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2.xml" ContentType="application/vnd.openxmlformats-officedocument.spreadsheetml.chart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PosDoc\Disciplinas\Modelos Aplicados EGC\2020\Aulas\Parte I\Class#9\"/>
    </mc:Choice>
  </mc:AlternateContent>
  <xr:revisionPtr revIDLastSave="0" documentId="13_ncr:1_{0C58D795-0EB4-4931-A6C6-C1B65309CFBF}" xr6:coauthVersionLast="45" xr6:coauthVersionMax="45" xr10:uidLastSave="{00000000-0000-0000-0000-000000000000}"/>
  <bookViews>
    <workbookView xWindow="-110" yWindow="-110" windowWidth="19420" windowHeight="10420" tabRatio="946" xr2:uid="{2F11F925-EA35-4550-9B49-2004E855DCE9}"/>
  </bookViews>
  <sheets>
    <sheet name="ENUNCIADO" sheetId="22" r:id="rId1"/>
    <sheet name="SETORES" sheetId="5" r:id="rId2"/>
    <sheet name="MIP2010" sheetId="1" r:id="rId3"/>
    <sheet name="MIP2010(17)" sheetId="19" r:id="rId4"/>
    <sheet name="MIP2017" sheetId="2" r:id="rId5"/>
    <sheet name="GUIA DE CÁLCULO" sheetId="7" r:id="rId6"/>
    <sheet name="A2010" sheetId="3" r:id="rId7"/>
    <sheet name="A2017" sheetId="4" r:id="rId8"/>
    <sheet name="I" sheetId="6" r:id="rId9"/>
    <sheet name="(I-A)2010" sheetId="8" r:id="rId10"/>
    <sheet name="(I-A)2017" sheetId="9" r:id="rId11"/>
    <sheet name="B(2010)" sheetId="10" r:id="rId12"/>
    <sheet name="B(2017)" sheetId="11" r:id="rId13"/>
    <sheet name="DELTAB" sheetId="12" r:id="rId14"/>
    <sheet name="DELTAY" sheetId="13" r:id="rId15"/>
    <sheet name="DELTAX1" sheetId="14" r:id="rId16"/>
    <sheet name="Gráfico_DELTAX1" sheetId="17" r:id="rId17"/>
    <sheet name="DELTAX2" sheetId="15" r:id="rId18"/>
    <sheet name="Gráfico_DELTAX2" sheetId="18" r:id="rId19"/>
    <sheet name="B2010+B2017" sheetId="21" r:id="rId20"/>
    <sheet name="MÉDIA" sheetId="20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2" i="20" l="1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CF5" i="1"/>
  <c r="CE5" i="1"/>
  <c r="CD5" i="1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3" i="13"/>
  <c r="CB98" i="19"/>
  <c r="CA98" i="19"/>
  <c r="BZ98" i="19"/>
  <c r="BY98" i="19"/>
  <c r="BX98" i="19"/>
  <c r="BW98" i="19"/>
  <c r="BV98" i="19"/>
  <c r="BU98" i="19"/>
  <c r="BT98" i="19"/>
  <c r="BS98" i="19"/>
  <c r="BR98" i="19"/>
  <c r="BQ98" i="19"/>
  <c r="BP98" i="19"/>
  <c r="BO98" i="19"/>
  <c r="BN98" i="19"/>
  <c r="BM98" i="19"/>
  <c r="BL98" i="19"/>
  <c r="BK98" i="19"/>
  <c r="BJ98" i="19"/>
  <c r="BI98" i="19"/>
  <c r="BH98" i="19"/>
  <c r="BG98" i="19"/>
  <c r="BF98" i="19"/>
  <c r="BE98" i="19"/>
  <c r="BD98" i="19"/>
  <c r="BC98" i="19"/>
  <c r="BB98" i="19"/>
  <c r="BA98" i="19"/>
  <c r="AZ98" i="19"/>
  <c r="AY98" i="19"/>
  <c r="AX98" i="19"/>
  <c r="AW98" i="19"/>
  <c r="AV98" i="19"/>
  <c r="AU98" i="19"/>
  <c r="AT98" i="19"/>
  <c r="AS98" i="19"/>
  <c r="AR98" i="19"/>
  <c r="AQ98" i="19"/>
  <c r="AP98" i="19"/>
  <c r="AO98" i="19"/>
  <c r="AN98" i="19"/>
  <c r="AM98" i="19"/>
  <c r="AL98" i="19"/>
  <c r="AK98" i="19"/>
  <c r="AJ98" i="19"/>
  <c r="AI98" i="19"/>
  <c r="AH98" i="19"/>
  <c r="AG98" i="19"/>
  <c r="AF98" i="19"/>
  <c r="AE98" i="19"/>
  <c r="AD98" i="19"/>
  <c r="AC98" i="19"/>
  <c r="AB98" i="19"/>
  <c r="AA98" i="19"/>
  <c r="Z98" i="19"/>
  <c r="Y98" i="19"/>
  <c r="X98" i="19"/>
  <c r="W98" i="19"/>
  <c r="V98" i="19"/>
  <c r="U98" i="19"/>
  <c r="T98" i="19"/>
  <c r="S98" i="19"/>
  <c r="R98" i="19"/>
  <c r="Q98" i="19"/>
  <c r="P98" i="19"/>
  <c r="O98" i="19"/>
  <c r="N98" i="19"/>
  <c r="M98" i="19"/>
  <c r="L98" i="19"/>
  <c r="K98" i="19"/>
  <c r="J98" i="19"/>
  <c r="I98" i="19"/>
  <c r="H98" i="19"/>
  <c r="G98" i="19"/>
  <c r="F98" i="19"/>
  <c r="E98" i="19"/>
  <c r="CB97" i="19"/>
  <c r="CA97" i="19"/>
  <c r="BZ97" i="19"/>
  <c r="BY97" i="19"/>
  <c r="BX97" i="19"/>
  <c r="BW97" i="19"/>
  <c r="BV97" i="19"/>
  <c r="BU97" i="19"/>
  <c r="BT97" i="19"/>
  <c r="BS97" i="19"/>
  <c r="BR97" i="19"/>
  <c r="BQ97" i="19"/>
  <c r="BP97" i="19"/>
  <c r="BO97" i="19"/>
  <c r="BN97" i="19"/>
  <c r="BM97" i="19"/>
  <c r="BL97" i="19"/>
  <c r="BK97" i="19"/>
  <c r="BJ97" i="19"/>
  <c r="BI97" i="19"/>
  <c r="BH97" i="19"/>
  <c r="BG97" i="19"/>
  <c r="BF97" i="19"/>
  <c r="BE97" i="19"/>
  <c r="BD97" i="19"/>
  <c r="BC97" i="19"/>
  <c r="BB97" i="19"/>
  <c r="BA97" i="19"/>
  <c r="AZ97" i="19"/>
  <c r="AY97" i="19"/>
  <c r="AX97" i="19"/>
  <c r="AW97" i="19"/>
  <c r="AV97" i="19"/>
  <c r="AU97" i="19"/>
  <c r="AT97" i="19"/>
  <c r="AS97" i="19"/>
  <c r="AR97" i="19"/>
  <c r="AQ97" i="19"/>
  <c r="AP97" i="19"/>
  <c r="AO97" i="19"/>
  <c r="AN97" i="19"/>
  <c r="AM97" i="19"/>
  <c r="AL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R97" i="19"/>
  <c r="Q97" i="19"/>
  <c r="P97" i="19"/>
  <c r="O97" i="19"/>
  <c r="N97" i="19"/>
  <c r="M97" i="19"/>
  <c r="L97" i="19"/>
  <c r="K97" i="19"/>
  <c r="J97" i="19"/>
  <c r="I97" i="19"/>
  <c r="H97" i="19"/>
  <c r="G97" i="19"/>
  <c r="F97" i="19"/>
  <c r="E97" i="19"/>
  <c r="CB96" i="19"/>
  <c r="CA96" i="19"/>
  <c r="BZ96" i="19"/>
  <c r="BY96" i="19"/>
  <c r="BX96" i="19"/>
  <c r="BW96" i="19"/>
  <c r="BV96" i="19"/>
  <c r="BU96" i="19"/>
  <c r="BT96" i="19"/>
  <c r="BS96" i="19"/>
  <c r="BR96" i="19"/>
  <c r="BQ96" i="19"/>
  <c r="BP96" i="19"/>
  <c r="BO96" i="19"/>
  <c r="BN96" i="19"/>
  <c r="BM96" i="19"/>
  <c r="BL96" i="19"/>
  <c r="BK96" i="19"/>
  <c r="BJ96" i="19"/>
  <c r="BI96" i="19"/>
  <c r="BH96" i="19"/>
  <c r="BG96" i="19"/>
  <c r="BF96" i="19"/>
  <c r="BE96" i="19"/>
  <c r="BD96" i="19"/>
  <c r="BC96" i="19"/>
  <c r="BB96" i="19"/>
  <c r="BA96" i="19"/>
  <c r="AZ96" i="19"/>
  <c r="AY96" i="19"/>
  <c r="AX96" i="19"/>
  <c r="AW96" i="19"/>
  <c r="AV96" i="19"/>
  <c r="AU96" i="19"/>
  <c r="AT96" i="19"/>
  <c r="AS96" i="19"/>
  <c r="AR96" i="19"/>
  <c r="AQ96" i="19"/>
  <c r="AP96" i="19"/>
  <c r="AO96" i="19"/>
  <c r="AN96" i="19"/>
  <c r="AM96" i="19"/>
  <c r="AL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R96" i="19"/>
  <c r="Q96" i="19"/>
  <c r="P96" i="19"/>
  <c r="O96" i="19"/>
  <c r="N96" i="19"/>
  <c r="M96" i="19"/>
  <c r="L96" i="19"/>
  <c r="K96" i="19"/>
  <c r="J96" i="19"/>
  <c r="I96" i="19"/>
  <c r="H96" i="19"/>
  <c r="G96" i="19"/>
  <c r="F96" i="19"/>
  <c r="E96" i="19"/>
  <c r="CB95" i="19"/>
  <c r="CA95" i="19"/>
  <c r="BZ95" i="19"/>
  <c r="BY95" i="19"/>
  <c r="BX95" i="19"/>
  <c r="BW95" i="19"/>
  <c r="BV95" i="19"/>
  <c r="BU95" i="19"/>
  <c r="BT95" i="19"/>
  <c r="BS95" i="19"/>
  <c r="BR95" i="19"/>
  <c r="BQ95" i="19"/>
  <c r="BP95" i="19"/>
  <c r="BO95" i="19"/>
  <c r="BN95" i="19"/>
  <c r="BM95" i="19"/>
  <c r="BL95" i="19"/>
  <c r="BK95" i="19"/>
  <c r="BJ95" i="19"/>
  <c r="BI95" i="19"/>
  <c r="BH95" i="19"/>
  <c r="BG95" i="19"/>
  <c r="BF95" i="19"/>
  <c r="BE95" i="19"/>
  <c r="BD95" i="19"/>
  <c r="BC95" i="19"/>
  <c r="BB95" i="19"/>
  <c r="BA95" i="19"/>
  <c r="AZ95" i="19"/>
  <c r="AY95" i="19"/>
  <c r="AX95" i="19"/>
  <c r="AW95" i="19"/>
  <c r="AV95" i="19"/>
  <c r="AU95" i="19"/>
  <c r="AT95" i="19"/>
  <c r="AS95" i="19"/>
  <c r="AR95" i="19"/>
  <c r="AQ95" i="19"/>
  <c r="AP95" i="19"/>
  <c r="AO95" i="19"/>
  <c r="AN95" i="19"/>
  <c r="AM95" i="19"/>
  <c r="AL95" i="19"/>
  <c r="AK95" i="19"/>
  <c r="AJ95" i="19"/>
  <c r="AI95" i="19"/>
  <c r="AH95" i="19"/>
  <c r="AG95" i="19"/>
  <c r="AF95" i="19"/>
  <c r="AE95" i="19"/>
  <c r="AD95" i="19"/>
  <c r="AC95" i="19"/>
  <c r="AB95" i="19"/>
  <c r="AA95" i="19"/>
  <c r="Z95" i="19"/>
  <c r="Y95" i="19"/>
  <c r="X95" i="19"/>
  <c r="W95" i="19"/>
  <c r="V95" i="19"/>
  <c r="U95" i="19"/>
  <c r="T95" i="19"/>
  <c r="S95" i="19"/>
  <c r="R95" i="19"/>
  <c r="Q95" i="19"/>
  <c r="P95" i="19"/>
  <c r="O95" i="19"/>
  <c r="N95" i="19"/>
  <c r="M95" i="19"/>
  <c r="L95" i="19"/>
  <c r="K95" i="19"/>
  <c r="J95" i="19"/>
  <c r="I95" i="19"/>
  <c r="H95" i="19"/>
  <c r="G95" i="19"/>
  <c r="F95" i="19"/>
  <c r="E95" i="19"/>
  <c r="CB94" i="19"/>
  <c r="CA94" i="19"/>
  <c r="BZ94" i="19"/>
  <c r="BY94" i="19"/>
  <c r="BX94" i="19"/>
  <c r="BW94" i="19"/>
  <c r="BV94" i="19"/>
  <c r="BU94" i="19"/>
  <c r="BT94" i="19"/>
  <c r="BS94" i="19"/>
  <c r="BR94" i="19"/>
  <c r="BQ94" i="19"/>
  <c r="BP94" i="19"/>
  <c r="BO94" i="19"/>
  <c r="BN94" i="19"/>
  <c r="BM94" i="19"/>
  <c r="BL94" i="19"/>
  <c r="BK94" i="19"/>
  <c r="BJ94" i="19"/>
  <c r="BI94" i="19"/>
  <c r="BH94" i="19"/>
  <c r="BG94" i="19"/>
  <c r="BF94" i="19"/>
  <c r="BE94" i="19"/>
  <c r="BD94" i="19"/>
  <c r="BC94" i="19"/>
  <c r="BB94" i="19"/>
  <c r="BA94" i="19"/>
  <c r="AZ94" i="19"/>
  <c r="AY94" i="19"/>
  <c r="AX94" i="19"/>
  <c r="AW94" i="19"/>
  <c r="AV94" i="19"/>
  <c r="AU94" i="19"/>
  <c r="AT94" i="19"/>
  <c r="AS94" i="19"/>
  <c r="AR94" i="19"/>
  <c r="AQ94" i="19"/>
  <c r="AP94" i="19"/>
  <c r="AO94" i="19"/>
  <c r="AN94" i="19"/>
  <c r="AM94" i="19"/>
  <c r="AL94" i="19"/>
  <c r="AK94" i="19"/>
  <c r="AJ94" i="19"/>
  <c r="AI94" i="19"/>
  <c r="AH94" i="19"/>
  <c r="AG94" i="19"/>
  <c r="AF94" i="19"/>
  <c r="AE94" i="19"/>
  <c r="AD94" i="19"/>
  <c r="AC94" i="19"/>
  <c r="AB94" i="19"/>
  <c r="AA94" i="19"/>
  <c r="Z94" i="19"/>
  <c r="Y94" i="19"/>
  <c r="X94" i="19"/>
  <c r="W94" i="19"/>
  <c r="V94" i="19"/>
  <c r="U94" i="19"/>
  <c r="T94" i="19"/>
  <c r="S94" i="19"/>
  <c r="R94" i="19"/>
  <c r="Q94" i="19"/>
  <c r="P94" i="19"/>
  <c r="O94" i="19"/>
  <c r="N94" i="19"/>
  <c r="M94" i="19"/>
  <c r="L94" i="19"/>
  <c r="K94" i="19"/>
  <c r="J94" i="19"/>
  <c r="I94" i="19"/>
  <c r="H94" i="19"/>
  <c r="G94" i="19"/>
  <c r="F94" i="19"/>
  <c r="E94" i="19"/>
  <c r="CB93" i="19"/>
  <c r="CA93" i="19"/>
  <c r="BZ93" i="19"/>
  <c r="BY93" i="19"/>
  <c r="BX93" i="19"/>
  <c r="BW93" i="19"/>
  <c r="BV93" i="19"/>
  <c r="BU93" i="19"/>
  <c r="BT93" i="19"/>
  <c r="BS93" i="19"/>
  <c r="BR93" i="19"/>
  <c r="BQ93" i="19"/>
  <c r="BP93" i="19"/>
  <c r="BO93" i="19"/>
  <c r="BN93" i="19"/>
  <c r="BM93" i="19"/>
  <c r="BL93" i="19"/>
  <c r="BK93" i="19"/>
  <c r="BJ93" i="19"/>
  <c r="BI93" i="19"/>
  <c r="BH93" i="19"/>
  <c r="BG93" i="19"/>
  <c r="BF93" i="19"/>
  <c r="BE93" i="19"/>
  <c r="BD93" i="19"/>
  <c r="BC93" i="19"/>
  <c r="BB93" i="19"/>
  <c r="BA93" i="19"/>
  <c r="AZ93" i="19"/>
  <c r="AY93" i="19"/>
  <c r="AX93" i="19"/>
  <c r="AW93" i="19"/>
  <c r="AV93" i="19"/>
  <c r="AU93" i="19"/>
  <c r="AT93" i="19"/>
  <c r="AS93" i="19"/>
  <c r="AR93" i="19"/>
  <c r="AQ93" i="19"/>
  <c r="AP93" i="19"/>
  <c r="AO93" i="19"/>
  <c r="AN93" i="19"/>
  <c r="AM93" i="19"/>
  <c r="AL93" i="19"/>
  <c r="AK93" i="19"/>
  <c r="AJ93" i="19"/>
  <c r="AI93" i="19"/>
  <c r="AH93" i="19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R93" i="19"/>
  <c r="Q93" i="19"/>
  <c r="P93" i="19"/>
  <c r="O93" i="19"/>
  <c r="N93" i="19"/>
  <c r="M93" i="19"/>
  <c r="L93" i="19"/>
  <c r="K93" i="19"/>
  <c r="J93" i="19"/>
  <c r="I93" i="19"/>
  <c r="H93" i="19"/>
  <c r="G93" i="19"/>
  <c r="F93" i="19"/>
  <c r="E93" i="19"/>
  <c r="CB92" i="19"/>
  <c r="CA92" i="19"/>
  <c r="BZ92" i="19"/>
  <c r="BY92" i="19"/>
  <c r="BX92" i="19"/>
  <c r="BW92" i="19"/>
  <c r="BV92" i="19"/>
  <c r="BU92" i="19"/>
  <c r="BT92" i="19"/>
  <c r="BS92" i="19"/>
  <c r="BR92" i="19"/>
  <c r="BQ92" i="19"/>
  <c r="BP92" i="19"/>
  <c r="BO92" i="19"/>
  <c r="BN92" i="19"/>
  <c r="BM92" i="19"/>
  <c r="BL92" i="19"/>
  <c r="BK92" i="19"/>
  <c r="BJ92" i="19"/>
  <c r="BI92" i="19"/>
  <c r="BH92" i="19"/>
  <c r="BG92" i="19"/>
  <c r="BF92" i="19"/>
  <c r="BE92" i="19"/>
  <c r="BD92" i="19"/>
  <c r="BC92" i="19"/>
  <c r="BB92" i="19"/>
  <c r="BA92" i="19"/>
  <c r="AZ92" i="19"/>
  <c r="AY92" i="19"/>
  <c r="AX92" i="19"/>
  <c r="AW92" i="19"/>
  <c r="AV92" i="19"/>
  <c r="AU92" i="19"/>
  <c r="AT92" i="19"/>
  <c r="AS92" i="19"/>
  <c r="AR92" i="19"/>
  <c r="AQ92" i="19"/>
  <c r="AP92" i="19"/>
  <c r="AO92" i="19"/>
  <c r="AN92" i="19"/>
  <c r="AM92" i="19"/>
  <c r="AL92" i="19"/>
  <c r="AK92" i="19"/>
  <c r="AJ92" i="19"/>
  <c r="AI92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R92" i="19"/>
  <c r="Q92" i="19"/>
  <c r="P92" i="19"/>
  <c r="O92" i="19"/>
  <c r="N92" i="19"/>
  <c r="M92" i="19"/>
  <c r="L92" i="19"/>
  <c r="K92" i="19"/>
  <c r="J92" i="19"/>
  <c r="I92" i="19"/>
  <c r="H92" i="19"/>
  <c r="G92" i="19"/>
  <c r="F92" i="19"/>
  <c r="E92" i="19"/>
  <c r="CB91" i="19"/>
  <c r="CA91" i="19"/>
  <c r="BZ91" i="19"/>
  <c r="BY91" i="19"/>
  <c r="BX91" i="19"/>
  <c r="BW91" i="19"/>
  <c r="BV91" i="19"/>
  <c r="BU91" i="19"/>
  <c r="BT91" i="19"/>
  <c r="BS91" i="19"/>
  <c r="BR91" i="19"/>
  <c r="BQ91" i="19"/>
  <c r="BP91" i="19"/>
  <c r="BO91" i="19"/>
  <c r="BN91" i="19"/>
  <c r="BM91" i="19"/>
  <c r="BL91" i="19"/>
  <c r="BK91" i="19"/>
  <c r="BJ91" i="19"/>
  <c r="BI91" i="19"/>
  <c r="BH91" i="19"/>
  <c r="BG91" i="19"/>
  <c r="BF91" i="19"/>
  <c r="BE91" i="19"/>
  <c r="BD91" i="19"/>
  <c r="BC91" i="19"/>
  <c r="BB91" i="19"/>
  <c r="BA91" i="19"/>
  <c r="AZ91" i="19"/>
  <c r="AY91" i="19"/>
  <c r="AX91" i="19"/>
  <c r="AW91" i="19"/>
  <c r="AV91" i="19"/>
  <c r="AU91" i="19"/>
  <c r="AT91" i="19"/>
  <c r="AS91" i="19"/>
  <c r="AR91" i="19"/>
  <c r="AQ91" i="19"/>
  <c r="AP91" i="19"/>
  <c r="AO91" i="19"/>
  <c r="AN91" i="19"/>
  <c r="AM91" i="19"/>
  <c r="AL91" i="19"/>
  <c r="AK91" i="19"/>
  <c r="AJ91" i="19"/>
  <c r="AI91" i="19"/>
  <c r="AH91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R91" i="19"/>
  <c r="Q91" i="19"/>
  <c r="P91" i="19"/>
  <c r="O91" i="19"/>
  <c r="N91" i="19"/>
  <c r="M91" i="19"/>
  <c r="L91" i="19"/>
  <c r="K91" i="19"/>
  <c r="J91" i="19"/>
  <c r="I91" i="19"/>
  <c r="H91" i="19"/>
  <c r="G91" i="19"/>
  <c r="F91" i="19"/>
  <c r="E91" i="19"/>
  <c r="CB90" i="19"/>
  <c r="CA90" i="19"/>
  <c r="BZ90" i="19"/>
  <c r="BY90" i="19"/>
  <c r="BX90" i="19"/>
  <c r="BW90" i="19"/>
  <c r="BV90" i="19"/>
  <c r="BU90" i="19"/>
  <c r="BT90" i="19"/>
  <c r="BS90" i="19"/>
  <c r="BR90" i="19"/>
  <c r="BQ90" i="19"/>
  <c r="BP90" i="19"/>
  <c r="BO90" i="19"/>
  <c r="BN90" i="19"/>
  <c r="BM90" i="19"/>
  <c r="BL90" i="19"/>
  <c r="BK90" i="19"/>
  <c r="BJ90" i="19"/>
  <c r="BI90" i="19"/>
  <c r="BH90" i="19"/>
  <c r="BG90" i="19"/>
  <c r="BF90" i="19"/>
  <c r="BE90" i="19"/>
  <c r="BD90" i="19"/>
  <c r="BC90" i="19"/>
  <c r="BB90" i="19"/>
  <c r="BA90" i="19"/>
  <c r="AZ90" i="19"/>
  <c r="AY90" i="19"/>
  <c r="AX90" i="19"/>
  <c r="AW90" i="19"/>
  <c r="AV90" i="19"/>
  <c r="AU90" i="19"/>
  <c r="AT90" i="19"/>
  <c r="AS90" i="19"/>
  <c r="AR90" i="19"/>
  <c r="AQ90" i="19"/>
  <c r="AP90" i="19"/>
  <c r="AO90" i="19"/>
  <c r="AN90" i="19"/>
  <c r="AM90" i="19"/>
  <c r="AL90" i="19"/>
  <c r="AK90" i="19"/>
  <c r="AJ90" i="19"/>
  <c r="AI90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R90" i="19"/>
  <c r="Q90" i="19"/>
  <c r="P90" i="19"/>
  <c r="O90" i="19"/>
  <c r="N90" i="19"/>
  <c r="M90" i="19"/>
  <c r="L90" i="19"/>
  <c r="K90" i="19"/>
  <c r="J90" i="19"/>
  <c r="I90" i="19"/>
  <c r="H90" i="19"/>
  <c r="G90" i="19"/>
  <c r="F90" i="19"/>
  <c r="E90" i="19"/>
  <c r="CB89" i="19"/>
  <c r="CA89" i="19"/>
  <c r="BZ89" i="19"/>
  <c r="BY89" i="19"/>
  <c r="BX89" i="19"/>
  <c r="BW89" i="19"/>
  <c r="BV89" i="19"/>
  <c r="BU89" i="19"/>
  <c r="BT89" i="19"/>
  <c r="BS89" i="19"/>
  <c r="BR89" i="19"/>
  <c r="BQ89" i="19"/>
  <c r="BP89" i="19"/>
  <c r="BO89" i="19"/>
  <c r="BN89" i="19"/>
  <c r="BM89" i="19"/>
  <c r="BL89" i="19"/>
  <c r="BK89" i="19"/>
  <c r="BJ89" i="19"/>
  <c r="BI89" i="19"/>
  <c r="BH89" i="19"/>
  <c r="BG89" i="19"/>
  <c r="BF89" i="19"/>
  <c r="BE89" i="19"/>
  <c r="BD89" i="19"/>
  <c r="BC89" i="19"/>
  <c r="BB89" i="19"/>
  <c r="BA89" i="19"/>
  <c r="AZ89" i="19"/>
  <c r="AY89" i="19"/>
  <c r="AX89" i="19"/>
  <c r="AW89" i="19"/>
  <c r="AV89" i="19"/>
  <c r="AU89" i="19"/>
  <c r="AT89" i="19"/>
  <c r="AS89" i="19"/>
  <c r="AR89" i="19"/>
  <c r="AQ89" i="19"/>
  <c r="AP89" i="19"/>
  <c r="AO89" i="19"/>
  <c r="AN89" i="19"/>
  <c r="AM89" i="19"/>
  <c r="AL89" i="19"/>
  <c r="AK89" i="19"/>
  <c r="AJ89" i="19"/>
  <c r="AI89" i="19"/>
  <c r="AH89" i="19"/>
  <c r="AG89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R89" i="19"/>
  <c r="Q89" i="19"/>
  <c r="P89" i="19"/>
  <c r="O89" i="19"/>
  <c r="N89" i="19"/>
  <c r="M89" i="19"/>
  <c r="L89" i="19"/>
  <c r="K89" i="19"/>
  <c r="J89" i="19"/>
  <c r="I89" i="19"/>
  <c r="H89" i="19"/>
  <c r="G89" i="19"/>
  <c r="F89" i="19"/>
  <c r="E89" i="19"/>
  <c r="CB88" i="19"/>
  <c r="CA88" i="19"/>
  <c r="BZ88" i="19"/>
  <c r="BY88" i="19"/>
  <c r="BX88" i="19"/>
  <c r="BW88" i="19"/>
  <c r="BV88" i="19"/>
  <c r="BU88" i="19"/>
  <c r="BT88" i="19"/>
  <c r="BS88" i="19"/>
  <c r="BR88" i="19"/>
  <c r="BQ88" i="19"/>
  <c r="BP88" i="19"/>
  <c r="BO88" i="19"/>
  <c r="BN88" i="19"/>
  <c r="BM88" i="19"/>
  <c r="BL88" i="19"/>
  <c r="BK88" i="19"/>
  <c r="BJ88" i="19"/>
  <c r="BI88" i="19"/>
  <c r="BH88" i="19"/>
  <c r="BG88" i="19"/>
  <c r="BF88" i="19"/>
  <c r="BE88" i="19"/>
  <c r="BD88" i="19"/>
  <c r="BC88" i="19"/>
  <c r="BB88" i="19"/>
  <c r="BA88" i="19"/>
  <c r="AZ88" i="19"/>
  <c r="AY88" i="19"/>
  <c r="AX88" i="19"/>
  <c r="AW88" i="19"/>
  <c r="AV88" i="19"/>
  <c r="AU88" i="19"/>
  <c r="AT88" i="19"/>
  <c r="AS88" i="19"/>
  <c r="AR88" i="19"/>
  <c r="AQ88" i="19"/>
  <c r="AP88" i="19"/>
  <c r="AO88" i="19"/>
  <c r="AN88" i="19"/>
  <c r="AM88" i="19"/>
  <c r="AL88" i="19"/>
  <c r="AK88" i="19"/>
  <c r="AJ88" i="19"/>
  <c r="AI88" i="19"/>
  <c r="AH88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R88" i="19"/>
  <c r="Q88" i="19"/>
  <c r="P88" i="19"/>
  <c r="O88" i="19"/>
  <c r="N88" i="19"/>
  <c r="M88" i="19"/>
  <c r="L88" i="19"/>
  <c r="K88" i="19"/>
  <c r="J88" i="19"/>
  <c r="I88" i="19"/>
  <c r="H88" i="19"/>
  <c r="G88" i="19"/>
  <c r="F88" i="19"/>
  <c r="E88" i="19"/>
  <c r="CB87" i="19"/>
  <c r="CA87" i="19"/>
  <c r="BZ87" i="19"/>
  <c r="BY87" i="19"/>
  <c r="BX87" i="19"/>
  <c r="BW87" i="19"/>
  <c r="BV87" i="19"/>
  <c r="BU87" i="19"/>
  <c r="BT87" i="19"/>
  <c r="BS87" i="19"/>
  <c r="BR87" i="19"/>
  <c r="BQ87" i="19"/>
  <c r="BP87" i="19"/>
  <c r="BO87" i="19"/>
  <c r="BN87" i="19"/>
  <c r="BM87" i="19"/>
  <c r="BL87" i="19"/>
  <c r="BK87" i="19"/>
  <c r="BJ87" i="19"/>
  <c r="BI87" i="19"/>
  <c r="BH87" i="19"/>
  <c r="BG87" i="19"/>
  <c r="BF87" i="19"/>
  <c r="BE87" i="19"/>
  <c r="BD87" i="19"/>
  <c r="BC87" i="19"/>
  <c r="BB87" i="19"/>
  <c r="BA87" i="19"/>
  <c r="AZ87" i="19"/>
  <c r="AY87" i="19"/>
  <c r="AX87" i="19"/>
  <c r="AW87" i="19"/>
  <c r="AV87" i="19"/>
  <c r="AU87" i="19"/>
  <c r="AT87" i="19"/>
  <c r="AS87" i="19"/>
  <c r="AR87" i="19"/>
  <c r="AQ87" i="19"/>
  <c r="AP87" i="19"/>
  <c r="AO87" i="19"/>
  <c r="AN87" i="19"/>
  <c r="AM87" i="19"/>
  <c r="AL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R87" i="19"/>
  <c r="Q87" i="19"/>
  <c r="P87" i="19"/>
  <c r="O87" i="19"/>
  <c r="N87" i="19"/>
  <c r="M87" i="19"/>
  <c r="L87" i="19"/>
  <c r="K87" i="19"/>
  <c r="J87" i="19"/>
  <c r="I87" i="19"/>
  <c r="H87" i="19"/>
  <c r="G87" i="19"/>
  <c r="F87" i="19"/>
  <c r="E87" i="19"/>
  <c r="CB86" i="19"/>
  <c r="CA86" i="19"/>
  <c r="BZ86" i="19"/>
  <c r="BY86" i="19"/>
  <c r="BX86" i="19"/>
  <c r="BW86" i="19"/>
  <c r="BV86" i="19"/>
  <c r="BU86" i="19"/>
  <c r="BT86" i="19"/>
  <c r="BS86" i="19"/>
  <c r="BR86" i="19"/>
  <c r="BQ86" i="19"/>
  <c r="BP86" i="19"/>
  <c r="BO86" i="19"/>
  <c r="BN86" i="19"/>
  <c r="BM86" i="19"/>
  <c r="BL86" i="19"/>
  <c r="BK86" i="19"/>
  <c r="BJ86" i="19"/>
  <c r="BI86" i="19"/>
  <c r="BH86" i="19"/>
  <c r="BG86" i="19"/>
  <c r="BF86" i="19"/>
  <c r="BE86" i="19"/>
  <c r="BD86" i="19"/>
  <c r="BC86" i="19"/>
  <c r="BB86" i="19"/>
  <c r="BA86" i="19"/>
  <c r="AZ86" i="19"/>
  <c r="AY86" i="19"/>
  <c r="AX86" i="19"/>
  <c r="AW86" i="19"/>
  <c r="AV86" i="19"/>
  <c r="AU86" i="19"/>
  <c r="AT86" i="19"/>
  <c r="AS86" i="19"/>
  <c r="AR86" i="19"/>
  <c r="AQ86" i="19"/>
  <c r="AP86" i="19"/>
  <c r="AO86" i="19"/>
  <c r="AN86" i="19"/>
  <c r="AM86" i="19"/>
  <c r="AL86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R86" i="19"/>
  <c r="Q86" i="19"/>
  <c r="P86" i="19"/>
  <c r="O86" i="19"/>
  <c r="N86" i="19"/>
  <c r="M86" i="19"/>
  <c r="L86" i="19"/>
  <c r="K86" i="19"/>
  <c r="J86" i="19"/>
  <c r="I86" i="19"/>
  <c r="H86" i="19"/>
  <c r="G86" i="19"/>
  <c r="F86" i="19"/>
  <c r="E86" i="19"/>
  <c r="CB85" i="19"/>
  <c r="CA85" i="19"/>
  <c r="BZ85" i="19"/>
  <c r="BY85" i="19"/>
  <c r="BX85" i="19"/>
  <c r="BW85" i="19"/>
  <c r="BV85" i="19"/>
  <c r="BU85" i="19"/>
  <c r="BT85" i="19"/>
  <c r="BS85" i="19"/>
  <c r="BR85" i="19"/>
  <c r="BQ85" i="19"/>
  <c r="BP85" i="19"/>
  <c r="BO85" i="19"/>
  <c r="BN85" i="19"/>
  <c r="BM85" i="19"/>
  <c r="BL85" i="19"/>
  <c r="BK85" i="19"/>
  <c r="BJ85" i="19"/>
  <c r="BI85" i="19"/>
  <c r="BH85" i="19"/>
  <c r="BG85" i="19"/>
  <c r="BF85" i="19"/>
  <c r="BE85" i="19"/>
  <c r="BD85" i="19"/>
  <c r="BC85" i="19"/>
  <c r="BB85" i="19"/>
  <c r="BA85" i="19"/>
  <c r="AZ85" i="19"/>
  <c r="AY85" i="19"/>
  <c r="AX85" i="19"/>
  <c r="AW85" i="19"/>
  <c r="AV85" i="19"/>
  <c r="AU85" i="19"/>
  <c r="AT85" i="19"/>
  <c r="AS85" i="19"/>
  <c r="AR85" i="19"/>
  <c r="AQ85" i="19"/>
  <c r="AP85" i="19"/>
  <c r="AO85" i="19"/>
  <c r="AN85" i="19"/>
  <c r="AM85" i="19"/>
  <c r="AL85" i="19"/>
  <c r="AK85" i="19"/>
  <c r="AJ85" i="19"/>
  <c r="AI85" i="19"/>
  <c r="AH85" i="19"/>
  <c r="AG85" i="19"/>
  <c r="AF85" i="19"/>
  <c r="AE85" i="19"/>
  <c r="AD85" i="19"/>
  <c r="AC85" i="19"/>
  <c r="AB85" i="19"/>
  <c r="AA85" i="19"/>
  <c r="Z85" i="19"/>
  <c r="Y85" i="19"/>
  <c r="X85" i="19"/>
  <c r="W85" i="19"/>
  <c r="V85" i="19"/>
  <c r="U85" i="19"/>
  <c r="T85" i="19"/>
  <c r="S85" i="19"/>
  <c r="R85" i="19"/>
  <c r="Q85" i="19"/>
  <c r="P85" i="19"/>
  <c r="O85" i="19"/>
  <c r="N85" i="19"/>
  <c r="M85" i="19"/>
  <c r="L85" i="19"/>
  <c r="K85" i="19"/>
  <c r="J85" i="19"/>
  <c r="I85" i="19"/>
  <c r="H85" i="19"/>
  <c r="G85" i="19"/>
  <c r="F85" i="19"/>
  <c r="E85" i="19"/>
  <c r="CB84" i="19"/>
  <c r="CA84" i="19"/>
  <c r="BZ84" i="19"/>
  <c r="BY84" i="19"/>
  <c r="BX84" i="19"/>
  <c r="BW84" i="19"/>
  <c r="BV84" i="19"/>
  <c r="BU84" i="19"/>
  <c r="BT84" i="19"/>
  <c r="BS84" i="19"/>
  <c r="BR84" i="19"/>
  <c r="BQ84" i="19"/>
  <c r="BP84" i="19"/>
  <c r="BO84" i="19"/>
  <c r="BN84" i="19"/>
  <c r="BM84" i="19"/>
  <c r="BL84" i="19"/>
  <c r="BK84" i="19"/>
  <c r="BJ84" i="19"/>
  <c r="BI84" i="19"/>
  <c r="BH84" i="19"/>
  <c r="BG84" i="19"/>
  <c r="BF84" i="19"/>
  <c r="BE84" i="19"/>
  <c r="BD84" i="19"/>
  <c r="BC84" i="19"/>
  <c r="BB84" i="19"/>
  <c r="BA84" i="19"/>
  <c r="AZ84" i="19"/>
  <c r="AY84" i="19"/>
  <c r="AX84" i="19"/>
  <c r="AW84" i="19"/>
  <c r="AV84" i="19"/>
  <c r="AU84" i="19"/>
  <c r="AT84" i="19"/>
  <c r="AS84" i="19"/>
  <c r="AR84" i="19"/>
  <c r="AQ84" i="19"/>
  <c r="AP84" i="19"/>
  <c r="AO84" i="19"/>
  <c r="AN84" i="19"/>
  <c r="AM84" i="19"/>
  <c r="AL84" i="19"/>
  <c r="AK84" i="19"/>
  <c r="AJ84" i="19"/>
  <c r="AI84" i="19"/>
  <c r="AH84" i="19"/>
  <c r="AG84" i="19"/>
  <c r="AF84" i="19"/>
  <c r="AE84" i="19"/>
  <c r="AD84" i="19"/>
  <c r="AC84" i="19"/>
  <c r="AB84" i="19"/>
  <c r="AA84" i="19"/>
  <c r="Z84" i="19"/>
  <c r="Y84" i="19"/>
  <c r="X84" i="19"/>
  <c r="W84" i="19"/>
  <c r="V84" i="19"/>
  <c r="U84" i="19"/>
  <c r="T84" i="19"/>
  <c r="S84" i="19"/>
  <c r="R84" i="19"/>
  <c r="Q84" i="19"/>
  <c r="P84" i="19"/>
  <c r="O84" i="19"/>
  <c r="N84" i="19"/>
  <c r="M84" i="19"/>
  <c r="L84" i="19"/>
  <c r="K84" i="19"/>
  <c r="J84" i="19"/>
  <c r="I84" i="19"/>
  <c r="H84" i="19"/>
  <c r="G84" i="19"/>
  <c r="F84" i="19"/>
  <c r="E84" i="19"/>
  <c r="CB83" i="19"/>
  <c r="CA83" i="19"/>
  <c r="BZ83" i="19"/>
  <c r="BY83" i="19"/>
  <c r="BX83" i="19"/>
  <c r="BW83" i="19"/>
  <c r="BV83" i="19"/>
  <c r="BU83" i="19"/>
  <c r="BT83" i="19"/>
  <c r="BS83" i="19"/>
  <c r="BR83" i="19"/>
  <c r="BQ83" i="19"/>
  <c r="BP83" i="19"/>
  <c r="BO83" i="19"/>
  <c r="BN83" i="19"/>
  <c r="BM83" i="19"/>
  <c r="BL83" i="19"/>
  <c r="BK83" i="19"/>
  <c r="BJ83" i="19"/>
  <c r="BI83" i="19"/>
  <c r="BH83" i="19"/>
  <c r="BG83" i="19"/>
  <c r="BF83" i="19"/>
  <c r="BE83" i="19"/>
  <c r="BD83" i="19"/>
  <c r="BC83" i="19"/>
  <c r="BB83" i="19"/>
  <c r="BA83" i="19"/>
  <c r="AZ83" i="19"/>
  <c r="AY83" i="19"/>
  <c r="AX83" i="19"/>
  <c r="AW83" i="19"/>
  <c r="AV83" i="19"/>
  <c r="AU83" i="19"/>
  <c r="AT83" i="19"/>
  <c r="AS83" i="19"/>
  <c r="AR83" i="19"/>
  <c r="AQ83" i="19"/>
  <c r="AP83" i="19"/>
  <c r="AO83" i="19"/>
  <c r="AN83" i="19"/>
  <c r="AM83" i="19"/>
  <c r="AL83" i="19"/>
  <c r="AK83" i="19"/>
  <c r="AJ83" i="19"/>
  <c r="AI83" i="19"/>
  <c r="AH83" i="19"/>
  <c r="AG83" i="19"/>
  <c r="AF83" i="19"/>
  <c r="AE83" i="19"/>
  <c r="AD83" i="19"/>
  <c r="AC83" i="19"/>
  <c r="AB83" i="19"/>
  <c r="AA83" i="19"/>
  <c r="Z83" i="19"/>
  <c r="Y83" i="19"/>
  <c r="X83" i="19"/>
  <c r="W83" i="19"/>
  <c r="V83" i="19"/>
  <c r="U83" i="19"/>
  <c r="T83" i="19"/>
  <c r="S83" i="19"/>
  <c r="R83" i="19"/>
  <c r="Q83" i="19"/>
  <c r="P83" i="19"/>
  <c r="O83" i="19"/>
  <c r="N83" i="19"/>
  <c r="M83" i="19"/>
  <c r="L83" i="19"/>
  <c r="K83" i="19"/>
  <c r="J83" i="19"/>
  <c r="I83" i="19"/>
  <c r="H83" i="19"/>
  <c r="G83" i="19"/>
  <c r="F83" i="19"/>
  <c r="E83" i="19"/>
  <c r="CB82" i="19"/>
  <c r="CA82" i="19"/>
  <c r="BZ82" i="19"/>
  <c r="BY82" i="19"/>
  <c r="BX82" i="19"/>
  <c r="BW82" i="19"/>
  <c r="BV82" i="19"/>
  <c r="BU82" i="19"/>
  <c r="BT82" i="19"/>
  <c r="BS82" i="19"/>
  <c r="BR82" i="19"/>
  <c r="BQ82" i="19"/>
  <c r="BP82" i="19"/>
  <c r="BO82" i="19"/>
  <c r="BN82" i="19"/>
  <c r="BM82" i="19"/>
  <c r="BL82" i="19"/>
  <c r="BK82" i="19"/>
  <c r="BJ82" i="19"/>
  <c r="BI82" i="19"/>
  <c r="BH82" i="19"/>
  <c r="BG82" i="19"/>
  <c r="BF82" i="19"/>
  <c r="BE82" i="19"/>
  <c r="BD82" i="19"/>
  <c r="BC82" i="19"/>
  <c r="BB82" i="19"/>
  <c r="BA82" i="19"/>
  <c r="AZ82" i="19"/>
  <c r="AY82" i="19"/>
  <c r="AX82" i="19"/>
  <c r="AW82" i="19"/>
  <c r="AV82" i="19"/>
  <c r="AU82" i="19"/>
  <c r="AT82" i="19"/>
  <c r="AS82" i="19"/>
  <c r="AR82" i="19"/>
  <c r="AQ82" i="19"/>
  <c r="AP82" i="19"/>
  <c r="AO82" i="19"/>
  <c r="AN82" i="19"/>
  <c r="AM82" i="19"/>
  <c r="AL82" i="19"/>
  <c r="AK82" i="19"/>
  <c r="AJ82" i="19"/>
  <c r="AI82" i="19"/>
  <c r="AH82" i="19"/>
  <c r="AG82" i="19"/>
  <c r="AF82" i="19"/>
  <c r="AE82" i="19"/>
  <c r="AD82" i="19"/>
  <c r="AC82" i="19"/>
  <c r="AB82" i="19"/>
  <c r="AA82" i="19"/>
  <c r="Z82" i="19"/>
  <c r="Y82" i="19"/>
  <c r="X82" i="19"/>
  <c r="W82" i="19"/>
  <c r="V82" i="19"/>
  <c r="U82" i="19"/>
  <c r="T82" i="19"/>
  <c r="S82" i="19"/>
  <c r="R82" i="19"/>
  <c r="Q82" i="19"/>
  <c r="P82" i="19"/>
  <c r="O82" i="19"/>
  <c r="N82" i="19"/>
  <c r="M82" i="19"/>
  <c r="L82" i="19"/>
  <c r="K82" i="19"/>
  <c r="J82" i="19"/>
  <c r="I82" i="19"/>
  <c r="H82" i="19"/>
  <c r="G82" i="19"/>
  <c r="F82" i="19"/>
  <c r="E82" i="19"/>
  <c r="CB81" i="19"/>
  <c r="CA81" i="19"/>
  <c r="BZ81" i="19"/>
  <c r="BY81" i="19"/>
  <c r="BX81" i="19"/>
  <c r="BW81" i="19"/>
  <c r="BV81" i="19"/>
  <c r="BU81" i="19"/>
  <c r="BT81" i="19"/>
  <c r="BS81" i="19"/>
  <c r="BR81" i="19"/>
  <c r="BQ81" i="19"/>
  <c r="BP81" i="19"/>
  <c r="BO81" i="19"/>
  <c r="BN81" i="19"/>
  <c r="BM81" i="19"/>
  <c r="BL81" i="19"/>
  <c r="BK81" i="19"/>
  <c r="BJ81" i="19"/>
  <c r="BI81" i="19"/>
  <c r="BH81" i="19"/>
  <c r="BG81" i="19"/>
  <c r="BF81" i="19"/>
  <c r="BE81" i="19"/>
  <c r="BD81" i="19"/>
  <c r="BC81" i="19"/>
  <c r="BB81" i="19"/>
  <c r="BA81" i="19"/>
  <c r="AZ81" i="19"/>
  <c r="AY81" i="19"/>
  <c r="AX81" i="19"/>
  <c r="AW81" i="19"/>
  <c r="AV81" i="19"/>
  <c r="AU81" i="19"/>
  <c r="AT81" i="19"/>
  <c r="AS81" i="19"/>
  <c r="AR81" i="19"/>
  <c r="AQ81" i="19"/>
  <c r="AP81" i="19"/>
  <c r="AO81" i="19"/>
  <c r="AN81" i="19"/>
  <c r="AM81" i="19"/>
  <c r="AL81" i="19"/>
  <c r="AK81" i="19"/>
  <c r="AJ81" i="19"/>
  <c r="AI81" i="19"/>
  <c r="AH81" i="19"/>
  <c r="AG81" i="19"/>
  <c r="AF81" i="19"/>
  <c r="AE81" i="19"/>
  <c r="AD81" i="19"/>
  <c r="AC81" i="19"/>
  <c r="AB81" i="19"/>
  <c r="AA81" i="19"/>
  <c r="Z81" i="19"/>
  <c r="Y81" i="19"/>
  <c r="X81" i="19"/>
  <c r="W81" i="19"/>
  <c r="V81" i="19"/>
  <c r="U81" i="19"/>
  <c r="T81" i="19"/>
  <c r="S81" i="19"/>
  <c r="R81" i="19"/>
  <c r="Q81" i="19"/>
  <c r="P81" i="19"/>
  <c r="O81" i="19"/>
  <c r="N81" i="19"/>
  <c r="M81" i="19"/>
  <c r="L81" i="19"/>
  <c r="K81" i="19"/>
  <c r="J81" i="19"/>
  <c r="I81" i="19"/>
  <c r="H81" i="19"/>
  <c r="G81" i="19"/>
  <c r="F81" i="19"/>
  <c r="E81" i="19"/>
  <c r="CB80" i="19"/>
  <c r="CA80" i="19"/>
  <c r="BZ80" i="19"/>
  <c r="BY80" i="19"/>
  <c r="BX80" i="19"/>
  <c r="BW80" i="19"/>
  <c r="BV80" i="19"/>
  <c r="BU80" i="19"/>
  <c r="BT80" i="19"/>
  <c r="BS80" i="19"/>
  <c r="BR80" i="19"/>
  <c r="BQ80" i="19"/>
  <c r="BP80" i="19"/>
  <c r="BO80" i="19"/>
  <c r="BN80" i="19"/>
  <c r="BM80" i="19"/>
  <c r="BL80" i="19"/>
  <c r="BK80" i="19"/>
  <c r="BJ80" i="19"/>
  <c r="BI80" i="19"/>
  <c r="BH80" i="19"/>
  <c r="BG80" i="19"/>
  <c r="BF80" i="19"/>
  <c r="BE80" i="19"/>
  <c r="BD80" i="19"/>
  <c r="BC80" i="19"/>
  <c r="BB80" i="19"/>
  <c r="BA80" i="19"/>
  <c r="AZ80" i="19"/>
  <c r="AY80" i="19"/>
  <c r="AX80" i="19"/>
  <c r="AW80" i="19"/>
  <c r="AV80" i="19"/>
  <c r="AU80" i="19"/>
  <c r="AT80" i="19"/>
  <c r="AS80" i="19"/>
  <c r="AR80" i="19"/>
  <c r="AQ80" i="19"/>
  <c r="AP80" i="19"/>
  <c r="AO80" i="19"/>
  <c r="AN80" i="19"/>
  <c r="AM80" i="19"/>
  <c r="AL80" i="19"/>
  <c r="AK80" i="19"/>
  <c r="AJ80" i="19"/>
  <c r="AI80" i="19"/>
  <c r="AH80" i="19"/>
  <c r="AG80" i="19"/>
  <c r="AF80" i="19"/>
  <c r="AE80" i="19"/>
  <c r="AD80" i="19"/>
  <c r="AC80" i="19"/>
  <c r="AB80" i="19"/>
  <c r="AA80" i="19"/>
  <c r="Z80" i="19"/>
  <c r="Y80" i="19"/>
  <c r="X80" i="19"/>
  <c r="W80" i="19"/>
  <c r="V80" i="19"/>
  <c r="U80" i="19"/>
  <c r="T80" i="19"/>
  <c r="S80" i="19"/>
  <c r="R80" i="19"/>
  <c r="Q80" i="19"/>
  <c r="P80" i="19"/>
  <c r="O80" i="19"/>
  <c r="N80" i="19"/>
  <c r="M80" i="19"/>
  <c r="L80" i="19"/>
  <c r="K80" i="19"/>
  <c r="J80" i="19"/>
  <c r="I80" i="19"/>
  <c r="H80" i="19"/>
  <c r="G80" i="19"/>
  <c r="F80" i="19"/>
  <c r="E80" i="19"/>
  <c r="CB79" i="19"/>
  <c r="CA79" i="19"/>
  <c r="BZ79" i="19"/>
  <c r="BY79" i="19"/>
  <c r="BX79" i="19"/>
  <c r="BW79" i="19"/>
  <c r="BV79" i="19"/>
  <c r="BU79" i="19"/>
  <c r="BT79" i="19"/>
  <c r="BS79" i="19"/>
  <c r="BR79" i="19"/>
  <c r="BQ79" i="19"/>
  <c r="BP79" i="19"/>
  <c r="BO79" i="19"/>
  <c r="BN79" i="19"/>
  <c r="BM79" i="19"/>
  <c r="BL79" i="19"/>
  <c r="BK79" i="19"/>
  <c r="BJ79" i="19"/>
  <c r="BI79" i="19"/>
  <c r="BH79" i="19"/>
  <c r="BG79" i="19"/>
  <c r="BF79" i="19"/>
  <c r="BE79" i="19"/>
  <c r="BD79" i="19"/>
  <c r="BC79" i="19"/>
  <c r="BB79" i="19"/>
  <c r="BA79" i="19"/>
  <c r="AZ79" i="19"/>
  <c r="AY79" i="19"/>
  <c r="AX79" i="19"/>
  <c r="AW79" i="19"/>
  <c r="AV79" i="19"/>
  <c r="AU79" i="19"/>
  <c r="AT79" i="19"/>
  <c r="AS79" i="19"/>
  <c r="AR79" i="19"/>
  <c r="AQ79" i="19"/>
  <c r="AP79" i="19"/>
  <c r="AO79" i="19"/>
  <c r="AN79" i="19"/>
  <c r="AM79" i="19"/>
  <c r="AL79" i="19"/>
  <c r="AK79" i="19"/>
  <c r="AJ79" i="19"/>
  <c r="AI79" i="19"/>
  <c r="AH79" i="19"/>
  <c r="AG79" i="19"/>
  <c r="AF79" i="19"/>
  <c r="AE79" i="19"/>
  <c r="AD79" i="19"/>
  <c r="AC79" i="19"/>
  <c r="AB79" i="19"/>
  <c r="AA79" i="19"/>
  <c r="Z79" i="19"/>
  <c r="Y79" i="19"/>
  <c r="X79" i="19"/>
  <c r="W79" i="19"/>
  <c r="V79" i="19"/>
  <c r="U79" i="19"/>
  <c r="T79" i="19"/>
  <c r="S79" i="19"/>
  <c r="R79" i="19"/>
  <c r="Q79" i="19"/>
  <c r="P79" i="19"/>
  <c r="O79" i="19"/>
  <c r="N79" i="19"/>
  <c r="M79" i="19"/>
  <c r="L79" i="19"/>
  <c r="K79" i="19"/>
  <c r="J79" i="19"/>
  <c r="I79" i="19"/>
  <c r="H79" i="19"/>
  <c r="G79" i="19"/>
  <c r="F79" i="19"/>
  <c r="E79" i="19"/>
  <c r="CB78" i="19"/>
  <c r="CA78" i="19"/>
  <c r="BZ78" i="19"/>
  <c r="BY78" i="19"/>
  <c r="BX78" i="19"/>
  <c r="BW78" i="19"/>
  <c r="BV78" i="19"/>
  <c r="BU78" i="19"/>
  <c r="BT78" i="19"/>
  <c r="BS78" i="19"/>
  <c r="BR78" i="19"/>
  <c r="BQ78" i="19"/>
  <c r="BP78" i="19"/>
  <c r="BO78" i="19"/>
  <c r="BN78" i="19"/>
  <c r="BM78" i="19"/>
  <c r="BL78" i="19"/>
  <c r="BK78" i="19"/>
  <c r="BJ78" i="19"/>
  <c r="BI78" i="19"/>
  <c r="BH78" i="19"/>
  <c r="BG78" i="19"/>
  <c r="BF78" i="19"/>
  <c r="BE78" i="19"/>
  <c r="BD78" i="19"/>
  <c r="BC78" i="19"/>
  <c r="BB78" i="19"/>
  <c r="BA78" i="19"/>
  <c r="AZ78" i="19"/>
  <c r="AY78" i="19"/>
  <c r="AX78" i="19"/>
  <c r="AW78" i="19"/>
  <c r="AV78" i="19"/>
  <c r="AU78" i="19"/>
  <c r="AT78" i="19"/>
  <c r="AS78" i="19"/>
  <c r="AR78" i="19"/>
  <c r="AQ78" i="19"/>
  <c r="AP78" i="19"/>
  <c r="AO78" i="19"/>
  <c r="AN78" i="19"/>
  <c r="AM78" i="19"/>
  <c r="AL78" i="19"/>
  <c r="AK78" i="19"/>
  <c r="AJ78" i="19"/>
  <c r="AI78" i="19"/>
  <c r="AH78" i="19"/>
  <c r="AG78" i="19"/>
  <c r="AF78" i="19"/>
  <c r="AE78" i="19"/>
  <c r="AD78" i="19"/>
  <c r="AC78" i="19"/>
  <c r="AB78" i="19"/>
  <c r="AA78" i="19"/>
  <c r="Z78" i="19"/>
  <c r="Y78" i="19"/>
  <c r="X78" i="19"/>
  <c r="W78" i="19"/>
  <c r="V78" i="19"/>
  <c r="U78" i="19"/>
  <c r="T78" i="19"/>
  <c r="S78" i="19"/>
  <c r="R78" i="19"/>
  <c r="Q78" i="19"/>
  <c r="P78" i="19"/>
  <c r="O78" i="19"/>
  <c r="N78" i="19"/>
  <c r="M78" i="19"/>
  <c r="L78" i="19"/>
  <c r="K78" i="19"/>
  <c r="J78" i="19"/>
  <c r="I78" i="19"/>
  <c r="H78" i="19"/>
  <c r="G78" i="19"/>
  <c r="F78" i="19"/>
  <c r="E78" i="19"/>
  <c r="CB77" i="19"/>
  <c r="CA77" i="19"/>
  <c r="BZ77" i="19"/>
  <c r="BY77" i="19"/>
  <c r="BX77" i="19"/>
  <c r="BW77" i="19"/>
  <c r="BV77" i="19"/>
  <c r="BU77" i="19"/>
  <c r="BT77" i="19"/>
  <c r="BS77" i="19"/>
  <c r="BR77" i="19"/>
  <c r="BQ77" i="19"/>
  <c r="BP77" i="19"/>
  <c r="BO77" i="19"/>
  <c r="BN77" i="19"/>
  <c r="BM77" i="19"/>
  <c r="BL77" i="19"/>
  <c r="BK77" i="19"/>
  <c r="BJ77" i="19"/>
  <c r="BI77" i="19"/>
  <c r="BH77" i="19"/>
  <c r="BG77" i="19"/>
  <c r="BF77" i="19"/>
  <c r="BE77" i="19"/>
  <c r="BD77" i="19"/>
  <c r="BC77" i="19"/>
  <c r="BB77" i="19"/>
  <c r="BA77" i="19"/>
  <c r="AZ77" i="19"/>
  <c r="AY77" i="19"/>
  <c r="AX77" i="19"/>
  <c r="AW77" i="19"/>
  <c r="AV77" i="19"/>
  <c r="AU77" i="19"/>
  <c r="AT77" i="19"/>
  <c r="AS77" i="19"/>
  <c r="AR77" i="19"/>
  <c r="AQ77" i="19"/>
  <c r="AP77" i="19"/>
  <c r="AO77" i="19"/>
  <c r="AN77" i="19"/>
  <c r="AM77" i="19"/>
  <c r="AL77" i="19"/>
  <c r="AK77" i="19"/>
  <c r="AJ77" i="19"/>
  <c r="AI77" i="19"/>
  <c r="AH77" i="19"/>
  <c r="AG77" i="19"/>
  <c r="AF77" i="19"/>
  <c r="AE77" i="19"/>
  <c r="AD77" i="19"/>
  <c r="AC77" i="19"/>
  <c r="AB77" i="19"/>
  <c r="AA77" i="19"/>
  <c r="Z77" i="19"/>
  <c r="Y77" i="19"/>
  <c r="X77" i="19"/>
  <c r="W77" i="19"/>
  <c r="V77" i="19"/>
  <c r="U77" i="19"/>
  <c r="T77" i="19"/>
  <c r="S77" i="19"/>
  <c r="R77" i="19"/>
  <c r="Q77" i="19"/>
  <c r="P77" i="19"/>
  <c r="O77" i="19"/>
  <c r="N77" i="19"/>
  <c r="M77" i="19"/>
  <c r="L77" i="19"/>
  <c r="K77" i="19"/>
  <c r="J77" i="19"/>
  <c r="I77" i="19"/>
  <c r="H77" i="19"/>
  <c r="G77" i="19"/>
  <c r="F77" i="19"/>
  <c r="E77" i="19"/>
  <c r="CB76" i="19"/>
  <c r="CA76" i="19"/>
  <c r="BZ76" i="19"/>
  <c r="BY76" i="19"/>
  <c r="BX76" i="19"/>
  <c r="BW76" i="19"/>
  <c r="BV76" i="19"/>
  <c r="BU76" i="19"/>
  <c r="BT76" i="19"/>
  <c r="BS76" i="19"/>
  <c r="BR76" i="19"/>
  <c r="BQ76" i="19"/>
  <c r="BP76" i="19"/>
  <c r="BO76" i="19"/>
  <c r="BN76" i="19"/>
  <c r="BM76" i="19"/>
  <c r="BL76" i="19"/>
  <c r="BK76" i="19"/>
  <c r="BJ76" i="19"/>
  <c r="BI76" i="19"/>
  <c r="BH76" i="19"/>
  <c r="BG76" i="19"/>
  <c r="BF76" i="19"/>
  <c r="BE76" i="19"/>
  <c r="BD76" i="19"/>
  <c r="BC76" i="19"/>
  <c r="BB76" i="19"/>
  <c r="BA76" i="19"/>
  <c r="AZ76" i="19"/>
  <c r="AY76" i="19"/>
  <c r="AX76" i="19"/>
  <c r="AW76" i="19"/>
  <c r="AV76" i="19"/>
  <c r="AU76" i="19"/>
  <c r="AT76" i="19"/>
  <c r="AS76" i="19"/>
  <c r="AR76" i="19"/>
  <c r="AQ76" i="19"/>
  <c r="AP76" i="19"/>
  <c r="AO76" i="19"/>
  <c r="AN76" i="19"/>
  <c r="AM76" i="19"/>
  <c r="AL76" i="19"/>
  <c r="AK76" i="19"/>
  <c r="AJ76" i="19"/>
  <c r="AI76" i="19"/>
  <c r="AH76" i="19"/>
  <c r="AG76" i="19"/>
  <c r="AF76" i="19"/>
  <c r="AE76" i="19"/>
  <c r="AD76" i="19"/>
  <c r="AC76" i="19"/>
  <c r="AB76" i="19"/>
  <c r="AA76" i="19"/>
  <c r="Z76" i="19"/>
  <c r="Y76" i="19"/>
  <c r="X76" i="19"/>
  <c r="W76" i="19"/>
  <c r="V76" i="19"/>
  <c r="U76" i="19"/>
  <c r="T76" i="19"/>
  <c r="S76" i="19"/>
  <c r="R76" i="19"/>
  <c r="Q76" i="19"/>
  <c r="P76" i="19"/>
  <c r="O76" i="19"/>
  <c r="N76" i="19"/>
  <c r="M76" i="19"/>
  <c r="L76" i="19"/>
  <c r="K76" i="19"/>
  <c r="J76" i="19"/>
  <c r="I76" i="19"/>
  <c r="H76" i="19"/>
  <c r="G76" i="19"/>
  <c r="F76" i="19"/>
  <c r="E76" i="19"/>
  <c r="CB75" i="19"/>
  <c r="CA75" i="19"/>
  <c r="BZ75" i="19"/>
  <c r="BY75" i="19"/>
  <c r="BX75" i="19"/>
  <c r="BW75" i="19"/>
  <c r="BV75" i="19"/>
  <c r="BU75" i="19"/>
  <c r="BT75" i="19"/>
  <c r="BS75" i="19"/>
  <c r="BR75" i="19"/>
  <c r="BQ75" i="19"/>
  <c r="BP75" i="19"/>
  <c r="BO75" i="19"/>
  <c r="BN75" i="19"/>
  <c r="BM75" i="19"/>
  <c r="BL75" i="19"/>
  <c r="BK75" i="19"/>
  <c r="BJ75" i="19"/>
  <c r="BI75" i="19"/>
  <c r="BH75" i="19"/>
  <c r="BG75" i="19"/>
  <c r="BF75" i="19"/>
  <c r="BE75" i="19"/>
  <c r="BD75" i="19"/>
  <c r="BC75" i="19"/>
  <c r="BB75" i="19"/>
  <c r="BA75" i="19"/>
  <c r="AZ75" i="19"/>
  <c r="AY75" i="19"/>
  <c r="AX75" i="19"/>
  <c r="AW75" i="19"/>
  <c r="AV75" i="19"/>
  <c r="AU75" i="19"/>
  <c r="AT75" i="19"/>
  <c r="AS75" i="19"/>
  <c r="AR75" i="19"/>
  <c r="AQ75" i="19"/>
  <c r="AP75" i="19"/>
  <c r="AO75" i="19"/>
  <c r="AN75" i="19"/>
  <c r="AM75" i="19"/>
  <c r="AL75" i="19"/>
  <c r="AK75" i="19"/>
  <c r="AJ75" i="19"/>
  <c r="AI75" i="19"/>
  <c r="AH75" i="19"/>
  <c r="AG75" i="19"/>
  <c r="AF75" i="19"/>
  <c r="AE75" i="19"/>
  <c r="AD75" i="19"/>
  <c r="AC75" i="19"/>
  <c r="AB75" i="19"/>
  <c r="AA75" i="19"/>
  <c r="Z75" i="19"/>
  <c r="Y75" i="19"/>
  <c r="X75" i="19"/>
  <c r="W75" i="19"/>
  <c r="V75" i="19"/>
  <c r="U75" i="19"/>
  <c r="T75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E75" i="19"/>
  <c r="CB74" i="19"/>
  <c r="CA74" i="19"/>
  <c r="BZ74" i="19"/>
  <c r="BY74" i="19"/>
  <c r="BX74" i="19"/>
  <c r="BW74" i="19"/>
  <c r="BV74" i="19"/>
  <c r="BU74" i="19"/>
  <c r="BT74" i="19"/>
  <c r="BS74" i="19"/>
  <c r="BR74" i="19"/>
  <c r="BQ74" i="19"/>
  <c r="BP74" i="19"/>
  <c r="BO74" i="19"/>
  <c r="BN74" i="19"/>
  <c r="BM74" i="19"/>
  <c r="BL74" i="19"/>
  <c r="BK74" i="19"/>
  <c r="BJ74" i="19"/>
  <c r="BI74" i="19"/>
  <c r="BH74" i="19"/>
  <c r="BG74" i="19"/>
  <c r="BF74" i="19"/>
  <c r="BE74" i="19"/>
  <c r="BD74" i="19"/>
  <c r="BC74" i="19"/>
  <c r="BB74" i="19"/>
  <c r="BA74" i="19"/>
  <c r="AZ74" i="19"/>
  <c r="AY74" i="19"/>
  <c r="AX74" i="19"/>
  <c r="AW74" i="19"/>
  <c r="AV74" i="19"/>
  <c r="AU74" i="19"/>
  <c r="AT74" i="19"/>
  <c r="AS74" i="19"/>
  <c r="AR74" i="19"/>
  <c r="AQ74" i="19"/>
  <c r="AP74" i="19"/>
  <c r="AO74" i="19"/>
  <c r="AN74" i="19"/>
  <c r="AM74" i="19"/>
  <c r="AL74" i="19"/>
  <c r="AK74" i="19"/>
  <c r="AJ74" i="19"/>
  <c r="AI74" i="19"/>
  <c r="AH74" i="19"/>
  <c r="AG74" i="19"/>
  <c r="AF74" i="19"/>
  <c r="AE74" i="19"/>
  <c r="AD74" i="19"/>
  <c r="AC74" i="19"/>
  <c r="AB74" i="19"/>
  <c r="AA74" i="19"/>
  <c r="Z74" i="19"/>
  <c r="Y74" i="19"/>
  <c r="X74" i="19"/>
  <c r="W74" i="19"/>
  <c r="V74" i="19"/>
  <c r="U74" i="19"/>
  <c r="T74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F74" i="19"/>
  <c r="E74" i="19"/>
  <c r="CB73" i="19"/>
  <c r="CA73" i="19"/>
  <c r="BZ73" i="19"/>
  <c r="BY73" i="19"/>
  <c r="BX73" i="19"/>
  <c r="BW73" i="19"/>
  <c r="BV73" i="19"/>
  <c r="BU73" i="19"/>
  <c r="BT73" i="19"/>
  <c r="BS73" i="19"/>
  <c r="BR73" i="19"/>
  <c r="BQ73" i="19"/>
  <c r="BP73" i="19"/>
  <c r="BO73" i="19"/>
  <c r="BN73" i="19"/>
  <c r="BM73" i="19"/>
  <c r="BL73" i="19"/>
  <c r="BK73" i="19"/>
  <c r="BJ73" i="19"/>
  <c r="BI73" i="19"/>
  <c r="BH73" i="19"/>
  <c r="BG73" i="19"/>
  <c r="BF73" i="19"/>
  <c r="BE73" i="19"/>
  <c r="BD73" i="19"/>
  <c r="BC73" i="19"/>
  <c r="BB73" i="19"/>
  <c r="BA73" i="19"/>
  <c r="AZ73" i="19"/>
  <c r="AY73" i="19"/>
  <c r="AX73" i="19"/>
  <c r="AW73" i="19"/>
  <c r="AV73" i="19"/>
  <c r="AU73" i="19"/>
  <c r="AT73" i="19"/>
  <c r="AS73" i="19"/>
  <c r="AR73" i="19"/>
  <c r="AQ73" i="19"/>
  <c r="AP73" i="19"/>
  <c r="AO73" i="19"/>
  <c r="AN73" i="19"/>
  <c r="AM73" i="19"/>
  <c r="AL73" i="19"/>
  <c r="AK73" i="19"/>
  <c r="AJ73" i="19"/>
  <c r="AI73" i="19"/>
  <c r="AH73" i="19"/>
  <c r="AG73" i="19"/>
  <c r="AF73" i="19"/>
  <c r="AE73" i="19"/>
  <c r="AD73" i="19"/>
  <c r="AC73" i="19"/>
  <c r="AB73" i="19"/>
  <c r="AA73" i="19"/>
  <c r="Z73" i="19"/>
  <c r="Y73" i="19"/>
  <c r="X73" i="19"/>
  <c r="W73" i="19"/>
  <c r="V73" i="19"/>
  <c r="U73" i="19"/>
  <c r="T73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E73" i="19"/>
  <c r="CB72" i="19"/>
  <c r="CA72" i="19"/>
  <c r="BZ72" i="19"/>
  <c r="BY72" i="19"/>
  <c r="BX72" i="19"/>
  <c r="BW72" i="19"/>
  <c r="BV72" i="19"/>
  <c r="BU72" i="19"/>
  <c r="BT72" i="19"/>
  <c r="BS72" i="19"/>
  <c r="BR72" i="19"/>
  <c r="BQ72" i="19"/>
  <c r="BP72" i="19"/>
  <c r="BO72" i="19"/>
  <c r="BN72" i="19"/>
  <c r="BM72" i="19"/>
  <c r="BL72" i="19"/>
  <c r="BK72" i="19"/>
  <c r="BJ72" i="19"/>
  <c r="BI72" i="19"/>
  <c r="BH72" i="19"/>
  <c r="BG72" i="19"/>
  <c r="BF72" i="19"/>
  <c r="BE72" i="19"/>
  <c r="BD72" i="19"/>
  <c r="BC72" i="19"/>
  <c r="BB72" i="19"/>
  <c r="BA72" i="19"/>
  <c r="AZ72" i="19"/>
  <c r="AY72" i="19"/>
  <c r="AX72" i="19"/>
  <c r="AW72" i="19"/>
  <c r="AV72" i="19"/>
  <c r="AU72" i="19"/>
  <c r="AT72" i="19"/>
  <c r="AS72" i="19"/>
  <c r="AR72" i="19"/>
  <c r="AQ72" i="19"/>
  <c r="AP72" i="19"/>
  <c r="AO72" i="19"/>
  <c r="AN72" i="19"/>
  <c r="AM72" i="19"/>
  <c r="AL72" i="19"/>
  <c r="AK72" i="19"/>
  <c r="AJ72" i="19"/>
  <c r="AI72" i="19"/>
  <c r="AH72" i="19"/>
  <c r="AG72" i="19"/>
  <c r="AF72" i="19"/>
  <c r="AE72" i="19"/>
  <c r="AD72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E72" i="19"/>
  <c r="CB71" i="19"/>
  <c r="CA71" i="19"/>
  <c r="BZ71" i="19"/>
  <c r="BY71" i="19"/>
  <c r="BX71" i="19"/>
  <c r="BW71" i="19"/>
  <c r="BV71" i="19"/>
  <c r="BU71" i="19"/>
  <c r="BT71" i="19"/>
  <c r="BS71" i="19"/>
  <c r="BR71" i="19"/>
  <c r="BQ71" i="19"/>
  <c r="BP71" i="19"/>
  <c r="BO71" i="19"/>
  <c r="BN71" i="19"/>
  <c r="BM71" i="19"/>
  <c r="BL71" i="19"/>
  <c r="BK71" i="19"/>
  <c r="BJ71" i="19"/>
  <c r="BI71" i="19"/>
  <c r="BH71" i="19"/>
  <c r="BG71" i="19"/>
  <c r="BF71" i="19"/>
  <c r="BE71" i="19"/>
  <c r="BD71" i="19"/>
  <c r="BC71" i="19"/>
  <c r="BB71" i="19"/>
  <c r="BA71" i="19"/>
  <c r="AZ71" i="19"/>
  <c r="AY71" i="19"/>
  <c r="AX71" i="19"/>
  <c r="AW71" i="19"/>
  <c r="AV71" i="19"/>
  <c r="AU71" i="19"/>
  <c r="AT71" i="19"/>
  <c r="AS71" i="19"/>
  <c r="AR71" i="19"/>
  <c r="AQ71" i="19"/>
  <c r="AP71" i="19"/>
  <c r="AO71" i="19"/>
  <c r="AN71" i="19"/>
  <c r="AM71" i="19"/>
  <c r="AL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F71" i="19"/>
  <c r="E71" i="19"/>
  <c r="CB70" i="19"/>
  <c r="CA70" i="19"/>
  <c r="BZ70" i="19"/>
  <c r="BY70" i="19"/>
  <c r="BX70" i="19"/>
  <c r="BW70" i="19"/>
  <c r="BV70" i="19"/>
  <c r="BU70" i="19"/>
  <c r="BT70" i="19"/>
  <c r="BS70" i="19"/>
  <c r="BR70" i="19"/>
  <c r="BQ70" i="19"/>
  <c r="BP70" i="19"/>
  <c r="BO70" i="19"/>
  <c r="BN70" i="19"/>
  <c r="BM70" i="19"/>
  <c r="BL70" i="19"/>
  <c r="BK70" i="19"/>
  <c r="BJ70" i="19"/>
  <c r="BI70" i="19"/>
  <c r="BH70" i="19"/>
  <c r="BG70" i="19"/>
  <c r="BF70" i="19"/>
  <c r="BE70" i="19"/>
  <c r="BD70" i="19"/>
  <c r="BC70" i="19"/>
  <c r="BB70" i="19"/>
  <c r="BA70" i="19"/>
  <c r="AZ70" i="19"/>
  <c r="AY70" i="19"/>
  <c r="AX70" i="19"/>
  <c r="AW70" i="19"/>
  <c r="AV70" i="19"/>
  <c r="AU70" i="19"/>
  <c r="AT70" i="19"/>
  <c r="AS70" i="19"/>
  <c r="AR70" i="19"/>
  <c r="AQ70" i="19"/>
  <c r="AP70" i="19"/>
  <c r="AO70" i="19"/>
  <c r="AN70" i="19"/>
  <c r="AM70" i="19"/>
  <c r="AL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E70" i="19"/>
  <c r="CB69" i="19"/>
  <c r="CA69" i="19"/>
  <c r="BZ69" i="19"/>
  <c r="BY69" i="19"/>
  <c r="BX69" i="19"/>
  <c r="BW69" i="19"/>
  <c r="BV69" i="19"/>
  <c r="BU69" i="19"/>
  <c r="BT69" i="19"/>
  <c r="BS69" i="19"/>
  <c r="BR69" i="19"/>
  <c r="BQ69" i="19"/>
  <c r="BP69" i="19"/>
  <c r="BO69" i="19"/>
  <c r="BN69" i="19"/>
  <c r="BM69" i="19"/>
  <c r="BL69" i="19"/>
  <c r="BK69" i="19"/>
  <c r="BJ69" i="19"/>
  <c r="BI69" i="19"/>
  <c r="BH69" i="19"/>
  <c r="BG69" i="19"/>
  <c r="BF69" i="19"/>
  <c r="BE69" i="19"/>
  <c r="BD69" i="19"/>
  <c r="BC69" i="19"/>
  <c r="BB69" i="19"/>
  <c r="BA69" i="19"/>
  <c r="AZ69" i="19"/>
  <c r="AY69" i="19"/>
  <c r="AX69" i="19"/>
  <c r="AW69" i="19"/>
  <c r="AV69" i="19"/>
  <c r="AU69" i="19"/>
  <c r="AT69" i="19"/>
  <c r="AS69" i="19"/>
  <c r="AR69" i="19"/>
  <c r="AQ69" i="19"/>
  <c r="AP69" i="19"/>
  <c r="AO69" i="19"/>
  <c r="AN69" i="19"/>
  <c r="AM69" i="19"/>
  <c r="AL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E69" i="19"/>
  <c r="CB68" i="19"/>
  <c r="CA68" i="19"/>
  <c r="BZ68" i="19"/>
  <c r="BY68" i="19"/>
  <c r="BX68" i="19"/>
  <c r="BW68" i="19"/>
  <c r="BV68" i="19"/>
  <c r="BU68" i="19"/>
  <c r="BT68" i="19"/>
  <c r="BS68" i="19"/>
  <c r="BR68" i="19"/>
  <c r="BQ68" i="19"/>
  <c r="BP68" i="19"/>
  <c r="BO68" i="19"/>
  <c r="BN68" i="19"/>
  <c r="BM68" i="19"/>
  <c r="BL68" i="19"/>
  <c r="BK68" i="19"/>
  <c r="BJ68" i="19"/>
  <c r="BI68" i="19"/>
  <c r="BH68" i="19"/>
  <c r="BG68" i="19"/>
  <c r="BF68" i="19"/>
  <c r="BE68" i="19"/>
  <c r="BD68" i="19"/>
  <c r="BC68" i="19"/>
  <c r="BB68" i="19"/>
  <c r="BA68" i="19"/>
  <c r="AZ68" i="19"/>
  <c r="AY68" i="19"/>
  <c r="AX68" i="19"/>
  <c r="AW68" i="19"/>
  <c r="AV68" i="19"/>
  <c r="AU68" i="19"/>
  <c r="AT68" i="19"/>
  <c r="AS68" i="19"/>
  <c r="AR68" i="19"/>
  <c r="AQ68" i="19"/>
  <c r="AP68" i="19"/>
  <c r="AO68" i="19"/>
  <c r="AN68" i="19"/>
  <c r="AM68" i="19"/>
  <c r="AL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CB67" i="19"/>
  <c r="CA67" i="19"/>
  <c r="BZ67" i="19"/>
  <c r="BY67" i="19"/>
  <c r="BX67" i="19"/>
  <c r="BW67" i="19"/>
  <c r="BV67" i="19"/>
  <c r="BU67" i="19"/>
  <c r="BT67" i="19"/>
  <c r="BS67" i="19"/>
  <c r="BR67" i="19"/>
  <c r="BQ67" i="19"/>
  <c r="BP67" i="19"/>
  <c r="BO67" i="19"/>
  <c r="BN67" i="19"/>
  <c r="BM67" i="19"/>
  <c r="BL67" i="19"/>
  <c r="BK67" i="19"/>
  <c r="BJ67" i="19"/>
  <c r="BI67" i="19"/>
  <c r="BH67" i="19"/>
  <c r="BG67" i="19"/>
  <c r="BF67" i="19"/>
  <c r="BE67" i="19"/>
  <c r="BD67" i="19"/>
  <c r="BC67" i="19"/>
  <c r="BB67" i="19"/>
  <c r="BA67" i="19"/>
  <c r="AZ67" i="19"/>
  <c r="AY67" i="19"/>
  <c r="AX67" i="19"/>
  <c r="AW67" i="19"/>
  <c r="AV67" i="19"/>
  <c r="AU67" i="19"/>
  <c r="AT67" i="19"/>
  <c r="AS67" i="19"/>
  <c r="AR67" i="19"/>
  <c r="AQ67" i="19"/>
  <c r="AP67" i="19"/>
  <c r="AO67" i="19"/>
  <c r="AN67" i="19"/>
  <c r="AM67" i="19"/>
  <c r="AL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CB66" i="19"/>
  <c r="CA66" i="19"/>
  <c r="BZ66" i="19"/>
  <c r="BY66" i="19"/>
  <c r="BX66" i="19"/>
  <c r="BW66" i="19"/>
  <c r="BV66" i="19"/>
  <c r="BU66" i="19"/>
  <c r="BT66" i="19"/>
  <c r="BS66" i="19"/>
  <c r="BR66" i="19"/>
  <c r="BQ66" i="19"/>
  <c r="BP66" i="19"/>
  <c r="BO66" i="19"/>
  <c r="BN66" i="19"/>
  <c r="BM66" i="19"/>
  <c r="BL66" i="19"/>
  <c r="BK66" i="19"/>
  <c r="BJ66" i="19"/>
  <c r="BI66" i="19"/>
  <c r="BH66" i="19"/>
  <c r="BG66" i="19"/>
  <c r="BF66" i="19"/>
  <c r="BE66" i="19"/>
  <c r="BD66" i="19"/>
  <c r="BC66" i="19"/>
  <c r="BB66" i="19"/>
  <c r="BA66" i="19"/>
  <c r="AZ66" i="19"/>
  <c r="AY66" i="19"/>
  <c r="AX66" i="19"/>
  <c r="AW66" i="19"/>
  <c r="AV66" i="19"/>
  <c r="AU66" i="19"/>
  <c r="AT66" i="19"/>
  <c r="AS66" i="19"/>
  <c r="AR66" i="19"/>
  <c r="AQ66" i="19"/>
  <c r="AP66" i="19"/>
  <c r="AO66" i="19"/>
  <c r="AN66" i="19"/>
  <c r="AM66" i="19"/>
  <c r="AL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CB65" i="19"/>
  <c r="CA65" i="19"/>
  <c r="BZ65" i="19"/>
  <c r="BY65" i="19"/>
  <c r="BX65" i="19"/>
  <c r="BW65" i="19"/>
  <c r="BV65" i="19"/>
  <c r="BU65" i="19"/>
  <c r="BT65" i="19"/>
  <c r="BS65" i="19"/>
  <c r="BR65" i="19"/>
  <c r="BQ65" i="19"/>
  <c r="BP65" i="19"/>
  <c r="BO65" i="19"/>
  <c r="BN65" i="19"/>
  <c r="BM65" i="19"/>
  <c r="BL65" i="19"/>
  <c r="BK65" i="19"/>
  <c r="BJ65" i="19"/>
  <c r="BI65" i="19"/>
  <c r="BH65" i="19"/>
  <c r="BG65" i="19"/>
  <c r="BF65" i="19"/>
  <c r="BE65" i="19"/>
  <c r="BD65" i="19"/>
  <c r="BC65" i="19"/>
  <c r="BB65" i="19"/>
  <c r="BA65" i="19"/>
  <c r="AZ65" i="19"/>
  <c r="AY65" i="19"/>
  <c r="AX65" i="19"/>
  <c r="AW65" i="19"/>
  <c r="AV65" i="19"/>
  <c r="AU65" i="19"/>
  <c r="AT65" i="19"/>
  <c r="AS65" i="19"/>
  <c r="AR65" i="19"/>
  <c r="AQ65" i="19"/>
  <c r="AP65" i="19"/>
  <c r="AO65" i="19"/>
  <c r="AN65" i="19"/>
  <c r="AM65" i="19"/>
  <c r="AL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E65" i="19"/>
  <c r="CB64" i="19"/>
  <c r="CA64" i="19"/>
  <c r="BZ64" i="19"/>
  <c r="BY64" i="19"/>
  <c r="BX64" i="19"/>
  <c r="BW64" i="19"/>
  <c r="BV64" i="19"/>
  <c r="BU64" i="19"/>
  <c r="BT64" i="19"/>
  <c r="BS64" i="19"/>
  <c r="BR64" i="19"/>
  <c r="BQ64" i="19"/>
  <c r="BP64" i="19"/>
  <c r="BO64" i="19"/>
  <c r="BN64" i="19"/>
  <c r="BM64" i="19"/>
  <c r="BL64" i="19"/>
  <c r="BK64" i="19"/>
  <c r="BJ64" i="19"/>
  <c r="BI64" i="19"/>
  <c r="BH64" i="19"/>
  <c r="BG64" i="19"/>
  <c r="BF64" i="19"/>
  <c r="BE64" i="19"/>
  <c r="BD64" i="19"/>
  <c r="BC64" i="19"/>
  <c r="BB64" i="19"/>
  <c r="BA64" i="19"/>
  <c r="AZ64" i="19"/>
  <c r="AY64" i="19"/>
  <c r="AX64" i="19"/>
  <c r="AW64" i="19"/>
  <c r="AV64" i="19"/>
  <c r="AU64" i="19"/>
  <c r="AT64" i="19"/>
  <c r="AS64" i="19"/>
  <c r="AR64" i="19"/>
  <c r="AQ64" i="19"/>
  <c r="AP64" i="19"/>
  <c r="AO64" i="19"/>
  <c r="AN64" i="19"/>
  <c r="AM64" i="19"/>
  <c r="AL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E64" i="19"/>
  <c r="CB63" i="19"/>
  <c r="CA63" i="19"/>
  <c r="BZ63" i="19"/>
  <c r="BY63" i="19"/>
  <c r="BX63" i="19"/>
  <c r="BW63" i="19"/>
  <c r="BV63" i="19"/>
  <c r="BU63" i="19"/>
  <c r="BT63" i="19"/>
  <c r="BS63" i="19"/>
  <c r="BR63" i="19"/>
  <c r="BQ63" i="19"/>
  <c r="BP63" i="19"/>
  <c r="BO63" i="19"/>
  <c r="BN63" i="19"/>
  <c r="BM63" i="19"/>
  <c r="BL63" i="19"/>
  <c r="BK63" i="19"/>
  <c r="BJ63" i="19"/>
  <c r="BI63" i="19"/>
  <c r="BH63" i="19"/>
  <c r="BG63" i="19"/>
  <c r="BF63" i="19"/>
  <c r="BE63" i="19"/>
  <c r="BD63" i="19"/>
  <c r="BC63" i="19"/>
  <c r="BB63" i="19"/>
  <c r="BA63" i="19"/>
  <c r="AZ63" i="19"/>
  <c r="AY63" i="19"/>
  <c r="AX63" i="19"/>
  <c r="AW63" i="19"/>
  <c r="AV63" i="19"/>
  <c r="AU63" i="19"/>
  <c r="AT63" i="19"/>
  <c r="AS63" i="19"/>
  <c r="AR63" i="19"/>
  <c r="AQ63" i="19"/>
  <c r="AP63" i="19"/>
  <c r="AO63" i="19"/>
  <c r="AN63" i="19"/>
  <c r="AM63" i="19"/>
  <c r="AL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CB62" i="19"/>
  <c r="CA62" i="19"/>
  <c r="BZ62" i="19"/>
  <c r="BY62" i="19"/>
  <c r="BX62" i="19"/>
  <c r="BW62" i="19"/>
  <c r="BV62" i="19"/>
  <c r="BU62" i="19"/>
  <c r="BT62" i="19"/>
  <c r="BS62" i="19"/>
  <c r="BR62" i="19"/>
  <c r="BQ62" i="19"/>
  <c r="BP62" i="19"/>
  <c r="BO62" i="19"/>
  <c r="BN62" i="19"/>
  <c r="BM62" i="19"/>
  <c r="BL62" i="19"/>
  <c r="BK62" i="19"/>
  <c r="BJ62" i="19"/>
  <c r="BI62" i="19"/>
  <c r="BH62" i="19"/>
  <c r="BG62" i="19"/>
  <c r="BF62" i="19"/>
  <c r="BE62" i="19"/>
  <c r="BD62" i="19"/>
  <c r="BC62" i="19"/>
  <c r="BB62" i="19"/>
  <c r="BA62" i="19"/>
  <c r="AZ62" i="19"/>
  <c r="AY62" i="19"/>
  <c r="AX62" i="19"/>
  <c r="AW62" i="19"/>
  <c r="AV62" i="19"/>
  <c r="AU62" i="19"/>
  <c r="AT62" i="19"/>
  <c r="AS62" i="19"/>
  <c r="AR62" i="19"/>
  <c r="AQ62" i="19"/>
  <c r="AP62" i="19"/>
  <c r="AO62" i="19"/>
  <c r="AN62" i="19"/>
  <c r="AM62" i="19"/>
  <c r="AL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CB61" i="19"/>
  <c r="CA61" i="19"/>
  <c r="BZ61" i="19"/>
  <c r="BY61" i="19"/>
  <c r="BX61" i="19"/>
  <c r="BW61" i="19"/>
  <c r="BV61" i="19"/>
  <c r="BU61" i="19"/>
  <c r="BT61" i="19"/>
  <c r="BS61" i="19"/>
  <c r="BR61" i="19"/>
  <c r="BQ61" i="19"/>
  <c r="BP61" i="19"/>
  <c r="BO61" i="19"/>
  <c r="BN61" i="19"/>
  <c r="BM61" i="19"/>
  <c r="BL61" i="19"/>
  <c r="BK61" i="19"/>
  <c r="BJ61" i="19"/>
  <c r="BI61" i="19"/>
  <c r="BH61" i="19"/>
  <c r="BG61" i="19"/>
  <c r="BF61" i="19"/>
  <c r="BE61" i="19"/>
  <c r="BD61" i="19"/>
  <c r="BC61" i="19"/>
  <c r="BB61" i="19"/>
  <c r="BA61" i="19"/>
  <c r="AZ61" i="19"/>
  <c r="AY61" i="19"/>
  <c r="AX61" i="19"/>
  <c r="AW61" i="19"/>
  <c r="AV61" i="19"/>
  <c r="AU61" i="19"/>
  <c r="AT61" i="19"/>
  <c r="AS61" i="19"/>
  <c r="AR61" i="19"/>
  <c r="AQ61" i="19"/>
  <c r="AP61" i="19"/>
  <c r="AO61" i="19"/>
  <c r="AN61" i="19"/>
  <c r="AM61" i="19"/>
  <c r="AL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CB60" i="19"/>
  <c r="CA60" i="19"/>
  <c r="BZ60" i="19"/>
  <c r="BY60" i="19"/>
  <c r="BX60" i="19"/>
  <c r="BW60" i="19"/>
  <c r="BV60" i="19"/>
  <c r="BU60" i="19"/>
  <c r="BT60" i="19"/>
  <c r="BS60" i="19"/>
  <c r="BR60" i="19"/>
  <c r="BQ60" i="19"/>
  <c r="BP60" i="19"/>
  <c r="BO60" i="19"/>
  <c r="BN60" i="19"/>
  <c r="BM60" i="19"/>
  <c r="BL60" i="19"/>
  <c r="BK60" i="19"/>
  <c r="BJ60" i="19"/>
  <c r="BI60" i="19"/>
  <c r="BH60" i="19"/>
  <c r="BG60" i="19"/>
  <c r="BF60" i="19"/>
  <c r="BE60" i="19"/>
  <c r="BD60" i="19"/>
  <c r="BC60" i="19"/>
  <c r="BB60" i="19"/>
  <c r="BA60" i="19"/>
  <c r="AZ60" i="19"/>
  <c r="AY60" i="19"/>
  <c r="AX60" i="19"/>
  <c r="AW60" i="19"/>
  <c r="AV60" i="19"/>
  <c r="AU60" i="19"/>
  <c r="AT60" i="19"/>
  <c r="AS60" i="19"/>
  <c r="AR60" i="19"/>
  <c r="AQ60" i="19"/>
  <c r="AP60" i="19"/>
  <c r="AO60" i="19"/>
  <c r="AN60" i="19"/>
  <c r="AM60" i="19"/>
  <c r="AL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CB59" i="19"/>
  <c r="CA59" i="19"/>
  <c r="BZ59" i="19"/>
  <c r="BY59" i="19"/>
  <c r="BX59" i="19"/>
  <c r="BW59" i="19"/>
  <c r="BV59" i="19"/>
  <c r="BU59" i="19"/>
  <c r="BT59" i="19"/>
  <c r="BS59" i="19"/>
  <c r="BR59" i="19"/>
  <c r="BQ59" i="19"/>
  <c r="BP59" i="19"/>
  <c r="BO59" i="19"/>
  <c r="BN59" i="19"/>
  <c r="BM59" i="19"/>
  <c r="BL59" i="19"/>
  <c r="BK59" i="19"/>
  <c r="BJ59" i="19"/>
  <c r="BI59" i="19"/>
  <c r="BH59" i="19"/>
  <c r="BG59" i="19"/>
  <c r="BF59" i="19"/>
  <c r="BE59" i="19"/>
  <c r="BD59" i="19"/>
  <c r="BC59" i="19"/>
  <c r="BB59" i="19"/>
  <c r="BA59" i="19"/>
  <c r="AZ59" i="19"/>
  <c r="AY59" i="19"/>
  <c r="AX59" i="19"/>
  <c r="AW59" i="19"/>
  <c r="AV59" i="19"/>
  <c r="AU59" i="19"/>
  <c r="AT59" i="19"/>
  <c r="AS59" i="19"/>
  <c r="AR59" i="19"/>
  <c r="AQ59" i="19"/>
  <c r="AP59" i="19"/>
  <c r="AO59" i="19"/>
  <c r="AN59" i="19"/>
  <c r="AM59" i="19"/>
  <c r="AL59" i="19"/>
  <c r="AK59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CB58" i="19"/>
  <c r="CA58" i="19"/>
  <c r="BZ58" i="19"/>
  <c r="BY58" i="19"/>
  <c r="BX58" i="19"/>
  <c r="BW58" i="19"/>
  <c r="BV58" i="19"/>
  <c r="BU58" i="19"/>
  <c r="BT58" i="19"/>
  <c r="BS58" i="19"/>
  <c r="BR58" i="19"/>
  <c r="BQ58" i="19"/>
  <c r="BP58" i="19"/>
  <c r="BO58" i="19"/>
  <c r="BN58" i="19"/>
  <c r="BM58" i="19"/>
  <c r="BL58" i="19"/>
  <c r="BK58" i="19"/>
  <c r="BJ58" i="19"/>
  <c r="BI58" i="19"/>
  <c r="BH58" i="19"/>
  <c r="BG58" i="19"/>
  <c r="BF58" i="19"/>
  <c r="BE58" i="19"/>
  <c r="BD58" i="19"/>
  <c r="BC58" i="19"/>
  <c r="BB58" i="19"/>
  <c r="BA58" i="19"/>
  <c r="AZ58" i="19"/>
  <c r="AY58" i="19"/>
  <c r="AX58" i="19"/>
  <c r="AW58" i="19"/>
  <c r="AV58" i="19"/>
  <c r="AU58" i="19"/>
  <c r="AT58" i="19"/>
  <c r="AS58" i="19"/>
  <c r="AR58" i="19"/>
  <c r="AQ58" i="19"/>
  <c r="AP58" i="19"/>
  <c r="AO58" i="19"/>
  <c r="AN58" i="19"/>
  <c r="AM58" i="19"/>
  <c r="AL58" i="19"/>
  <c r="AK58" i="19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CB57" i="19"/>
  <c r="CA57" i="19"/>
  <c r="BZ57" i="19"/>
  <c r="BY57" i="19"/>
  <c r="BX57" i="19"/>
  <c r="BW57" i="19"/>
  <c r="BV57" i="19"/>
  <c r="BU57" i="19"/>
  <c r="BT57" i="19"/>
  <c r="BS57" i="19"/>
  <c r="BR57" i="19"/>
  <c r="BQ57" i="19"/>
  <c r="BP57" i="19"/>
  <c r="BO57" i="19"/>
  <c r="BN57" i="19"/>
  <c r="BM57" i="19"/>
  <c r="BL57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CB56" i="19"/>
  <c r="CA56" i="19"/>
  <c r="BZ56" i="19"/>
  <c r="BY56" i="19"/>
  <c r="BX56" i="19"/>
  <c r="BW56" i="19"/>
  <c r="BV56" i="19"/>
  <c r="BU56" i="19"/>
  <c r="BT56" i="19"/>
  <c r="BS56" i="19"/>
  <c r="BR56" i="19"/>
  <c r="BQ56" i="19"/>
  <c r="BP56" i="19"/>
  <c r="BO56" i="19"/>
  <c r="BN56" i="19"/>
  <c r="BM56" i="19"/>
  <c r="BL56" i="19"/>
  <c r="BK56" i="19"/>
  <c r="BJ56" i="19"/>
  <c r="BI56" i="19"/>
  <c r="BH56" i="19"/>
  <c r="BG56" i="19"/>
  <c r="BF56" i="19"/>
  <c r="BE56" i="19"/>
  <c r="BD56" i="19"/>
  <c r="BC56" i="19"/>
  <c r="BB56" i="19"/>
  <c r="BA56" i="19"/>
  <c r="AZ56" i="19"/>
  <c r="AY56" i="19"/>
  <c r="AX56" i="19"/>
  <c r="AW56" i="19"/>
  <c r="AV56" i="19"/>
  <c r="AU56" i="19"/>
  <c r="AT56" i="19"/>
  <c r="AS56" i="19"/>
  <c r="AR56" i="19"/>
  <c r="AQ56" i="19"/>
  <c r="AP56" i="19"/>
  <c r="AO56" i="19"/>
  <c r="AN56" i="19"/>
  <c r="AM56" i="19"/>
  <c r="AL56" i="19"/>
  <c r="AK56" i="19"/>
  <c r="AJ56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CB55" i="19"/>
  <c r="CA55" i="19"/>
  <c r="BZ55" i="19"/>
  <c r="BY55" i="19"/>
  <c r="BX55" i="19"/>
  <c r="BW55" i="19"/>
  <c r="BV55" i="19"/>
  <c r="BU55" i="19"/>
  <c r="BT55" i="19"/>
  <c r="BS55" i="19"/>
  <c r="BR55" i="19"/>
  <c r="BQ55" i="19"/>
  <c r="BP55" i="19"/>
  <c r="BO55" i="19"/>
  <c r="BN55" i="19"/>
  <c r="BM55" i="19"/>
  <c r="BL55" i="19"/>
  <c r="BK55" i="19"/>
  <c r="BJ55" i="19"/>
  <c r="BI55" i="19"/>
  <c r="BH55" i="19"/>
  <c r="BG55" i="19"/>
  <c r="BF55" i="19"/>
  <c r="BE55" i="19"/>
  <c r="BD55" i="19"/>
  <c r="BC55" i="19"/>
  <c r="BB55" i="19"/>
  <c r="BA55" i="19"/>
  <c r="AZ55" i="19"/>
  <c r="AY55" i="19"/>
  <c r="AX55" i="19"/>
  <c r="AW55" i="19"/>
  <c r="AV55" i="19"/>
  <c r="AU55" i="19"/>
  <c r="AT55" i="19"/>
  <c r="AS55" i="19"/>
  <c r="AR55" i="19"/>
  <c r="AQ55" i="19"/>
  <c r="AP55" i="19"/>
  <c r="AO55" i="19"/>
  <c r="AN55" i="19"/>
  <c r="AM55" i="19"/>
  <c r="AL55" i="19"/>
  <c r="AK55" i="19"/>
  <c r="AJ55" i="19"/>
  <c r="AI55" i="19"/>
  <c r="AH55" i="19"/>
  <c r="AG55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CB54" i="19"/>
  <c r="CA54" i="19"/>
  <c r="BZ54" i="19"/>
  <c r="BY54" i="19"/>
  <c r="BX54" i="19"/>
  <c r="BW54" i="19"/>
  <c r="BV54" i="19"/>
  <c r="BU54" i="19"/>
  <c r="BT54" i="19"/>
  <c r="BS54" i="19"/>
  <c r="BR54" i="19"/>
  <c r="BQ54" i="19"/>
  <c r="BP54" i="19"/>
  <c r="BO54" i="19"/>
  <c r="BN54" i="19"/>
  <c r="BM54" i="19"/>
  <c r="BL54" i="19"/>
  <c r="BK54" i="19"/>
  <c r="BJ54" i="19"/>
  <c r="BI54" i="19"/>
  <c r="BH54" i="19"/>
  <c r="BG54" i="19"/>
  <c r="BF54" i="19"/>
  <c r="BE54" i="19"/>
  <c r="BD54" i="19"/>
  <c r="BC54" i="19"/>
  <c r="BB54" i="19"/>
  <c r="BA54" i="19"/>
  <c r="AZ54" i="19"/>
  <c r="AY54" i="19"/>
  <c r="AX54" i="19"/>
  <c r="AW54" i="19"/>
  <c r="AV54" i="19"/>
  <c r="AU54" i="19"/>
  <c r="AT54" i="19"/>
  <c r="AS54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CB53" i="19"/>
  <c r="CA53" i="19"/>
  <c r="BZ53" i="19"/>
  <c r="BY53" i="19"/>
  <c r="BX53" i="19"/>
  <c r="BW53" i="19"/>
  <c r="BV53" i="19"/>
  <c r="BU53" i="19"/>
  <c r="BT53" i="19"/>
  <c r="BS53" i="19"/>
  <c r="BR53" i="19"/>
  <c r="BQ53" i="19"/>
  <c r="BP53" i="19"/>
  <c r="BO53" i="19"/>
  <c r="BN53" i="19"/>
  <c r="BM53" i="19"/>
  <c r="BL53" i="19"/>
  <c r="BK53" i="19"/>
  <c r="BJ53" i="19"/>
  <c r="BI53" i="19"/>
  <c r="BH53" i="19"/>
  <c r="BG53" i="19"/>
  <c r="BF53" i="19"/>
  <c r="BE53" i="19"/>
  <c r="BD53" i="19"/>
  <c r="BC53" i="19"/>
  <c r="BB53" i="19"/>
  <c r="BA53" i="19"/>
  <c r="AZ53" i="19"/>
  <c r="AY53" i="19"/>
  <c r="AX53" i="19"/>
  <c r="AW53" i="19"/>
  <c r="AV53" i="19"/>
  <c r="AU53" i="19"/>
  <c r="AT53" i="19"/>
  <c r="AS53" i="19"/>
  <c r="AR53" i="19"/>
  <c r="AQ53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CB52" i="19"/>
  <c r="CA52" i="19"/>
  <c r="BZ52" i="19"/>
  <c r="BY52" i="19"/>
  <c r="BX52" i="19"/>
  <c r="BW52" i="19"/>
  <c r="BV52" i="19"/>
  <c r="BU52" i="19"/>
  <c r="BT52" i="19"/>
  <c r="BS52" i="19"/>
  <c r="BR52" i="19"/>
  <c r="BQ52" i="19"/>
  <c r="BP52" i="19"/>
  <c r="BO52" i="19"/>
  <c r="BN52" i="19"/>
  <c r="BM52" i="19"/>
  <c r="BL52" i="19"/>
  <c r="BK52" i="19"/>
  <c r="BJ52" i="19"/>
  <c r="BI52" i="19"/>
  <c r="BH52" i="19"/>
  <c r="BG52" i="19"/>
  <c r="BF52" i="19"/>
  <c r="BE52" i="19"/>
  <c r="BD52" i="19"/>
  <c r="BC52" i="19"/>
  <c r="BB52" i="19"/>
  <c r="BA52" i="19"/>
  <c r="AZ52" i="19"/>
  <c r="AY52" i="19"/>
  <c r="AX52" i="19"/>
  <c r="AW52" i="19"/>
  <c r="AV52" i="19"/>
  <c r="AU52" i="19"/>
  <c r="AT52" i="19"/>
  <c r="AS52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CB51" i="19"/>
  <c r="CA51" i="19"/>
  <c r="BZ51" i="19"/>
  <c r="BY51" i="19"/>
  <c r="BX51" i="19"/>
  <c r="BW51" i="19"/>
  <c r="BV51" i="19"/>
  <c r="BU51" i="19"/>
  <c r="BT51" i="19"/>
  <c r="BS51" i="19"/>
  <c r="BR51" i="19"/>
  <c r="BQ51" i="19"/>
  <c r="BP51" i="19"/>
  <c r="BO51" i="19"/>
  <c r="BN51" i="19"/>
  <c r="BM51" i="19"/>
  <c r="BL51" i="19"/>
  <c r="BK51" i="19"/>
  <c r="BJ51" i="19"/>
  <c r="BI51" i="19"/>
  <c r="BH51" i="19"/>
  <c r="BG51" i="19"/>
  <c r="BF51" i="19"/>
  <c r="BE51" i="19"/>
  <c r="BD51" i="19"/>
  <c r="BC51" i="19"/>
  <c r="BB51" i="19"/>
  <c r="BA51" i="19"/>
  <c r="AZ51" i="19"/>
  <c r="AY51" i="19"/>
  <c r="AX51" i="19"/>
  <c r="AW51" i="19"/>
  <c r="AV51" i="19"/>
  <c r="AU51" i="19"/>
  <c r="AT51" i="19"/>
  <c r="AS51" i="19"/>
  <c r="AR51" i="19"/>
  <c r="AQ51" i="19"/>
  <c r="AP51" i="19"/>
  <c r="AO51" i="19"/>
  <c r="AN51" i="19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CB50" i="19"/>
  <c r="CA50" i="19"/>
  <c r="BZ50" i="19"/>
  <c r="BY50" i="19"/>
  <c r="BX50" i="19"/>
  <c r="BW50" i="19"/>
  <c r="BV50" i="19"/>
  <c r="BU50" i="19"/>
  <c r="BT50" i="19"/>
  <c r="BS50" i="19"/>
  <c r="BR50" i="19"/>
  <c r="BQ50" i="19"/>
  <c r="BP50" i="19"/>
  <c r="BO50" i="19"/>
  <c r="BN50" i="19"/>
  <c r="BM50" i="19"/>
  <c r="BL50" i="19"/>
  <c r="BK50" i="19"/>
  <c r="BJ50" i="19"/>
  <c r="BI50" i="19"/>
  <c r="BH50" i="19"/>
  <c r="BG50" i="19"/>
  <c r="BF50" i="19"/>
  <c r="BE50" i="19"/>
  <c r="BD50" i="19"/>
  <c r="BC50" i="19"/>
  <c r="BB50" i="19"/>
  <c r="BA50" i="19"/>
  <c r="AZ50" i="19"/>
  <c r="AY50" i="19"/>
  <c r="AX50" i="19"/>
  <c r="AW50" i="19"/>
  <c r="AV50" i="19"/>
  <c r="AU50" i="19"/>
  <c r="AT50" i="19"/>
  <c r="AS50" i="19"/>
  <c r="AR50" i="19"/>
  <c r="AQ50" i="19"/>
  <c r="AP50" i="19"/>
  <c r="AO50" i="19"/>
  <c r="AN50" i="19"/>
  <c r="AM50" i="19"/>
  <c r="AL50" i="19"/>
  <c r="AK50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CB49" i="19"/>
  <c r="CA49" i="19"/>
  <c r="BZ49" i="19"/>
  <c r="BY49" i="19"/>
  <c r="BX49" i="19"/>
  <c r="BW49" i="19"/>
  <c r="BV49" i="19"/>
  <c r="BU49" i="19"/>
  <c r="BT49" i="19"/>
  <c r="BS49" i="19"/>
  <c r="BR49" i="19"/>
  <c r="BQ49" i="19"/>
  <c r="BP49" i="19"/>
  <c r="BO49" i="19"/>
  <c r="BN49" i="19"/>
  <c r="BM49" i="19"/>
  <c r="BL49" i="19"/>
  <c r="BK49" i="19"/>
  <c r="BJ49" i="19"/>
  <c r="BI49" i="19"/>
  <c r="BH49" i="19"/>
  <c r="BG49" i="19"/>
  <c r="BF49" i="19"/>
  <c r="BE49" i="19"/>
  <c r="BD49" i="19"/>
  <c r="BC49" i="19"/>
  <c r="BB49" i="19"/>
  <c r="BA49" i="19"/>
  <c r="AZ49" i="19"/>
  <c r="AY49" i="19"/>
  <c r="AX49" i="19"/>
  <c r="AW49" i="19"/>
  <c r="AV49" i="19"/>
  <c r="AU49" i="19"/>
  <c r="AT49" i="19"/>
  <c r="AS49" i="19"/>
  <c r="AR49" i="19"/>
  <c r="AQ49" i="19"/>
  <c r="AP49" i="19"/>
  <c r="AO49" i="19"/>
  <c r="AN49" i="19"/>
  <c r="AM49" i="19"/>
  <c r="AL49" i="19"/>
  <c r="AK49" i="19"/>
  <c r="AJ49" i="19"/>
  <c r="AI49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CB48" i="19"/>
  <c r="CA48" i="19"/>
  <c r="BZ48" i="19"/>
  <c r="BY48" i="19"/>
  <c r="BX48" i="19"/>
  <c r="BW48" i="19"/>
  <c r="BV48" i="19"/>
  <c r="BU48" i="19"/>
  <c r="BT48" i="19"/>
  <c r="BS48" i="19"/>
  <c r="BR48" i="19"/>
  <c r="BQ48" i="19"/>
  <c r="BP48" i="19"/>
  <c r="BO48" i="19"/>
  <c r="BN48" i="19"/>
  <c r="BM48" i="19"/>
  <c r="BL48" i="19"/>
  <c r="BK48" i="19"/>
  <c r="BJ48" i="19"/>
  <c r="BI48" i="19"/>
  <c r="BH48" i="19"/>
  <c r="BG48" i="19"/>
  <c r="BF48" i="19"/>
  <c r="BE48" i="19"/>
  <c r="BD48" i="19"/>
  <c r="BC48" i="19"/>
  <c r="BB48" i="19"/>
  <c r="BA48" i="19"/>
  <c r="AZ48" i="19"/>
  <c r="AY48" i="19"/>
  <c r="AX48" i="19"/>
  <c r="AW48" i="19"/>
  <c r="AV48" i="19"/>
  <c r="AU48" i="19"/>
  <c r="AT48" i="19"/>
  <c r="AS48" i="19"/>
  <c r="AR48" i="19"/>
  <c r="AQ48" i="19"/>
  <c r="AP48" i="19"/>
  <c r="AO48" i="19"/>
  <c r="AN48" i="19"/>
  <c r="AM48" i="19"/>
  <c r="AL48" i="19"/>
  <c r="AK48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CB47" i="19"/>
  <c r="CA47" i="19"/>
  <c r="BZ47" i="19"/>
  <c r="BY47" i="19"/>
  <c r="BX47" i="19"/>
  <c r="BW47" i="19"/>
  <c r="BV47" i="19"/>
  <c r="BU47" i="19"/>
  <c r="BT47" i="19"/>
  <c r="BS47" i="19"/>
  <c r="BR47" i="19"/>
  <c r="BQ47" i="19"/>
  <c r="BP47" i="19"/>
  <c r="BO47" i="19"/>
  <c r="BN47" i="19"/>
  <c r="BM47" i="19"/>
  <c r="BL47" i="19"/>
  <c r="BK47" i="19"/>
  <c r="BJ47" i="19"/>
  <c r="BI47" i="19"/>
  <c r="BH47" i="19"/>
  <c r="BG47" i="19"/>
  <c r="BF47" i="19"/>
  <c r="BE47" i="19"/>
  <c r="BD47" i="19"/>
  <c r="BC47" i="19"/>
  <c r="BB47" i="19"/>
  <c r="BA47" i="19"/>
  <c r="AZ47" i="19"/>
  <c r="AY47" i="19"/>
  <c r="AX47" i="19"/>
  <c r="AW47" i="19"/>
  <c r="AV47" i="19"/>
  <c r="AU47" i="19"/>
  <c r="AT47" i="19"/>
  <c r="AS47" i="19"/>
  <c r="AR47" i="19"/>
  <c r="AQ47" i="19"/>
  <c r="AP47" i="19"/>
  <c r="AO47" i="19"/>
  <c r="AN47" i="19"/>
  <c r="AM47" i="19"/>
  <c r="AL47" i="19"/>
  <c r="AK47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CB46" i="19"/>
  <c r="CA46" i="19"/>
  <c r="BZ46" i="19"/>
  <c r="BY46" i="19"/>
  <c r="BX46" i="19"/>
  <c r="BW46" i="19"/>
  <c r="BV46" i="19"/>
  <c r="BU46" i="19"/>
  <c r="BT46" i="19"/>
  <c r="BS46" i="19"/>
  <c r="BR46" i="19"/>
  <c r="BQ46" i="19"/>
  <c r="BP46" i="19"/>
  <c r="BO46" i="19"/>
  <c r="BN46" i="19"/>
  <c r="BM46" i="19"/>
  <c r="BL46" i="19"/>
  <c r="BK46" i="19"/>
  <c r="BJ46" i="19"/>
  <c r="BI46" i="19"/>
  <c r="BH46" i="19"/>
  <c r="BG46" i="19"/>
  <c r="BF46" i="19"/>
  <c r="BE46" i="19"/>
  <c r="BD46" i="19"/>
  <c r="BC46" i="19"/>
  <c r="BB46" i="19"/>
  <c r="BA46" i="19"/>
  <c r="AZ46" i="19"/>
  <c r="AY46" i="19"/>
  <c r="AX46" i="19"/>
  <c r="AW46" i="19"/>
  <c r="AV46" i="19"/>
  <c r="AU46" i="19"/>
  <c r="AT46" i="19"/>
  <c r="AS46" i="19"/>
  <c r="AR46" i="19"/>
  <c r="AQ46" i="19"/>
  <c r="AP46" i="19"/>
  <c r="AO46" i="19"/>
  <c r="AN46" i="19"/>
  <c r="AM46" i="19"/>
  <c r="AL46" i="19"/>
  <c r="AK46" i="19"/>
  <c r="AJ46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CB45" i="19"/>
  <c r="CA45" i="19"/>
  <c r="BZ45" i="19"/>
  <c r="BY45" i="19"/>
  <c r="BX45" i="19"/>
  <c r="BW45" i="19"/>
  <c r="BV45" i="19"/>
  <c r="BU45" i="19"/>
  <c r="BT45" i="19"/>
  <c r="BS45" i="19"/>
  <c r="BR45" i="19"/>
  <c r="BQ45" i="19"/>
  <c r="BP45" i="19"/>
  <c r="BO45" i="19"/>
  <c r="BN45" i="19"/>
  <c r="BM45" i="19"/>
  <c r="BL45" i="19"/>
  <c r="BK45" i="19"/>
  <c r="BJ45" i="19"/>
  <c r="BI45" i="19"/>
  <c r="BH45" i="19"/>
  <c r="BG45" i="19"/>
  <c r="BF45" i="19"/>
  <c r="BE45" i="19"/>
  <c r="BD45" i="19"/>
  <c r="BC45" i="19"/>
  <c r="BB45" i="19"/>
  <c r="BA45" i="19"/>
  <c r="AZ45" i="19"/>
  <c r="AY45" i="19"/>
  <c r="AX45" i="19"/>
  <c r="AW45" i="19"/>
  <c r="AV45" i="19"/>
  <c r="AU45" i="19"/>
  <c r="AT45" i="19"/>
  <c r="AS45" i="19"/>
  <c r="AR45" i="19"/>
  <c r="AQ45" i="19"/>
  <c r="AP45" i="19"/>
  <c r="AO45" i="19"/>
  <c r="AN45" i="19"/>
  <c r="AM45" i="19"/>
  <c r="AL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CB44" i="19"/>
  <c r="CA44" i="19"/>
  <c r="BZ44" i="19"/>
  <c r="BY44" i="19"/>
  <c r="BX44" i="19"/>
  <c r="BW44" i="19"/>
  <c r="BV44" i="19"/>
  <c r="BU44" i="19"/>
  <c r="BT44" i="19"/>
  <c r="BS44" i="19"/>
  <c r="BR44" i="19"/>
  <c r="BQ44" i="19"/>
  <c r="BP44" i="19"/>
  <c r="BO44" i="19"/>
  <c r="BN44" i="19"/>
  <c r="BM44" i="19"/>
  <c r="BL44" i="19"/>
  <c r="BK44" i="19"/>
  <c r="BJ44" i="19"/>
  <c r="BI44" i="19"/>
  <c r="BH44" i="19"/>
  <c r="BG44" i="19"/>
  <c r="BF44" i="19"/>
  <c r="BE44" i="19"/>
  <c r="BD44" i="19"/>
  <c r="BC44" i="19"/>
  <c r="BB44" i="19"/>
  <c r="BA44" i="19"/>
  <c r="AZ44" i="19"/>
  <c r="AY44" i="19"/>
  <c r="AX44" i="19"/>
  <c r="AW44" i="19"/>
  <c r="AV44" i="19"/>
  <c r="AU44" i="19"/>
  <c r="AT44" i="19"/>
  <c r="AS44" i="19"/>
  <c r="AR44" i="19"/>
  <c r="AQ44" i="19"/>
  <c r="AP44" i="19"/>
  <c r="AO44" i="19"/>
  <c r="AN44" i="19"/>
  <c r="AM44" i="19"/>
  <c r="AL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CB43" i="19"/>
  <c r="CA43" i="19"/>
  <c r="BZ43" i="19"/>
  <c r="BY43" i="19"/>
  <c r="BX43" i="19"/>
  <c r="BW43" i="19"/>
  <c r="BV43" i="19"/>
  <c r="BU43" i="19"/>
  <c r="BT43" i="19"/>
  <c r="BS43" i="19"/>
  <c r="BR43" i="19"/>
  <c r="BQ43" i="19"/>
  <c r="BP43" i="19"/>
  <c r="BO43" i="19"/>
  <c r="BN43" i="19"/>
  <c r="BM43" i="19"/>
  <c r="BL43" i="19"/>
  <c r="BK43" i="19"/>
  <c r="BJ43" i="19"/>
  <c r="BI43" i="19"/>
  <c r="BH43" i="19"/>
  <c r="BG43" i="19"/>
  <c r="BF43" i="19"/>
  <c r="BE43" i="19"/>
  <c r="BD43" i="19"/>
  <c r="BC43" i="19"/>
  <c r="BB43" i="19"/>
  <c r="BA43" i="19"/>
  <c r="AZ43" i="19"/>
  <c r="AY43" i="19"/>
  <c r="AX43" i="19"/>
  <c r="AW43" i="19"/>
  <c r="AV43" i="19"/>
  <c r="AU43" i="19"/>
  <c r="AT43" i="19"/>
  <c r="AS43" i="19"/>
  <c r="AR43" i="19"/>
  <c r="AQ43" i="19"/>
  <c r="AP43" i="19"/>
  <c r="AO43" i="19"/>
  <c r="AN43" i="19"/>
  <c r="AM43" i="19"/>
  <c r="AL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CB42" i="19"/>
  <c r="CA42" i="19"/>
  <c r="BZ42" i="19"/>
  <c r="BY42" i="19"/>
  <c r="BX42" i="19"/>
  <c r="BW42" i="19"/>
  <c r="BV42" i="19"/>
  <c r="BU42" i="19"/>
  <c r="BT42" i="19"/>
  <c r="BS42" i="19"/>
  <c r="BR42" i="19"/>
  <c r="BQ42" i="19"/>
  <c r="BP42" i="19"/>
  <c r="BO42" i="19"/>
  <c r="BN42" i="19"/>
  <c r="BM42" i="19"/>
  <c r="BL42" i="19"/>
  <c r="BK42" i="19"/>
  <c r="BJ42" i="19"/>
  <c r="BI42" i="19"/>
  <c r="BH42" i="19"/>
  <c r="BG42" i="19"/>
  <c r="BF42" i="19"/>
  <c r="BE42" i="19"/>
  <c r="BD42" i="19"/>
  <c r="BC42" i="19"/>
  <c r="BB42" i="19"/>
  <c r="BA42" i="19"/>
  <c r="AZ42" i="19"/>
  <c r="AY42" i="19"/>
  <c r="AX42" i="19"/>
  <c r="AW42" i="19"/>
  <c r="AV42" i="19"/>
  <c r="AU42" i="19"/>
  <c r="AT42" i="19"/>
  <c r="AS42" i="19"/>
  <c r="AR42" i="19"/>
  <c r="AQ42" i="19"/>
  <c r="AP42" i="19"/>
  <c r="AO42" i="19"/>
  <c r="AN42" i="19"/>
  <c r="AM42" i="19"/>
  <c r="AL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CB41" i="19"/>
  <c r="CA41" i="19"/>
  <c r="BZ41" i="19"/>
  <c r="BY41" i="19"/>
  <c r="BX41" i="19"/>
  <c r="BW41" i="19"/>
  <c r="BV41" i="19"/>
  <c r="BU41" i="19"/>
  <c r="BT41" i="19"/>
  <c r="BS41" i="19"/>
  <c r="BR41" i="19"/>
  <c r="BQ41" i="19"/>
  <c r="BP41" i="19"/>
  <c r="BO41" i="19"/>
  <c r="BN41" i="19"/>
  <c r="BM41" i="19"/>
  <c r="BL41" i="19"/>
  <c r="BK41" i="19"/>
  <c r="BJ41" i="19"/>
  <c r="BI41" i="19"/>
  <c r="BH41" i="19"/>
  <c r="BG41" i="19"/>
  <c r="BF41" i="19"/>
  <c r="BE41" i="19"/>
  <c r="BD41" i="19"/>
  <c r="BC41" i="19"/>
  <c r="BB41" i="19"/>
  <c r="BA41" i="19"/>
  <c r="AZ41" i="19"/>
  <c r="AY41" i="19"/>
  <c r="AX41" i="19"/>
  <c r="AW41" i="19"/>
  <c r="AV41" i="19"/>
  <c r="AU41" i="19"/>
  <c r="AT41" i="19"/>
  <c r="AS41" i="19"/>
  <c r="AR41" i="19"/>
  <c r="AQ41" i="19"/>
  <c r="AP41" i="19"/>
  <c r="AO41" i="19"/>
  <c r="AN41" i="19"/>
  <c r="AM41" i="19"/>
  <c r="AL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CB40" i="19"/>
  <c r="CA40" i="19"/>
  <c r="BZ40" i="19"/>
  <c r="BY40" i="19"/>
  <c r="BX40" i="19"/>
  <c r="BW40" i="19"/>
  <c r="BV40" i="19"/>
  <c r="BU40" i="19"/>
  <c r="BT40" i="19"/>
  <c r="BS40" i="19"/>
  <c r="BR40" i="19"/>
  <c r="BQ40" i="19"/>
  <c r="BP40" i="19"/>
  <c r="BO40" i="19"/>
  <c r="BN40" i="19"/>
  <c r="BM40" i="19"/>
  <c r="BL40" i="19"/>
  <c r="BK40" i="19"/>
  <c r="BJ40" i="19"/>
  <c r="BI40" i="19"/>
  <c r="BH40" i="19"/>
  <c r="BG40" i="19"/>
  <c r="BF40" i="19"/>
  <c r="BE40" i="19"/>
  <c r="BD40" i="19"/>
  <c r="BC40" i="19"/>
  <c r="BB40" i="19"/>
  <c r="BA40" i="19"/>
  <c r="AZ40" i="19"/>
  <c r="AY40" i="19"/>
  <c r="AX40" i="19"/>
  <c r="AW40" i="19"/>
  <c r="AV40" i="19"/>
  <c r="AU40" i="19"/>
  <c r="AT40" i="19"/>
  <c r="AS40" i="19"/>
  <c r="AR40" i="19"/>
  <c r="AQ40" i="19"/>
  <c r="AP40" i="19"/>
  <c r="AO40" i="19"/>
  <c r="AN40" i="19"/>
  <c r="AM40" i="19"/>
  <c r="AL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CB39" i="19"/>
  <c r="CA39" i="19"/>
  <c r="BZ39" i="19"/>
  <c r="BY39" i="19"/>
  <c r="BX39" i="19"/>
  <c r="BW39" i="19"/>
  <c r="BV39" i="19"/>
  <c r="BU39" i="19"/>
  <c r="BT39" i="19"/>
  <c r="BS39" i="19"/>
  <c r="BR39" i="19"/>
  <c r="BQ39" i="19"/>
  <c r="BP39" i="19"/>
  <c r="BO39" i="19"/>
  <c r="BN39" i="19"/>
  <c r="BM39" i="19"/>
  <c r="BL39" i="19"/>
  <c r="BK39" i="19"/>
  <c r="BJ39" i="19"/>
  <c r="BI39" i="19"/>
  <c r="BH39" i="19"/>
  <c r="BG39" i="19"/>
  <c r="BF39" i="19"/>
  <c r="BE39" i="19"/>
  <c r="BD39" i="19"/>
  <c r="BC39" i="19"/>
  <c r="BB39" i="19"/>
  <c r="BA39" i="19"/>
  <c r="AZ39" i="19"/>
  <c r="AY39" i="19"/>
  <c r="AX39" i="19"/>
  <c r="AW39" i="19"/>
  <c r="AV39" i="19"/>
  <c r="AU39" i="19"/>
  <c r="AT39" i="19"/>
  <c r="AS39" i="19"/>
  <c r="AR39" i="19"/>
  <c r="AQ39" i="19"/>
  <c r="AP39" i="19"/>
  <c r="AO39" i="19"/>
  <c r="AN39" i="19"/>
  <c r="AM39" i="19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CB38" i="19"/>
  <c r="CA38" i="19"/>
  <c r="BZ38" i="19"/>
  <c r="BY38" i="19"/>
  <c r="BX38" i="19"/>
  <c r="BW38" i="19"/>
  <c r="BV38" i="19"/>
  <c r="BU38" i="19"/>
  <c r="BT38" i="19"/>
  <c r="BS38" i="19"/>
  <c r="BR38" i="19"/>
  <c r="BQ38" i="19"/>
  <c r="BP38" i="19"/>
  <c r="BO38" i="19"/>
  <c r="BN38" i="19"/>
  <c r="BM38" i="19"/>
  <c r="BL38" i="19"/>
  <c r="BK38" i="19"/>
  <c r="BJ38" i="19"/>
  <c r="BI38" i="19"/>
  <c r="BH38" i="19"/>
  <c r="BG38" i="19"/>
  <c r="BF38" i="19"/>
  <c r="BE38" i="19"/>
  <c r="BD38" i="19"/>
  <c r="BC38" i="19"/>
  <c r="BB38" i="19"/>
  <c r="BA38" i="19"/>
  <c r="AZ38" i="19"/>
  <c r="AY38" i="19"/>
  <c r="AX38" i="19"/>
  <c r="AW38" i="19"/>
  <c r="AV38" i="19"/>
  <c r="AU38" i="19"/>
  <c r="AT38" i="19"/>
  <c r="AS38" i="19"/>
  <c r="AR38" i="19"/>
  <c r="AQ38" i="19"/>
  <c r="AP38" i="19"/>
  <c r="AO38" i="19"/>
  <c r="AN38" i="19"/>
  <c r="AM38" i="19"/>
  <c r="AL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CB37" i="19"/>
  <c r="CA37" i="19"/>
  <c r="BZ37" i="19"/>
  <c r="BY37" i="19"/>
  <c r="BX37" i="19"/>
  <c r="BW37" i="19"/>
  <c r="BV37" i="19"/>
  <c r="BU37" i="19"/>
  <c r="BT37" i="19"/>
  <c r="BS37" i="19"/>
  <c r="BR37" i="19"/>
  <c r="BQ37" i="19"/>
  <c r="BP37" i="19"/>
  <c r="BO37" i="19"/>
  <c r="BN37" i="19"/>
  <c r="BM37" i="19"/>
  <c r="BL37" i="19"/>
  <c r="BK37" i="19"/>
  <c r="BJ37" i="19"/>
  <c r="BI37" i="19"/>
  <c r="BH37" i="19"/>
  <c r="BG37" i="19"/>
  <c r="BF37" i="19"/>
  <c r="BE37" i="19"/>
  <c r="BD37" i="19"/>
  <c r="BC37" i="19"/>
  <c r="BB37" i="19"/>
  <c r="BA37" i="19"/>
  <c r="AZ37" i="19"/>
  <c r="AY37" i="19"/>
  <c r="AX37" i="19"/>
  <c r="AW37" i="19"/>
  <c r="AV37" i="19"/>
  <c r="AU37" i="19"/>
  <c r="AT37" i="19"/>
  <c r="AS37" i="19"/>
  <c r="AR37" i="19"/>
  <c r="AQ37" i="19"/>
  <c r="AP37" i="19"/>
  <c r="AO37" i="19"/>
  <c r="AN37" i="19"/>
  <c r="AM37" i="19"/>
  <c r="AL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CB36" i="19"/>
  <c r="CA36" i="19"/>
  <c r="BZ36" i="19"/>
  <c r="BY36" i="19"/>
  <c r="BX36" i="19"/>
  <c r="BW36" i="19"/>
  <c r="BV36" i="19"/>
  <c r="BU36" i="19"/>
  <c r="BT36" i="19"/>
  <c r="BS36" i="19"/>
  <c r="BR36" i="19"/>
  <c r="BQ36" i="19"/>
  <c r="BP36" i="19"/>
  <c r="BO36" i="19"/>
  <c r="BN36" i="19"/>
  <c r="BM36" i="19"/>
  <c r="BL36" i="19"/>
  <c r="BK36" i="19"/>
  <c r="BJ36" i="19"/>
  <c r="BI36" i="19"/>
  <c r="BH36" i="19"/>
  <c r="BG36" i="19"/>
  <c r="BF36" i="19"/>
  <c r="BE36" i="19"/>
  <c r="BD36" i="19"/>
  <c r="BC36" i="19"/>
  <c r="BB36" i="19"/>
  <c r="BA36" i="19"/>
  <c r="AZ36" i="19"/>
  <c r="AY36" i="19"/>
  <c r="AX36" i="19"/>
  <c r="AW36" i="19"/>
  <c r="AV36" i="19"/>
  <c r="AU36" i="19"/>
  <c r="AT36" i="19"/>
  <c r="AS36" i="19"/>
  <c r="AR36" i="19"/>
  <c r="AQ36" i="19"/>
  <c r="AP36" i="19"/>
  <c r="AO36" i="19"/>
  <c r="AN36" i="19"/>
  <c r="AM36" i="19"/>
  <c r="AL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CB35" i="19"/>
  <c r="CA35" i="19"/>
  <c r="BZ35" i="19"/>
  <c r="BY35" i="19"/>
  <c r="BX35" i="19"/>
  <c r="BW35" i="19"/>
  <c r="BV35" i="19"/>
  <c r="BU35" i="19"/>
  <c r="BT35" i="19"/>
  <c r="BS35" i="19"/>
  <c r="BR35" i="19"/>
  <c r="BQ35" i="19"/>
  <c r="BP35" i="19"/>
  <c r="BO35" i="19"/>
  <c r="BN35" i="19"/>
  <c r="BM35" i="19"/>
  <c r="BL35" i="19"/>
  <c r="BK35" i="19"/>
  <c r="BJ35" i="19"/>
  <c r="BI35" i="19"/>
  <c r="BH35" i="19"/>
  <c r="BG35" i="19"/>
  <c r="BF35" i="19"/>
  <c r="BE35" i="19"/>
  <c r="BD35" i="19"/>
  <c r="BC35" i="19"/>
  <c r="BB35" i="19"/>
  <c r="BA35" i="19"/>
  <c r="AZ35" i="19"/>
  <c r="AY35" i="19"/>
  <c r="AX35" i="19"/>
  <c r="AW35" i="19"/>
  <c r="AV35" i="19"/>
  <c r="AU35" i="19"/>
  <c r="AT35" i="19"/>
  <c r="AS35" i="19"/>
  <c r="AR35" i="19"/>
  <c r="AQ35" i="19"/>
  <c r="AP35" i="19"/>
  <c r="AO35" i="19"/>
  <c r="AN35" i="19"/>
  <c r="AM35" i="19"/>
  <c r="AL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CB34" i="19"/>
  <c r="CA34" i="19"/>
  <c r="BZ34" i="19"/>
  <c r="BY34" i="19"/>
  <c r="BX34" i="19"/>
  <c r="BW34" i="19"/>
  <c r="BV34" i="19"/>
  <c r="BU34" i="19"/>
  <c r="BT34" i="19"/>
  <c r="BS34" i="19"/>
  <c r="BR34" i="19"/>
  <c r="BQ34" i="19"/>
  <c r="BP34" i="19"/>
  <c r="BO34" i="19"/>
  <c r="BN34" i="19"/>
  <c r="BM34" i="19"/>
  <c r="BL34" i="19"/>
  <c r="BK34" i="19"/>
  <c r="BJ34" i="19"/>
  <c r="BI34" i="19"/>
  <c r="BH34" i="19"/>
  <c r="BG34" i="19"/>
  <c r="BF34" i="19"/>
  <c r="BE34" i="19"/>
  <c r="BD34" i="19"/>
  <c r="BC34" i="19"/>
  <c r="BB34" i="19"/>
  <c r="BA34" i="19"/>
  <c r="AZ34" i="19"/>
  <c r="AY34" i="19"/>
  <c r="AX34" i="19"/>
  <c r="AW34" i="19"/>
  <c r="AV34" i="19"/>
  <c r="AU34" i="19"/>
  <c r="AT34" i="19"/>
  <c r="AS34" i="19"/>
  <c r="AR34" i="19"/>
  <c r="AQ34" i="19"/>
  <c r="AP34" i="19"/>
  <c r="AO34" i="19"/>
  <c r="AN34" i="19"/>
  <c r="AM34" i="19"/>
  <c r="AL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CB33" i="19"/>
  <c r="CA33" i="19"/>
  <c r="BZ33" i="19"/>
  <c r="BY33" i="19"/>
  <c r="BX33" i="19"/>
  <c r="BW33" i="19"/>
  <c r="BV33" i="19"/>
  <c r="BU33" i="19"/>
  <c r="BT33" i="19"/>
  <c r="BS33" i="19"/>
  <c r="BR33" i="19"/>
  <c r="BQ33" i="19"/>
  <c r="BP33" i="19"/>
  <c r="BO33" i="19"/>
  <c r="BN33" i="19"/>
  <c r="BM33" i="19"/>
  <c r="BL33" i="19"/>
  <c r="BK33" i="19"/>
  <c r="BJ33" i="19"/>
  <c r="BI33" i="19"/>
  <c r="BH33" i="19"/>
  <c r="BG33" i="19"/>
  <c r="BF33" i="19"/>
  <c r="BE33" i="19"/>
  <c r="BD33" i="19"/>
  <c r="BC33" i="19"/>
  <c r="BB33" i="19"/>
  <c r="BA33" i="19"/>
  <c r="AZ33" i="19"/>
  <c r="AY33" i="19"/>
  <c r="AX33" i="19"/>
  <c r="AW33" i="19"/>
  <c r="AV33" i="19"/>
  <c r="AU33" i="19"/>
  <c r="AT33" i="19"/>
  <c r="AS33" i="19"/>
  <c r="AR33" i="19"/>
  <c r="AQ33" i="19"/>
  <c r="AP33" i="19"/>
  <c r="AO33" i="19"/>
  <c r="AN33" i="19"/>
  <c r="AM33" i="19"/>
  <c r="AL33" i="19"/>
  <c r="AK33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CB32" i="19"/>
  <c r="CA32" i="19"/>
  <c r="BZ32" i="19"/>
  <c r="BY32" i="19"/>
  <c r="BX32" i="19"/>
  <c r="BW32" i="19"/>
  <c r="BV32" i="19"/>
  <c r="BU32" i="19"/>
  <c r="BT32" i="19"/>
  <c r="BS32" i="19"/>
  <c r="BR32" i="19"/>
  <c r="BQ32" i="19"/>
  <c r="BP32" i="19"/>
  <c r="BO32" i="19"/>
  <c r="BN32" i="19"/>
  <c r="BM32" i="19"/>
  <c r="BL32" i="19"/>
  <c r="BK32" i="19"/>
  <c r="BJ32" i="19"/>
  <c r="BI32" i="19"/>
  <c r="BH32" i="19"/>
  <c r="BG32" i="19"/>
  <c r="BF32" i="19"/>
  <c r="BE32" i="19"/>
  <c r="BD32" i="19"/>
  <c r="BC32" i="19"/>
  <c r="BB32" i="19"/>
  <c r="BA32" i="19"/>
  <c r="AZ32" i="19"/>
  <c r="AY32" i="19"/>
  <c r="AX32" i="19"/>
  <c r="AW32" i="19"/>
  <c r="AV32" i="19"/>
  <c r="AU32" i="19"/>
  <c r="AT32" i="19"/>
  <c r="AS32" i="19"/>
  <c r="AR32" i="19"/>
  <c r="AQ32" i="19"/>
  <c r="AP32" i="19"/>
  <c r="AO32" i="19"/>
  <c r="AN32" i="19"/>
  <c r="AM32" i="19"/>
  <c r="AL32" i="19"/>
  <c r="AK32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CB31" i="19"/>
  <c r="CA31" i="19"/>
  <c r="BZ31" i="19"/>
  <c r="BY31" i="19"/>
  <c r="BX31" i="19"/>
  <c r="BW31" i="19"/>
  <c r="BV31" i="19"/>
  <c r="BU31" i="19"/>
  <c r="BT31" i="19"/>
  <c r="BS31" i="19"/>
  <c r="BR31" i="19"/>
  <c r="BQ31" i="19"/>
  <c r="BP31" i="19"/>
  <c r="BO31" i="19"/>
  <c r="BN31" i="19"/>
  <c r="BM31" i="19"/>
  <c r="BL31" i="19"/>
  <c r="BK31" i="19"/>
  <c r="BJ31" i="19"/>
  <c r="BI31" i="19"/>
  <c r="BH31" i="19"/>
  <c r="BG31" i="19"/>
  <c r="BF31" i="19"/>
  <c r="BE31" i="19"/>
  <c r="BD31" i="19"/>
  <c r="BC31" i="19"/>
  <c r="BB31" i="19"/>
  <c r="BA31" i="19"/>
  <c r="AZ31" i="19"/>
  <c r="AY31" i="19"/>
  <c r="AX31" i="19"/>
  <c r="AW31" i="19"/>
  <c r="AV31" i="19"/>
  <c r="AU31" i="19"/>
  <c r="AT31" i="19"/>
  <c r="AS31" i="19"/>
  <c r="AR31" i="19"/>
  <c r="AQ31" i="19"/>
  <c r="AP31" i="19"/>
  <c r="AO31" i="19"/>
  <c r="AN31" i="19"/>
  <c r="AM31" i="19"/>
  <c r="AL31" i="19"/>
  <c r="AK31" i="19"/>
  <c r="AJ31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CB30" i="19"/>
  <c r="CA30" i="19"/>
  <c r="BZ30" i="19"/>
  <c r="BY30" i="19"/>
  <c r="BX30" i="19"/>
  <c r="BW30" i="19"/>
  <c r="BV30" i="19"/>
  <c r="BU30" i="19"/>
  <c r="BT30" i="19"/>
  <c r="BS30" i="19"/>
  <c r="BR30" i="19"/>
  <c r="BQ30" i="19"/>
  <c r="BP30" i="19"/>
  <c r="BO30" i="19"/>
  <c r="BN30" i="19"/>
  <c r="BM30" i="19"/>
  <c r="BL30" i="19"/>
  <c r="BK30" i="19"/>
  <c r="BJ30" i="19"/>
  <c r="BI30" i="19"/>
  <c r="BH30" i="19"/>
  <c r="BG30" i="19"/>
  <c r="BF30" i="19"/>
  <c r="BE30" i="19"/>
  <c r="BD30" i="19"/>
  <c r="BC30" i="19"/>
  <c r="BB30" i="19"/>
  <c r="BA30" i="19"/>
  <c r="AZ30" i="19"/>
  <c r="AY30" i="19"/>
  <c r="AX30" i="19"/>
  <c r="AW30" i="19"/>
  <c r="AV30" i="19"/>
  <c r="AU30" i="19"/>
  <c r="AT30" i="19"/>
  <c r="AS30" i="19"/>
  <c r="AR30" i="19"/>
  <c r="AQ30" i="19"/>
  <c r="AP30" i="19"/>
  <c r="AO30" i="19"/>
  <c r="AN30" i="19"/>
  <c r="AM30" i="19"/>
  <c r="AL30" i="19"/>
  <c r="AK30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CB28" i="19"/>
  <c r="CA28" i="19"/>
  <c r="BZ28" i="19"/>
  <c r="BY28" i="19"/>
  <c r="BX28" i="19"/>
  <c r="BW28" i="19"/>
  <c r="BV28" i="19"/>
  <c r="BU28" i="19"/>
  <c r="BT28" i="19"/>
  <c r="BS28" i="19"/>
  <c r="BR28" i="19"/>
  <c r="BQ28" i="19"/>
  <c r="BP28" i="19"/>
  <c r="BO28" i="19"/>
  <c r="BN28" i="19"/>
  <c r="BM28" i="19"/>
  <c r="BL28" i="19"/>
  <c r="BK28" i="19"/>
  <c r="BJ28" i="19"/>
  <c r="BI28" i="19"/>
  <c r="BH28" i="19"/>
  <c r="BG28" i="19"/>
  <c r="BF28" i="19"/>
  <c r="BE28" i="19"/>
  <c r="BD28" i="19"/>
  <c r="BC28" i="19"/>
  <c r="BB28" i="19"/>
  <c r="BA28" i="19"/>
  <c r="AZ28" i="19"/>
  <c r="AY28" i="19"/>
  <c r="AX28" i="19"/>
  <c r="AW28" i="19"/>
  <c r="AV28" i="19"/>
  <c r="AU28" i="19"/>
  <c r="AT28" i="19"/>
  <c r="AS28" i="19"/>
  <c r="AR28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CB27" i="19"/>
  <c r="CA27" i="19"/>
  <c r="BZ27" i="19"/>
  <c r="BY27" i="19"/>
  <c r="BX27" i="19"/>
  <c r="BW27" i="19"/>
  <c r="BV27" i="19"/>
  <c r="BU27" i="19"/>
  <c r="BT27" i="19"/>
  <c r="BS27" i="19"/>
  <c r="BR27" i="19"/>
  <c r="BQ27" i="19"/>
  <c r="BP27" i="19"/>
  <c r="BO27" i="19"/>
  <c r="BN27" i="19"/>
  <c r="BM27" i="19"/>
  <c r="BL27" i="19"/>
  <c r="BK27" i="19"/>
  <c r="BJ27" i="19"/>
  <c r="BI27" i="19"/>
  <c r="BH27" i="19"/>
  <c r="BG27" i="19"/>
  <c r="BF27" i="19"/>
  <c r="BE27" i="19"/>
  <c r="BD27" i="19"/>
  <c r="BC27" i="19"/>
  <c r="BB27" i="19"/>
  <c r="BA27" i="19"/>
  <c r="AZ27" i="19"/>
  <c r="AY27" i="19"/>
  <c r="AX27" i="19"/>
  <c r="AW27" i="19"/>
  <c r="AV27" i="19"/>
  <c r="AU27" i="19"/>
  <c r="AT27" i="19"/>
  <c r="AS27" i="19"/>
  <c r="AR27" i="19"/>
  <c r="AQ27" i="19"/>
  <c r="AP27" i="19"/>
  <c r="AO27" i="19"/>
  <c r="AN27" i="19"/>
  <c r="AM27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CB26" i="19"/>
  <c r="CA26" i="19"/>
  <c r="BZ26" i="19"/>
  <c r="BY26" i="19"/>
  <c r="BX26" i="19"/>
  <c r="BW26" i="19"/>
  <c r="BV26" i="19"/>
  <c r="BU26" i="19"/>
  <c r="BT26" i="19"/>
  <c r="BS26" i="19"/>
  <c r="BR26" i="19"/>
  <c r="BQ26" i="19"/>
  <c r="BP26" i="19"/>
  <c r="BO26" i="19"/>
  <c r="BN26" i="19"/>
  <c r="BM26" i="19"/>
  <c r="BL26" i="19"/>
  <c r="BK26" i="19"/>
  <c r="BJ26" i="19"/>
  <c r="BI26" i="19"/>
  <c r="BH26" i="19"/>
  <c r="BG26" i="19"/>
  <c r="BF26" i="19"/>
  <c r="BE26" i="19"/>
  <c r="BD26" i="19"/>
  <c r="BC26" i="19"/>
  <c r="BB26" i="19"/>
  <c r="BA26" i="19"/>
  <c r="AZ26" i="19"/>
  <c r="AY26" i="19"/>
  <c r="AX26" i="19"/>
  <c r="AW26" i="19"/>
  <c r="AV26" i="19"/>
  <c r="AU26" i="19"/>
  <c r="AT26" i="19"/>
  <c r="AS26" i="19"/>
  <c r="AR26" i="19"/>
  <c r="AQ26" i="19"/>
  <c r="AP26" i="19"/>
  <c r="AO26" i="19"/>
  <c r="AN26" i="19"/>
  <c r="AM26" i="19"/>
  <c r="AL26" i="19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CB25" i="19"/>
  <c r="CA25" i="19"/>
  <c r="BZ25" i="19"/>
  <c r="BY25" i="19"/>
  <c r="BX25" i="19"/>
  <c r="BW25" i="19"/>
  <c r="BV25" i="19"/>
  <c r="BU25" i="19"/>
  <c r="BT25" i="19"/>
  <c r="BS25" i="19"/>
  <c r="BR25" i="19"/>
  <c r="BQ25" i="19"/>
  <c r="BP25" i="19"/>
  <c r="BO25" i="19"/>
  <c r="BN25" i="19"/>
  <c r="BM25" i="19"/>
  <c r="BL25" i="19"/>
  <c r="BK25" i="19"/>
  <c r="BJ25" i="19"/>
  <c r="BI25" i="19"/>
  <c r="BH25" i="19"/>
  <c r="BG25" i="19"/>
  <c r="BF25" i="19"/>
  <c r="BE25" i="19"/>
  <c r="BD25" i="19"/>
  <c r="BC25" i="19"/>
  <c r="BB25" i="19"/>
  <c r="BA25" i="19"/>
  <c r="AZ25" i="19"/>
  <c r="AY25" i="19"/>
  <c r="AX25" i="19"/>
  <c r="AW25" i="19"/>
  <c r="AV25" i="19"/>
  <c r="AU25" i="19"/>
  <c r="AT25" i="19"/>
  <c r="AS25" i="19"/>
  <c r="AR25" i="19"/>
  <c r="AQ25" i="19"/>
  <c r="AP25" i="19"/>
  <c r="AO25" i="19"/>
  <c r="AN25" i="19"/>
  <c r="AM25" i="19"/>
  <c r="AL25" i="19"/>
  <c r="AK25" i="19"/>
  <c r="AJ25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CB24" i="19"/>
  <c r="CA24" i="19"/>
  <c r="BZ24" i="19"/>
  <c r="BY24" i="19"/>
  <c r="BX24" i="19"/>
  <c r="BW24" i="19"/>
  <c r="BV24" i="19"/>
  <c r="BU24" i="19"/>
  <c r="BT24" i="19"/>
  <c r="BS24" i="19"/>
  <c r="BR24" i="19"/>
  <c r="BQ24" i="19"/>
  <c r="BP24" i="19"/>
  <c r="BO24" i="19"/>
  <c r="BN24" i="19"/>
  <c r="BM24" i="19"/>
  <c r="BL24" i="19"/>
  <c r="BK24" i="19"/>
  <c r="BJ24" i="19"/>
  <c r="BI24" i="19"/>
  <c r="BH24" i="19"/>
  <c r="BG24" i="19"/>
  <c r="BF24" i="19"/>
  <c r="BE24" i="19"/>
  <c r="BD24" i="19"/>
  <c r="BC24" i="19"/>
  <c r="BB24" i="19"/>
  <c r="BA24" i="19"/>
  <c r="AZ24" i="19"/>
  <c r="AY24" i="19"/>
  <c r="AX24" i="19"/>
  <c r="AW24" i="19"/>
  <c r="AV24" i="19"/>
  <c r="AU24" i="19"/>
  <c r="AT24" i="19"/>
  <c r="AS24" i="19"/>
  <c r="AR24" i="19"/>
  <c r="AQ24" i="19"/>
  <c r="AP24" i="19"/>
  <c r="AO24" i="19"/>
  <c r="AN24" i="19"/>
  <c r="AM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CB23" i="19"/>
  <c r="CA23" i="19"/>
  <c r="BZ23" i="19"/>
  <c r="BY23" i="19"/>
  <c r="BX23" i="19"/>
  <c r="BW23" i="19"/>
  <c r="BV23" i="19"/>
  <c r="BU23" i="19"/>
  <c r="BT23" i="19"/>
  <c r="BS23" i="19"/>
  <c r="BR23" i="19"/>
  <c r="BQ23" i="19"/>
  <c r="BP23" i="19"/>
  <c r="BO23" i="19"/>
  <c r="BN23" i="19"/>
  <c r="BM23" i="19"/>
  <c r="BL23" i="19"/>
  <c r="BK23" i="19"/>
  <c r="BJ23" i="19"/>
  <c r="BI23" i="19"/>
  <c r="BH23" i="19"/>
  <c r="BG23" i="19"/>
  <c r="BF23" i="19"/>
  <c r="BE23" i="19"/>
  <c r="BD23" i="19"/>
  <c r="BC23" i="19"/>
  <c r="BB23" i="19"/>
  <c r="BA23" i="19"/>
  <c r="AZ23" i="19"/>
  <c r="AY23" i="19"/>
  <c r="AX23" i="19"/>
  <c r="AW23" i="19"/>
  <c r="AV23" i="19"/>
  <c r="AU23" i="19"/>
  <c r="AT23" i="19"/>
  <c r="AS23" i="19"/>
  <c r="AR23" i="19"/>
  <c r="AQ23" i="19"/>
  <c r="AP23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CB22" i="19"/>
  <c r="CA22" i="19"/>
  <c r="BZ22" i="19"/>
  <c r="BY22" i="19"/>
  <c r="BX22" i="19"/>
  <c r="BW22" i="19"/>
  <c r="BV22" i="19"/>
  <c r="BU22" i="19"/>
  <c r="BT22" i="19"/>
  <c r="BS22" i="19"/>
  <c r="BR22" i="19"/>
  <c r="BQ22" i="19"/>
  <c r="BP22" i="19"/>
  <c r="BO22" i="19"/>
  <c r="BN22" i="19"/>
  <c r="BM22" i="19"/>
  <c r="BL22" i="19"/>
  <c r="BK22" i="19"/>
  <c r="BJ22" i="19"/>
  <c r="BI22" i="19"/>
  <c r="BH22" i="19"/>
  <c r="BG22" i="19"/>
  <c r="BF22" i="19"/>
  <c r="BE22" i="19"/>
  <c r="BD22" i="19"/>
  <c r="BC22" i="19"/>
  <c r="BB22" i="19"/>
  <c r="BA22" i="19"/>
  <c r="AZ22" i="19"/>
  <c r="AY22" i="19"/>
  <c r="AX22" i="19"/>
  <c r="AW22" i="19"/>
  <c r="AV22" i="19"/>
  <c r="AU22" i="19"/>
  <c r="AT22" i="19"/>
  <c r="AS22" i="19"/>
  <c r="AR22" i="19"/>
  <c r="AQ22" i="19"/>
  <c r="AP22" i="19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CB21" i="19"/>
  <c r="CA21" i="19"/>
  <c r="BZ21" i="19"/>
  <c r="BY21" i="19"/>
  <c r="BX21" i="19"/>
  <c r="BW21" i="19"/>
  <c r="BV21" i="19"/>
  <c r="BU21" i="19"/>
  <c r="BT21" i="19"/>
  <c r="BS21" i="19"/>
  <c r="BR21" i="19"/>
  <c r="BQ21" i="19"/>
  <c r="BP21" i="19"/>
  <c r="BO21" i="19"/>
  <c r="BN21" i="19"/>
  <c r="BM21" i="19"/>
  <c r="BL21" i="19"/>
  <c r="BK21" i="19"/>
  <c r="BJ21" i="19"/>
  <c r="BI21" i="19"/>
  <c r="BH21" i="19"/>
  <c r="BG21" i="19"/>
  <c r="BF21" i="19"/>
  <c r="BE21" i="19"/>
  <c r="BD21" i="19"/>
  <c r="BC21" i="19"/>
  <c r="BB21" i="19"/>
  <c r="BA21" i="19"/>
  <c r="AZ21" i="19"/>
  <c r="AY21" i="19"/>
  <c r="AX21" i="19"/>
  <c r="AW21" i="19"/>
  <c r="AV21" i="19"/>
  <c r="AU21" i="19"/>
  <c r="AT21" i="19"/>
  <c r="AS21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CB20" i="19"/>
  <c r="CA20" i="19"/>
  <c r="BZ20" i="19"/>
  <c r="BY20" i="19"/>
  <c r="BX20" i="19"/>
  <c r="BW20" i="19"/>
  <c r="BV20" i="19"/>
  <c r="BU20" i="19"/>
  <c r="BT20" i="19"/>
  <c r="BS20" i="19"/>
  <c r="BR20" i="19"/>
  <c r="BQ20" i="19"/>
  <c r="BP20" i="19"/>
  <c r="BO20" i="19"/>
  <c r="BN20" i="19"/>
  <c r="BM20" i="19"/>
  <c r="BL20" i="19"/>
  <c r="BK20" i="19"/>
  <c r="BJ20" i="19"/>
  <c r="BI20" i="19"/>
  <c r="BH20" i="19"/>
  <c r="BG20" i="19"/>
  <c r="BF20" i="19"/>
  <c r="BE20" i="19"/>
  <c r="BD20" i="19"/>
  <c r="BC20" i="19"/>
  <c r="BB20" i="19"/>
  <c r="BA20" i="19"/>
  <c r="AZ20" i="19"/>
  <c r="AY20" i="19"/>
  <c r="AX20" i="19"/>
  <c r="AW20" i="19"/>
  <c r="AV20" i="19"/>
  <c r="AU20" i="19"/>
  <c r="AT20" i="19"/>
  <c r="AS20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CB19" i="19"/>
  <c r="CA19" i="19"/>
  <c r="BZ19" i="19"/>
  <c r="BY19" i="19"/>
  <c r="BX19" i="19"/>
  <c r="BW19" i="19"/>
  <c r="BV19" i="19"/>
  <c r="BU19" i="19"/>
  <c r="BT19" i="19"/>
  <c r="BS19" i="19"/>
  <c r="BR19" i="19"/>
  <c r="BQ19" i="19"/>
  <c r="BP19" i="19"/>
  <c r="BO19" i="19"/>
  <c r="BN19" i="19"/>
  <c r="BM19" i="19"/>
  <c r="BL19" i="19"/>
  <c r="BK19" i="19"/>
  <c r="BJ19" i="19"/>
  <c r="BI19" i="19"/>
  <c r="BH19" i="19"/>
  <c r="BG19" i="19"/>
  <c r="BF19" i="19"/>
  <c r="BE19" i="19"/>
  <c r="BD19" i="19"/>
  <c r="BC19" i="19"/>
  <c r="BB19" i="19"/>
  <c r="BA19" i="19"/>
  <c r="AZ19" i="19"/>
  <c r="AY19" i="19"/>
  <c r="AX19" i="19"/>
  <c r="AW19" i="19"/>
  <c r="AV19" i="19"/>
  <c r="AU19" i="19"/>
  <c r="AT19" i="19"/>
  <c r="AS19" i="19"/>
  <c r="AR19" i="19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CB18" i="19"/>
  <c r="CA18" i="19"/>
  <c r="BZ18" i="19"/>
  <c r="BY18" i="19"/>
  <c r="BX18" i="19"/>
  <c r="BW18" i="19"/>
  <c r="BV18" i="19"/>
  <c r="BU18" i="19"/>
  <c r="BT18" i="19"/>
  <c r="BS18" i="19"/>
  <c r="BR18" i="19"/>
  <c r="BQ18" i="19"/>
  <c r="BP18" i="19"/>
  <c r="BO18" i="19"/>
  <c r="BN18" i="19"/>
  <c r="BM18" i="19"/>
  <c r="BL18" i="19"/>
  <c r="BK18" i="19"/>
  <c r="BJ18" i="19"/>
  <c r="BI18" i="19"/>
  <c r="BH18" i="19"/>
  <c r="BG18" i="19"/>
  <c r="BF18" i="19"/>
  <c r="BE18" i="19"/>
  <c r="BD18" i="19"/>
  <c r="BC18" i="19"/>
  <c r="BB18" i="19"/>
  <c r="BA18" i="19"/>
  <c r="AZ18" i="19"/>
  <c r="AY18" i="19"/>
  <c r="AX18" i="19"/>
  <c r="AW18" i="19"/>
  <c r="AV18" i="19"/>
  <c r="AU18" i="19"/>
  <c r="AT18" i="19"/>
  <c r="AS18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CB17" i="19"/>
  <c r="CA17" i="19"/>
  <c r="BZ17" i="19"/>
  <c r="BY17" i="19"/>
  <c r="BX17" i="19"/>
  <c r="BW17" i="19"/>
  <c r="BV17" i="19"/>
  <c r="BU17" i="19"/>
  <c r="BT17" i="19"/>
  <c r="BS17" i="19"/>
  <c r="BR17" i="19"/>
  <c r="BQ17" i="19"/>
  <c r="BP17" i="19"/>
  <c r="BO17" i="19"/>
  <c r="BN17" i="19"/>
  <c r="BM17" i="19"/>
  <c r="BL17" i="19"/>
  <c r="BK17" i="19"/>
  <c r="BJ17" i="19"/>
  <c r="BI17" i="19"/>
  <c r="BH17" i="19"/>
  <c r="BG17" i="19"/>
  <c r="BF17" i="19"/>
  <c r="BE17" i="19"/>
  <c r="BD17" i="19"/>
  <c r="BC17" i="19"/>
  <c r="BB17" i="19"/>
  <c r="BA17" i="19"/>
  <c r="AZ17" i="19"/>
  <c r="AY17" i="19"/>
  <c r="AX17" i="19"/>
  <c r="AW17" i="19"/>
  <c r="AV17" i="19"/>
  <c r="AU17" i="19"/>
  <c r="AT17" i="19"/>
  <c r="AS17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CB16" i="19"/>
  <c r="CA16" i="19"/>
  <c r="BZ16" i="19"/>
  <c r="BY16" i="19"/>
  <c r="BX16" i="19"/>
  <c r="BW16" i="19"/>
  <c r="BV16" i="19"/>
  <c r="BU16" i="19"/>
  <c r="BT16" i="19"/>
  <c r="BS16" i="19"/>
  <c r="BR16" i="19"/>
  <c r="BQ16" i="19"/>
  <c r="BP16" i="19"/>
  <c r="BO16" i="19"/>
  <c r="BN16" i="19"/>
  <c r="BM16" i="19"/>
  <c r="BL16" i="19"/>
  <c r="BK16" i="19"/>
  <c r="BJ16" i="19"/>
  <c r="BI16" i="19"/>
  <c r="BH16" i="19"/>
  <c r="BG16" i="19"/>
  <c r="BF16" i="19"/>
  <c r="BE16" i="19"/>
  <c r="BD16" i="19"/>
  <c r="BC16" i="19"/>
  <c r="BB16" i="19"/>
  <c r="BA16" i="19"/>
  <c r="AZ16" i="19"/>
  <c r="AY16" i="19"/>
  <c r="AX16" i="19"/>
  <c r="AW16" i="19"/>
  <c r="AV16" i="19"/>
  <c r="AU16" i="19"/>
  <c r="AT16" i="19"/>
  <c r="AS16" i="19"/>
  <c r="AR16" i="19"/>
  <c r="AQ16" i="19"/>
  <c r="AP16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CB15" i="19"/>
  <c r="CA15" i="19"/>
  <c r="BZ15" i="19"/>
  <c r="BY15" i="19"/>
  <c r="BX15" i="19"/>
  <c r="BW15" i="19"/>
  <c r="BV15" i="19"/>
  <c r="BU15" i="19"/>
  <c r="BT15" i="19"/>
  <c r="BS15" i="19"/>
  <c r="BR15" i="19"/>
  <c r="BQ15" i="19"/>
  <c r="BP15" i="19"/>
  <c r="BO15" i="19"/>
  <c r="BN15" i="19"/>
  <c r="BM15" i="19"/>
  <c r="BL15" i="19"/>
  <c r="BK15" i="19"/>
  <c r="BJ15" i="19"/>
  <c r="BI15" i="19"/>
  <c r="BH15" i="19"/>
  <c r="BG15" i="19"/>
  <c r="BF15" i="19"/>
  <c r="BE15" i="19"/>
  <c r="BD15" i="19"/>
  <c r="BC15" i="19"/>
  <c r="BB15" i="19"/>
  <c r="BA15" i="19"/>
  <c r="AZ15" i="19"/>
  <c r="AY15" i="19"/>
  <c r="AX15" i="19"/>
  <c r="AW15" i="19"/>
  <c r="AV15" i="19"/>
  <c r="AU15" i="19"/>
  <c r="AT15" i="19"/>
  <c r="AS15" i="19"/>
  <c r="AR15" i="19"/>
  <c r="AQ15" i="19"/>
  <c r="AP15" i="19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CB14" i="19"/>
  <c r="CA14" i="19"/>
  <c r="BZ14" i="19"/>
  <c r="BY14" i="19"/>
  <c r="BX14" i="19"/>
  <c r="BW14" i="19"/>
  <c r="BV14" i="19"/>
  <c r="BU14" i="19"/>
  <c r="BT14" i="19"/>
  <c r="BS14" i="19"/>
  <c r="BR14" i="19"/>
  <c r="BQ14" i="19"/>
  <c r="BP14" i="19"/>
  <c r="BO14" i="19"/>
  <c r="BN14" i="19"/>
  <c r="BM14" i="19"/>
  <c r="BL14" i="19"/>
  <c r="BK14" i="19"/>
  <c r="BJ14" i="19"/>
  <c r="BI14" i="19"/>
  <c r="BH14" i="19"/>
  <c r="BG14" i="19"/>
  <c r="BF14" i="19"/>
  <c r="BE14" i="19"/>
  <c r="BD14" i="19"/>
  <c r="BC14" i="19"/>
  <c r="BB14" i="19"/>
  <c r="BA14" i="19"/>
  <c r="AZ14" i="19"/>
  <c r="AY14" i="19"/>
  <c r="AX14" i="19"/>
  <c r="AW14" i="19"/>
  <c r="AV14" i="19"/>
  <c r="AU14" i="19"/>
  <c r="AT14" i="19"/>
  <c r="AS14" i="19"/>
  <c r="AR14" i="19"/>
  <c r="AQ14" i="19"/>
  <c r="AP14" i="19"/>
  <c r="AO14" i="19"/>
  <c r="AN14" i="19"/>
  <c r="AM14" i="19"/>
  <c r="AL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CB13" i="19"/>
  <c r="CA13" i="19"/>
  <c r="BZ13" i="19"/>
  <c r="BY13" i="19"/>
  <c r="BX13" i="19"/>
  <c r="BW13" i="19"/>
  <c r="BV13" i="19"/>
  <c r="BU13" i="19"/>
  <c r="BT13" i="19"/>
  <c r="BS13" i="19"/>
  <c r="BR13" i="19"/>
  <c r="BQ13" i="19"/>
  <c r="BP13" i="19"/>
  <c r="BO13" i="19"/>
  <c r="BN13" i="19"/>
  <c r="BM13" i="19"/>
  <c r="BL13" i="19"/>
  <c r="BK13" i="19"/>
  <c r="BJ13" i="19"/>
  <c r="BI13" i="19"/>
  <c r="BH13" i="19"/>
  <c r="BG13" i="19"/>
  <c r="BF13" i="19"/>
  <c r="BE13" i="19"/>
  <c r="BD13" i="19"/>
  <c r="BC13" i="19"/>
  <c r="BB13" i="19"/>
  <c r="BA13" i="19"/>
  <c r="AZ13" i="19"/>
  <c r="AY13" i="19"/>
  <c r="AX13" i="19"/>
  <c r="AW13" i="19"/>
  <c r="AV13" i="19"/>
  <c r="AU13" i="19"/>
  <c r="AT13" i="19"/>
  <c r="AS13" i="19"/>
  <c r="AR13" i="19"/>
  <c r="AQ13" i="19"/>
  <c r="AP13" i="19"/>
  <c r="AO13" i="19"/>
  <c r="AN13" i="19"/>
  <c r="AM13" i="19"/>
  <c r="AL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CB12" i="19"/>
  <c r="CA12" i="19"/>
  <c r="BZ12" i="19"/>
  <c r="BY12" i="19"/>
  <c r="BX12" i="19"/>
  <c r="BW12" i="19"/>
  <c r="BV12" i="19"/>
  <c r="BU12" i="19"/>
  <c r="BT12" i="19"/>
  <c r="BS12" i="19"/>
  <c r="BR12" i="19"/>
  <c r="BQ12" i="19"/>
  <c r="BP12" i="19"/>
  <c r="BO12" i="19"/>
  <c r="BN12" i="19"/>
  <c r="BM12" i="19"/>
  <c r="BL12" i="19"/>
  <c r="BK12" i="19"/>
  <c r="BJ12" i="19"/>
  <c r="BI12" i="19"/>
  <c r="BH12" i="19"/>
  <c r="BG12" i="19"/>
  <c r="BF12" i="19"/>
  <c r="BE12" i="19"/>
  <c r="BD12" i="19"/>
  <c r="BC12" i="19"/>
  <c r="BB12" i="19"/>
  <c r="BA12" i="19"/>
  <c r="AZ12" i="19"/>
  <c r="AY12" i="19"/>
  <c r="AX12" i="19"/>
  <c r="AW12" i="19"/>
  <c r="AV12" i="19"/>
  <c r="AU12" i="19"/>
  <c r="AT12" i="19"/>
  <c r="AS12" i="19"/>
  <c r="AR12" i="19"/>
  <c r="AQ12" i="19"/>
  <c r="AP12" i="19"/>
  <c r="AO12" i="19"/>
  <c r="AN12" i="19"/>
  <c r="AM12" i="19"/>
  <c r="AL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CB11" i="19"/>
  <c r="CA11" i="19"/>
  <c r="BZ11" i="19"/>
  <c r="BY11" i="19"/>
  <c r="BX11" i="19"/>
  <c r="BW11" i="19"/>
  <c r="BV11" i="19"/>
  <c r="BU11" i="19"/>
  <c r="BT11" i="19"/>
  <c r="BS11" i="19"/>
  <c r="BR11" i="19"/>
  <c r="BQ11" i="19"/>
  <c r="BP11" i="19"/>
  <c r="BO11" i="19"/>
  <c r="BN11" i="19"/>
  <c r="BM11" i="19"/>
  <c r="BL11" i="19"/>
  <c r="BK11" i="19"/>
  <c r="BJ11" i="19"/>
  <c r="BI11" i="19"/>
  <c r="BH11" i="19"/>
  <c r="BG11" i="19"/>
  <c r="BF11" i="19"/>
  <c r="BE11" i="19"/>
  <c r="BD11" i="19"/>
  <c r="BC11" i="19"/>
  <c r="BB11" i="19"/>
  <c r="BA11" i="19"/>
  <c r="AZ11" i="19"/>
  <c r="AY11" i="19"/>
  <c r="AX11" i="19"/>
  <c r="AW11" i="19"/>
  <c r="AV11" i="19"/>
  <c r="AU11" i="19"/>
  <c r="AT11" i="19"/>
  <c r="AS11" i="19"/>
  <c r="AR11" i="19"/>
  <c r="AQ11" i="19"/>
  <c r="AP11" i="19"/>
  <c r="AO11" i="19"/>
  <c r="AN11" i="19"/>
  <c r="AM11" i="19"/>
  <c r="AL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CB10" i="19"/>
  <c r="CA10" i="19"/>
  <c r="BZ10" i="19"/>
  <c r="BY10" i="19"/>
  <c r="BX10" i="19"/>
  <c r="BW10" i="19"/>
  <c r="BV10" i="19"/>
  <c r="BU10" i="19"/>
  <c r="BT10" i="19"/>
  <c r="BS10" i="19"/>
  <c r="BR10" i="19"/>
  <c r="BQ10" i="19"/>
  <c r="BP10" i="19"/>
  <c r="BO10" i="19"/>
  <c r="BN10" i="19"/>
  <c r="BM10" i="19"/>
  <c r="BL10" i="19"/>
  <c r="BK10" i="19"/>
  <c r="BJ10" i="19"/>
  <c r="BI10" i="19"/>
  <c r="BH10" i="19"/>
  <c r="BG10" i="19"/>
  <c r="BF10" i="19"/>
  <c r="BE10" i="19"/>
  <c r="BD10" i="19"/>
  <c r="BC10" i="19"/>
  <c r="BB10" i="19"/>
  <c r="BA10" i="19"/>
  <c r="AZ10" i="19"/>
  <c r="AY10" i="19"/>
  <c r="AX10" i="19"/>
  <c r="AW10" i="19"/>
  <c r="AV10" i="19"/>
  <c r="AU10" i="19"/>
  <c r="AT10" i="19"/>
  <c r="AS10" i="19"/>
  <c r="AR10" i="19"/>
  <c r="AQ10" i="19"/>
  <c r="AP10" i="19"/>
  <c r="AO10" i="19"/>
  <c r="AN10" i="19"/>
  <c r="AM10" i="19"/>
  <c r="AL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CB9" i="19"/>
  <c r="CA9" i="19"/>
  <c r="BZ9" i="19"/>
  <c r="BY9" i="19"/>
  <c r="BX9" i="19"/>
  <c r="BW9" i="19"/>
  <c r="BV9" i="19"/>
  <c r="BU9" i="19"/>
  <c r="BT9" i="19"/>
  <c r="BS9" i="19"/>
  <c r="BR9" i="19"/>
  <c r="BQ9" i="19"/>
  <c r="BP9" i="19"/>
  <c r="BO9" i="19"/>
  <c r="BN9" i="19"/>
  <c r="BM9" i="19"/>
  <c r="BL9" i="19"/>
  <c r="BK9" i="19"/>
  <c r="BJ9" i="19"/>
  <c r="BI9" i="19"/>
  <c r="BH9" i="19"/>
  <c r="BG9" i="19"/>
  <c r="BF9" i="19"/>
  <c r="BE9" i="19"/>
  <c r="BD9" i="19"/>
  <c r="BC9" i="19"/>
  <c r="BB9" i="19"/>
  <c r="BA9" i="19"/>
  <c r="AZ9" i="19"/>
  <c r="AY9" i="19"/>
  <c r="AX9" i="19"/>
  <c r="AW9" i="19"/>
  <c r="AV9" i="19"/>
  <c r="AU9" i="19"/>
  <c r="AT9" i="19"/>
  <c r="AS9" i="19"/>
  <c r="AR9" i="19"/>
  <c r="AQ9" i="19"/>
  <c r="AP9" i="19"/>
  <c r="AO9" i="19"/>
  <c r="AN9" i="19"/>
  <c r="AM9" i="19"/>
  <c r="AL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CB8" i="19"/>
  <c r="CA8" i="19"/>
  <c r="BZ8" i="19"/>
  <c r="BY8" i="19"/>
  <c r="BX8" i="19"/>
  <c r="BW8" i="19"/>
  <c r="BV8" i="19"/>
  <c r="BU8" i="19"/>
  <c r="BT8" i="19"/>
  <c r="BS8" i="19"/>
  <c r="BR8" i="19"/>
  <c r="BQ8" i="19"/>
  <c r="BP8" i="19"/>
  <c r="BO8" i="19"/>
  <c r="BN8" i="19"/>
  <c r="BM8" i="19"/>
  <c r="BL8" i="19"/>
  <c r="BK8" i="19"/>
  <c r="BJ8" i="19"/>
  <c r="BI8" i="19"/>
  <c r="BH8" i="19"/>
  <c r="BG8" i="19"/>
  <c r="BF8" i="19"/>
  <c r="BE8" i="19"/>
  <c r="BD8" i="19"/>
  <c r="BC8" i="19"/>
  <c r="BB8" i="19"/>
  <c r="BA8" i="19"/>
  <c r="AZ8" i="19"/>
  <c r="AY8" i="19"/>
  <c r="AX8" i="19"/>
  <c r="AW8" i="19"/>
  <c r="AV8" i="19"/>
  <c r="AU8" i="19"/>
  <c r="AT8" i="19"/>
  <c r="AS8" i="19"/>
  <c r="AR8" i="19"/>
  <c r="AQ8" i="19"/>
  <c r="AP8" i="19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CB7" i="19"/>
  <c r="CA7" i="19"/>
  <c r="BZ7" i="19"/>
  <c r="BY7" i="19"/>
  <c r="BX7" i="19"/>
  <c r="BW7" i="19"/>
  <c r="BV7" i="19"/>
  <c r="BU7" i="19"/>
  <c r="BT7" i="19"/>
  <c r="BS7" i="19"/>
  <c r="BR7" i="19"/>
  <c r="BQ7" i="19"/>
  <c r="BP7" i="19"/>
  <c r="BO7" i="19"/>
  <c r="BN7" i="19"/>
  <c r="BM7" i="19"/>
  <c r="BL7" i="19"/>
  <c r="BK7" i="19"/>
  <c r="BJ7" i="19"/>
  <c r="BI7" i="19"/>
  <c r="BH7" i="19"/>
  <c r="BG7" i="19"/>
  <c r="BF7" i="19"/>
  <c r="BE7" i="19"/>
  <c r="BD7" i="19"/>
  <c r="BC7" i="19"/>
  <c r="BB7" i="19"/>
  <c r="BA7" i="19"/>
  <c r="AZ7" i="19"/>
  <c r="AY7" i="19"/>
  <c r="AX7" i="19"/>
  <c r="AW7" i="19"/>
  <c r="AV7" i="19"/>
  <c r="AU7" i="19"/>
  <c r="AT7" i="19"/>
  <c r="AS7" i="19"/>
  <c r="AR7" i="19"/>
  <c r="AQ7" i="19"/>
  <c r="AP7" i="19"/>
  <c r="AO7" i="19"/>
  <c r="AN7" i="19"/>
  <c r="AM7" i="19"/>
  <c r="AL7" i="19"/>
  <c r="AK7" i="19"/>
  <c r="AJ7" i="19"/>
  <c r="AI7" i="19"/>
  <c r="AH7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CB108" i="19" l="1"/>
  <c r="CA108" i="19"/>
  <c r="BZ108" i="19"/>
  <c r="BY108" i="19"/>
  <c r="BX108" i="19"/>
  <c r="BW108" i="19"/>
  <c r="BV108" i="19"/>
  <c r="BU108" i="19"/>
  <c r="BT108" i="19"/>
  <c r="BS108" i="19"/>
  <c r="BR108" i="19"/>
  <c r="BQ108" i="19"/>
  <c r="BP108" i="19"/>
  <c r="BO108" i="19"/>
  <c r="BN108" i="19"/>
  <c r="BM108" i="19"/>
  <c r="BL108" i="19"/>
  <c r="BK108" i="19"/>
  <c r="BJ108" i="19"/>
  <c r="BI108" i="19"/>
  <c r="BH108" i="19"/>
  <c r="BG108" i="19"/>
  <c r="BF108" i="19"/>
  <c r="BE108" i="19"/>
  <c r="BD108" i="19"/>
  <c r="BC108" i="19"/>
  <c r="BB108" i="19"/>
  <c r="BA108" i="19"/>
  <c r="AZ108" i="19"/>
  <c r="AY108" i="19"/>
  <c r="AX108" i="19"/>
  <c r="AW108" i="19"/>
  <c r="AV108" i="19"/>
  <c r="AU108" i="19"/>
  <c r="AT108" i="19"/>
  <c r="AS108" i="19"/>
  <c r="AR108" i="19"/>
  <c r="AQ108" i="19"/>
  <c r="AP108" i="19"/>
  <c r="AO108" i="19"/>
  <c r="AN108" i="19"/>
  <c r="AM108" i="19"/>
  <c r="AL108" i="19"/>
  <c r="AK108" i="19"/>
  <c r="AJ108" i="19"/>
  <c r="AI108" i="19"/>
  <c r="AH108" i="19"/>
  <c r="AG108" i="19"/>
  <c r="AF108" i="19"/>
  <c r="AE108" i="19"/>
  <c r="AD108" i="19"/>
  <c r="AC108" i="19"/>
  <c r="AB108" i="19"/>
  <c r="AA108" i="19"/>
  <c r="Z108" i="19"/>
  <c r="Y108" i="19"/>
  <c r="X108" i="19"/>
  <c r="W108" i="19"/>
  <c r="V108" i="19"/>
  <c r="U108" i="19"/>
  <c r="T108" i="19"/>
  <c r="S108" i="19"/>
  <c r="R108" i="19"/>
  <c r="Q108" i="19"/>
  <c r="P108" i="19"/>
  <c r="O108" i="19"/>
  <c r="N108" i="19"/>
  <c r="M108" i="19"/>
  <c r="L108" i="19"/>
  <c r="K108" i="19"/>
  <c r="J108" i="19"/>
  <c r="I108" i="19"/>
  <c r="H108" i="19"/>
  <c r="G108" i="19"/>
  <c r="F108" i="19"/>
  <c r="E108" i="19"/>
  <c r="D108" i="19"/>
  <c r="CB107" i="19"/>
  <c r="CA107" i="19"/>
  <c r="BZ107" i="19"/>
  <c r="BY107" i="19"/>
  <c r="BX107" i="19"/>
  <c r="BW107" i="19"/>
  <c r="BV107" i="19"/>
  <c r="BU107" i="19"/>
  <c r="BT107" i="19"/>
  <c r="BS107" i="19"/>
  <c r="BR107" i="19"/>
  <c r="BQ107" i="19"/>
  <c r="BP107" i="19"/>
  <c r="BO107" i="19"/>
  <c r="BN107" i="19"/>
  <c r="BM107" i="19"/>
  <c r="BL107" i="19"/>
  <c r="BK107" i="19"/>
  <c r="BJ107" i="19"/>
  <c r="BI107" i="19"/>
  <c r="BH107" i="19"/>
  <c r="BG107" i="19"/>
  <c r="BF107" i="19"/>
  <c r="BE107" i="19"/>
  <c r="BD107" i="19"/>
  <c r="BC107" i="19"/>
  <c r="BB107" i="19"/>
  <c r="BA107" i="19"/>
  <c r="AZ107" i="19"/>
  <c r="AY107" i="19"/>
  <c r="AX107" i="19"/>
  <c r="AW107" i="19"/>
  <c r="AV107" i="19"/>
  <c r="AU107" i="19"/>
  <c r="AT107" i="19"/>
  <c r="AS107" i="19"/>
  <c r="AR107" i="19"/>
  <c r="AQ107" i="19"/>
  <c r="AP107" i="19"/>
  <c r="AO107" i="19"/>
  <c r="AN107" i="19"/>
  <c r="AM107" i="19"/>
  <c r="AL107" i="19"/>
  <c r="AK107" i="19"/>
  <c r="AJ107" i="19"/>
  <c r="AI107" i="19"/>
  <c r="AH107" i="19"/>
  <c r="AG107" i="19"/>
  <c r="AF107" i="19"/>
  <c r="AE107" i="19"/>
  <c r="AD107" i="19"/>
  <c r="AC107" i="19"/>
  <c r="AB107" i="19"/>
  <c r="AA107" i="19"/>
  <c r="Z107" i="19"/>
  <c r="Y107" i="19"/>
  <c r="X107" i="19"/>
  <c r="W107" i="19"/>
  <c r="V107" i="19"/>
  <c r="U107" i="19"/>
  <c r="T107" i="19"/>
  <c r="S107" i="19"/>
  <c r="R107" i="19"/>
  <c r="Q107" i="19"/>
  <c r="P107" i="19"/>
  <c r="O107" i="19"/>
  <c r="N107" i="19"/>
  <c r="M107" i="19"/>
  <c r="L107" i="19"/>
  <c r="K107" i="19"/>
  <c r="J107" i="19"/>
  <c r="I107" i="19"/>
  <c r="H107" i="19"/>
  <c r="G107" i="19"/>
  <c r="F107" i="19"/>
  <c r="E107" i="19"/>
  <c r="D107" i="19"/>
  <c r="CB106" i="19"/>
  <c r="CA106" i="19"/>
  <c r="BZ106" i="19"/>
  <c r="BY106" i="19"/>
  <c r="BX106" i="19"/>
  <c r="BW106" i="19"/>
  <c r="BV106" i="19"/>
  <c r="BU106" i="19"/>
  <c r="BT106" i="19"/>
  <c r="BS106" i="19"/>
  <c r="BR106" i="19"/>
  <c r="BQ106" i="19"/>
  <c r="BP106" i="19"/>
  <c r="BO106" i="19"/>
  <c r="BN106" i="19"/>
  <c r="BM106" i="19"/>
  <c r="BL106" i="19"/>
  <c r="BK106" i="19"/>
  <c r="BJ106" i="19"/>
  <c r="BI106" i="19"/>
  <c r="BH106" i="19"/>
  <c r="BG106" i="19"/>
  <c r="BF106" i="19"/>
  <c r="BE106" i="19"/>
  <c r="BD106" i="19"/>
  <c r="BC106" i="19"/>
  <c r="BB106" i="19"/>
  <c r="BA106" i="19"/>
  <c r="AZ106" i="19"/>
  <c r="AY106" i="19"/>
  <c r="AX106" i="19"/>
  <c r="AW106" i="19"/>
  <c r="AV106" i="19"/>
  <c r="AU106" i="19"/>
  <c r="AT106" i="19"/>
  <c r="AS106" i="19"/>
  <c r="AR106" i="19"/>
  <c r="AQ106" i="19"/>
  <c r="AP106" i="19"/>
  <c r="AO106" i="19"/>
  <c r="AN106" i="19"/>
  <c r="AM106" i="19"/>
  <c r="AL106" i="19"/>
  <c r="AK106" i="19"/>
  <c r="AJ106" i="19"/>
  <c r="AI106" i="19"/>
  <c r="AH106" i="19"/>
  <c r="AG106" i="19"/>
  <c r="AF106" i="19"/>
  <c r="AE106" i="19"/>
  <c r="AD106" i="19"/>
  <c r="AC106" i="19"/>
  <c r="AB106" i="19"/>
  <c r="AA106" i="19"/>
  <c r="Z106" i="19"/>
  <c r="Y106" i="19"/>
  <c r="X106" i="19"/>
  <c r="W106" i="19"/>
  <c r="V106" i="19"/>
  <c r="U106" i="19"/>
  <c r="T106" i="19"/>
  <c r="S106" i="19"/>
  <c r="R106" i="19"/>
  <c r="Q106" i="19"/>
  <c r="P106" i="19"/>
  <c r="O106" i="19"/>
  <c r="N106" i="19"/>
  <c r="M106" i="19"/>
  <c r="L106" i="19"/>
  <c r="K106" i="19"/>
  <c r="J106" i="19"/>
  <c r="I106" i="19"/>
  <c r="H106" i="19"/>
  <c r="G106" i="19"/>
  <c r="F106" i="19"/>
  <c r="E106" i="19"/>
  <c r="D106" i="19"/>
  <c r="CB105" i="19"/>
  <c r="CA105" i="19"/>
  <c r="BZ105" i="19"/>
  <c r="BY105" i="19"/>
  <c r="BX105" i="19"/>
  <c r="BW105" i="19"/>
  <c r="BV105" i="19"/>
  <c r="BU105" i="19"/>
  <c r="BT105" i="19"/>
  <c r="BS105" i="19"/>
  <c r="BR105" i="19"/>
  <c r="BQ105" i="19"/>
  <c r="BP105" i="19"/>
  <c r="BO105" i="19"/>
  <c r="BN105" i="19"/>
  <c r="BM105" i="19"/>
  <c r="BL105" i="19"/>
  <c r="BK105" i="19"/>
  <c r="BJ105" i="19"/>
  <c r="BI105" i="19"/>
  <c r="BH105" i="19"/>
  <c r="BG105" i="19"/>
  <c r="BF105" i="19"/>
  <c r="BE105" i="19"/>
  <c r="BD105" i="19"/>
  <c r="BC105" i="19"/>
  <c r="BB105" i="19"/>
  <c r="BA105" i="19"/>
  <c r="AZ105" i="19"/>
  <c r="AY105" i="19"/>
  <c r="AX105" i="19"/>
  <c r="AW105" i="19"/>
  <c r="AV105" i="19"/>
  <c r="AU105" i="19"/>
  <c r="AT105" i="19"/>
  <c r="AS105" i="19"/>
  <c r="AR105" i="19"/>
  <c r="AQ105" i="19"/>
  <c r="AP105" i="19"/>
  <c r="AO105" i="19"/>
  <c r="AN105" i="19"/>
  <c r="AM105" i="19"/>
  <c r="AL105" i="19"/>
  <c r="AK105" i="19"/>
  <c r="AJ105" i="19"/>
  <c r="AI105" i="19"/>
  <c r="AH105" i="19"/>
  <c r="AG105" i="19"/>
  <c r="AF105" i="19"/>
  <c r="AE105" i="19"/>
  <c r="AD105" i="19"/>
  <c r="AC105" i="19"/>
  <c r="AB105" i="19"/>
  <c r="AA105" i="19"/>
  <c r="Z105" i="19"/>
  <c r="Y105" i="19"/>
  <c r="X105" i="19"/>
  <c r="W105" i="19"/>
  <c r="V105" i="19"/>
  <c r="U105" i="19"/>
  <c r="T105" i="19"/>
  <c r="S105" i="19"/>
  <c r="R105" i="19"/>
  <c r="Q105" i="19"/>
  <c r="P105" i="19"/>
  <c r="O105" i="19"/>
  <c r="N105" i="19"/>
  <c r="M105" i="19"/>
  <c r="L105" i="19"/>
  <c r="K105" i="19"/>
  <c r="J105" i="19"/>
  <c r="I105" i="19"/>
  <c r="H105" i="19"/>
  <c r="G105" i="19"/>
  <c r="F105" i="19"/>
  <c r="E105" i="19"/>
  <c r="D105" i="19"/>
  <c r="CB104" i="19"/>
  <c r="CA104" i="19"/>
  <c r="BZ104" i="19"/>
  <c r="BY104" i="19"/>
  <c r="BX104" i="19"/>
  <c r="BW104" i="19"/>
  <c r="BV104" i="19"/>
  <c r="BU104" i="19"/>
  <c r="BT104" i="19"/>
  <c r="BS104" i="19"/>
  <c r="BR104" i="19"/>
  <c r="BQ104" i="19"/>
  <c r="BP104" i="19"/>
  <c r="BO104" i="19"/>
  <c r="BN104" i="19"/>
  <c r="BM104" i="19"/>
  <c r="BL104" i="19"/>
  <c r="BK104" i="19"/>
  <c r="BJ104" i="19"/>
  <c r="BI104" i="19"/>
  <c r="BH104" i="19"/>
  <c r="BG104" i="19"/>
  <c r="BF104" i="19"/>
  <c r="BE104" i="19"/>
  <c r="BD104" i="19"/>
  <c r="BC104" i="19"/>
  <c r="BB104" i="19"/>
  <c r="BA104" i="19"/>
  <c r="AZ104" i="19"/>
  <c r="AY104" i="19"/>
  <c r="AX104" i="19"/>
  <c r="AW104" i="19"/>
  <c r="AV104" i="19"/>
  <c r="AU104" i="19"/>
  <c r="AT104" i="19"/>
  <c r="AS104" i="19"/>
  <c r="AR104" i="19"/>
  <c r="AQ104" i="19"/>
  <c r="AP104" i="19"/>
  <c r="AO104" i="19"/>
  <c r="AN104" i="19"/>
  <c r="AM104" i="19"/>
  <c r="AL104" i="19"/>
  <c r="AK104" i="19"/>
  <c r="AJ104" i="19"/>
  <c r="AI104" i="19"/>
  <c r="AH104" i="19"/>
  <c r="AG104" i="19"/>
  <c r="AF104" i="19"/>
  <c r="AE104" i="19"/>
  <c r="AD104" i="19"/>
  <c r="AC104" i="19"/>
  <c r="AB104" i="19"/>
  <c r="AA104" i="19"/>
  <c r="Z104" i="19"/>
  <c r="Y104" i="19"/>
  <c r="X104" i="19"/>
  <c r="W104" i="19"/>
  <c r="V104" i="19"/>
  <c r="U104" i="19"/>
  <c r="T104" i="19"/>
  <c r="S104" i="19"/>
  <c r="R104" i="19"/>
  <c r="Q104" i="19"/>
  <c r="P104" i="19"/>
  <c r="O104" i="19"/>
  <c r="N104" i="19"/>
  <c r="M104" i="19"/>
  <c r="L104" i="19"/>
  <c r="K104" i="19"/>
  <c r="J104" i="19"/>
  <c r="I104" i="19"/>
  <c r="H104" i="19"/>
  <c r="G104" i="19"/>
  <c r="F104" i="19"/>
  <c r="E104" i="19"/>
  <c r="D104" i="19"/>
  <c r="CB103" i="19"/>
  <c r="CA103" i="19"/>
  <c r="BZ103" i="19"/>
  <c r="BY103" i="19"/>
  <c r="BX103" i="19"/>
  <c r="BW103" i="19"/>
  <c r="BV103" i="19"/>
  <c r="BU103" i="19"/>
  <c r="BT103" i="19"/>
  <c r="BS103" i="19"/>
  <c r="BR103" i="19"/>
  <c r="BQ103" i="19"/>
  <c r="BP103" i="19"/>
  <c r="BO103" i="19"/>
  <c r="BN103" i="19"/>
  <c r="BM103" i="19"/>
  <c r="BL103" i="19"/>
  <c r="BK103" i="19"/>
  <c r="BJ103" i="19"/>
  <c r="BI103" i="19"/>
  <c r="BH103" i="19"/>
  <c r="BG103" i="19"/>
  <c r="BF103" i="19"/>
  <c r="BE103" i="19"/>
  <c r="BD103" i="19"/>
  <c r="BC103" i="19"/>
  <c r="BB103" i="19"/>
  <c r="BA103" i="19"/>
  <c r="AZ103" i="19"/>
  <c r="AY103" i="19"/>
  <c r="AX103" i="19"/>
  <c r="AW103" i="19"/>
  <c r="AV103" i="19"/>
  <c r="AU103" i="19"/>
  <c r="AT103" i="19"/>
  <c r="AS103" i="19"/>
  <c r="AR103" i="19"/>
  <c r="AQ103" i="19"/>
  <c r="AP103" i="19"/>
  <c r="AO103" i="19"/>
  <c r="AN103" i="19"/>
  <c r="AM103" i="19"/>
  <c r="AL103" i="19"/>
  <c r="AK103" i="19"/>
  <c r="AJ103" i="19"/>
  <c r="AI103" i="19"/>
  <c r="AH103" i="19"/>
  <c r="AG103" i="19"/>
  <c r="AF103" i="19"/>
  <c r="AE103" i="19"/>
  <c r="AD103" i="19"/>
  <c r="AC103" i="19"/>
  <c r="AB103" i="19"/>
  <c r="AA103" i="19"/>
  <c r="Z103" i="19"/>
  <c r="Y103" i="19"/>
  <c r="X103" i="19"/>
  <c r="W103" i="19"/>
  <c r="V103" i="19"/>
  <c r="U103" i="19"/>
  <c r="T103" i="19"/>
  <c r="S103" i="19"/>
  <c r="R103" i="19"/>
  <c r="Q103" i="19"/>
  <c r="P103" i="19"/>
  <c r="O103" i="19"/>
  <c r="N103" i="19"/>
  <c r="M103" i="19"/>
  <c r="L103" i="19"/>
  <c r="K103" i="19"/>
  <c r="J103" i="19"/>
  <c r="I103" i="19"/>
  <c r="H103" i="19"/>
  <c r="G103" i="19"/>
  <c r="F103" i="19"/>
  <c r="E103" i="19"/>
  <c r="D103" i="19"/>
  <c r="CB102" i="19"/>
  <c r="CA102" i="19"/>
  <c r="BZ102" i="19"/>
  <c r="BY102" i="19"/>
  <c r="BX102" i="19"/>
  <c r="BW102" i="19"/>
  <c r="BV102" i="19"/>
  <c r="BU102" i="19"/>
  <c r="BT102" i="19"/>
  <c r="BS102" i="19"/>
  <c r="BR102" i="19"/>
  <c r="BQ102" i="19"/>
  <c r="BP102" i="19"/>
  <c r="BO102" i="19"/>
  <c r="BN102" i="19"/>
  <c r="BM102" i="19"/>
  <c r="BL102" i="19"/>
  <c r="BK102" i="19"/>
  <c r="BJ102" i="19"/>
  <c r="BI102" i="19"/>
  <c r="BH102" i="19"/>
  <c r="BG102" i="19"/>
  <c r="BF102" i="19"/>
  <c r="BE102" i="19"/>
  <c r="BD102" i="19"/>
  <c r="BC102" i="19"/>
  <c r="BB102" i="19"/>
  <c r="BA102" i="19"/>
  <c r="AZ102" i="19"/>
  <c r="AY102" i="19"/>
  <c r="AX102" i="19"/>
  <c r="AW102" i="19"/>
  <c r="AV102" i="19"/>
  <c r="AU102" i="19"/>
  <c r="AT102" i="19"/>
  <c r="AS102" i="19"/>
  <c r="AR102" i="19"/>
  <c r="AQ102" i="19"/>
  <c r="AP102" i="19"/>
  <c r="AO102" i="19"/>
  <c r="AN102" i="19"/>
  <c r="AM102" i="19"/>
  <c r="AL102" i="19"/>
  <c r="AK102" i="19"/>
  <c r="AJ102" i="19"/>
  <c r="AI102" i="19"/>
  <c r="AH102" i="19"/>
  <c r="AG102" i="19"/>
  <c r="AF102" i="19"/>
  <c r="AE102" i="19"/>
  <c r="AD102" i="19"/>
  <c r="AC102" i="19"/>
  <c r="AB102" i="19"/>
  <c r="AA102" i="19"/>
  <c r="Z102" i="19"/>
  <c r="Y102" i="19"/>
  <c r="X102" i="19"/>
  <c r="W102" i="19"/>
  <c r="V102" i="19"/>
  <c r="U102" i="19"/>
  <c r="T102" i="19"/>
  <c r="S102" i="19"/>
  <c r="R102" i="19"/>
  <c r="Q102" i="19"/>
  <c r="P102" i="19"/>
  <c r="O102" i="19"/>
  <c r="N102" i="19"/>
  <c r="M102" i="19"/>
  <c r="L102" i="19"/>
  <c r="K102" i="19"/>
  <c r="J102" i="19"/>
  <c r="I102" i="19"/>
  <c r="H102" i="19"/>
  <c r="G102" i="19"/>
  <c r="F102" i="19"/>
  <c r="E102" i="19"/>
  <c r="D102" i="19"/>
  <c r="CB101" i="19"/>
  <c r="CA101" i="19"/>
  <c r="BZ101" i="19"/>
  <c r="BY101" i="19"/>
  <c r="BX101" i="19"/>
  <c r="BW101" i="19"/>
  <c r="BV101" i="19"/>
  <c r="BU101" i="19"/>
  <c r="BT101" i="19"/>
  <c r="BS101" i="19"/>
  <c r="BR101" i="19"/>
  <c r="BQ101" i="19"/>
  <c r="BP101" i="19"/>
  <c r="BO101" i="19"/>
  <c r="BN101" i="19"/>
  <c r="BM101" i="19"/>
  <c r="BL101" i="19"/>
  <c r="BK101" i="19"/>
  <c r="BJ101" i="19"/>
  <c r="BI101" i="19"/>
  <c r="BH101" i="19"/>
  <c r="BG101" i="19"/>
  <c r="BF101" i="19"/>
  <c r="BE101" i="19"/>
  <c r="BD101" i="19"/>
  <c r="BC101" i="19"/>
  <c r="BB101" i="19"/>
  <c r="BA101" i="19"/>
  <c r="AZ101" i="19"/>
  <c r="AY101" i="19"/>
  <c r="AX101" i="19"/>
  <c r="AW101" i="19"/>
  <c r="AV101" i="19"/>
  <c r="AU101" i="19"/>
  <c r="AT101" i="19"/>
  <c r="AS101" i="19"/>
  <c r="AR101" i="19"/>
  <c r="AQ101" i="19"/>
  <c r="AP101" i="19"/>
  <c r="AO101" i="19"/>
  <c r="AN101" i="19"/>
  <c r="AM101" i="19"/>
  <c r="AL101" i="19"/>
  <c r="AK101" i="19"/>
  <c r="AJ101" i="19"/>
  <c r="AI101" i="19"/>
  <c r="AH101" i="19"/>
  <c r="AG101" i="19"/>
  <c r="AF101" i="19"/>
  <c r="AE101" i="19"/>
  <c r="AD101" i="19"/>
  <c r="AC101" i="19"/>
  <c r="AB101" i="19"/>
  <c r="AA101" i="19"/>
  <c r="Z101" i="19"/>
  <c r="Y101" i="19"/>
  <c r="X101" i="19"/>
  <c r="W101" i="19"/>
  <c r="V101" i="19"/>
  <c r="U101" i="19"/>
  <c r="T101" i="19"/>
  <c r="S101" i="19"/>
  <c r="R101" i="19"/>
  <c r="Q101" i="19"/>
  <c r="P101" i="19"/>
  <c r="O101" i="19"/>
  <c r="N101" i="19"/>
  <c r="M101" i="19"/>
  <c r="L101" i="19"/>
  <c r="K101" i="19"/>
  <c r="J101" i="19"/>
  <c r="I101" i="19"/>
  <c r="H101" i="19"/>
  <c r="G101" i="19"/>
  <c r="F101" i="19"/>
  <c r="E101" i="19"/>
  <c r="D101" i="19"/>
  <c r="C7" i="19"/>
  <c r="C8" i="19" s="1"/>
  <c r="C9" i="19" s="1"/>
  <c r="C10" i="19" s="1"/>
  <c r="C11" i="19" s="1"/>
  <c r="C12" i="19" s="1"/>
  <c r="C13" i="19" s="1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s="1"/>
  <c r="C25" i="19" s="1"/>
  <c r="C26" i="19" s="1"/>
  <c r="C27" i="19" s="1"/>
  <c r="C28" i="19" s="1"/>
  <c r="C29" i="19" s="1"/>
  <c r="C30" i="19" s="1"/>
  <c r="C31" i="19" s="1"/>
  <c r="C32" i="19" s="1"/>
  <c r="C33" i="19" s="1"/>
  <c r="C34" i="19" s="1"/>
  <c r="C35" i="19" s="1"/>
  <c r="C36" i="19" s="1"/>
  <c r="C37" i="19" s="1"/>
  <c r="C38" i="19" s="1"/>
  <c r="C39" i="19" s="1"/>
  <c r="C40" i="19" s="1"/>
  <c r="C41" i="19" s="1"/>
  <c r="C42" i="19" s="1"/>
  <c r="C43" i="19" s="1"/>
  <c r="C44" i="19" s="1"/>
  <c r="C45" i="19" s="1"/>
  <c r="C46" i="19" s="1"/>
  <c r="C47" i="19" s="1"/>
  <c r="C48" i="19" s="1"/>
  <c r="C49" i="19" s="1"/>
  <c r="C50" i="19" s="1"/>
  <c r="C51" i="19" s="1"/>
  <c r="C52" i="19" s="1"/>
  <c r="C53" i="19" s="1"/>
  <c r="C54" i="19" s="1"/>
  <c r="C55" i="19" s="1"/>
  <c r="C56" i="19" s="1"/>
  <c r="C57" i="19" s="1"/>
  <c r="C58" i="19" s="1"/>
  <c r="C59" i="19" s="1"/>
  <c r="C60" i="19" s="1"/>
  <c r="C61" i="19" s="1"/>
  <c r="C62" i="19" s="1"/>
  <c r="C63" i="19" s="1"/>
  <c r="C64" i="19" s="1"/>
  <c r="C65" i="19" s="1"/>
  <c r="C66" i="19" s="1"/>
  <c r="C67" i="19" s="1"/>
  <c r="C68" i="19" s="1"/>
  <c r="C69" i="19" s="1"/>
  <c r="C70" i="19" s="1"/>
  <c r="C71" i="19" s="1"/>
  <c r="C72" i="19" s="1"/>
  <c r="C73" i="19" s="1"/>
  <c r="C74" i="19" s="1"/>
  <c r="C75" i="19" s="1"/>
  <c r="C76" i="19" s="1"/>
  <c r="C77" i="19" s="1"/>
  <c r="C78" i="19" s="1"/>
  <c r="C79" i="19" s="1"/>
  <c r="C80" i="19" s="1"/>
  <c r="C81" i="19" s="1"/>
  <c r="C82" i="19" s="1"/>
  <c r="C83" i="19" s="1"/>
  <c r="C84" i="19" s="1"/>
  <c r="C85" i="19" s="1"/>
  <c r="C86" i="19" s="1"/>
  <c r="C87" i="19" s="1"/>
  <c r="C88" i="19" s="1"/>
  <c r="C89" i="19" s="1"/>
  <c r="C90" i="19" s="1"/>
  <c r="C91" i="19" s="1"/>
  <c r="C92" i="19" s="1"/>
  <c r="C93" i="19" s="1"/>
  <c r="C94" i="19" s="1"/>
  <c r="C95" i="19" s="1"/>
  <c r="C96" i="19" s="1"/>
  <c r="C97" i="19" s="1"/>
  <c r="C98" i="19" s="1"/>
  <c r="C99" i="19" s="1"/>
  <c r="D6" i="19"/>
  <c r="E6" i="19" s="1"/>
  <c r="F6" i="19" s="1"/>
  <c r="G6" i="19" s="1"/>
  <c r="H6" i="19" s="1"/>
  <c r="I6" i="19" s="1"/>
  <c r="J6" i="19" s="1"/>
  <c r="K6" i="19" s="1"/>
  <c r="L6" i="19" s="1"/>
  <c r="M6" i="19" s="1"/>
  <c r="N6" i="19" s="1"/>
  <c r="O6" i="19" s="1"/>
  <c r="P6" i="19" s="1"/>
  <c r="Q6" i="19" s="1"/>
  <c r="R6" i="19" s="1"/>
  <c r="S6" i="19" s="1"/>
  <c r="T6" i="19" s="1"/>
  <c r="U6" i="19" s="1"/>
  <c r="V6" i="19" s="1"/>
  <c r="W6" i="19" s="1"/>
  <c r="X6" i="19" s="1"/>
  <c r="Y6" i="19" s="1"/>
  <c r="Z6" i="19" s="1"/>
  <c r="AA6" i="19" s="1"/>
  <c r="AB6" i="19" s="1"/>
  <c r="AC6" i="19" s="1"/>
  <c r="AD6" i="19" s="1"/>
  <c r="AE6" i="19" s="1"/>
  <c r="AF6" i="19" s="1"/>
  <c r="AG6" i="19" s="1"/>
  <c r="AH6" i="19" s="1"/>
  <c r="AI6" i="19" s="1"/>
  <c r="AJ6" i="19" s="1"/>
  <c r="AK6" i="19" s="1"/>
  <c r="AL6" i="19" s="1"/>
  <c r="AM6" i="19" s="1"/>
  <c r="AN6" i="19" s="1"/>
  <c r="AO6" i="19" s="1"/>
  <c r="AP6" i="19" s="1"/>
  <c r="AQ6" i="19" s="1"/>
  <c r="AR6" i="19" s="1"/>
  <c r="AS6" i="19" s="1"/>
  <c r="AT6" i="19" s="1"/>
  <c r="AU6" i="19" s="1"/>
  <c r="AV6" i="19" s="1"/>
  <c r="AW6" i="19" s="1"/>
  <c r="AX6" i="19" s="1"/>
  <c r="AY6" i="19" s="1"/>
  <c r="AZ6" i="19" s="1"/>
  <c r="BA6" i="19" s="1"/>
  <c r="BB6" i="19" s="1"/>
  <c r="BC6" i="19" s="1"/>
  <c r="BD6" i="19" s="1"/>
  <c r="BE6" i="19" s="1"/>
  <c r="BF6" i="19" s="1"/>
  <c r="BG6" i="19" s="1"/>
  <c r="BH6" i="19" s="1"/>
  <c r="BI6" i="19" s="1"/>
  <c r="BJ6" i="19" s="1"/>
  <c r="BK6" i="19" s="1"/>
  <c r="BL6" i="19" s="1"/>
  <c r="BM6" i="19" s="1"/>
  <c r="BN6" i="19" s="1"/>
  <c r="BO6" i="19" s="1"/>
  <c r="BP6" i="19" s="1"/>
  <c r="BQ6" i="19" s="1"/>
  <c r="BR6" i="19" s="1"/>
  <c r="BS6" i="19" s="1"/>
  <c r="BT6" i="19" s="1"/>
  <c r="BU6" i="19" s="1"/>
  <c r="BV6" i="19" s="1"/>
  <c r="BW6" i="19" s="1"/>
  <c r="BX6" i="19" s="1"/>
  <c r="BY6" i="19" s="1"/>
  <c r="BZ6" i="19" s="1"/>
  <c r="CA6" i="19" s="1"/>
  <c r="CB6" i="19" s="1"/>
  <c r="BR70" i="6"/>
  <c r="BR69" i="6"/>
  <c r="BR68" i="6"/>
  <c r="BR67" i="6"/>
  <c r="BR66" i="6"/>
  <c r="BR65" i="6"/>
  <c r="BR64" i="6"/>
  <c r="BR63" i="6"/>
  <c r="BR62" i="6"/>
  <c r="BR61" i="6"/>
  <c r="BR60" i="6"/>
  <c r="BR59" i="6"/>
  <c r="BR58" i="6"/>
  <c r="BR57" i="6"/>
  <c r="BR56" i="6"/>
  <c r="BR55" i="6"/>
  <c r="BR54" i="6"/>
  <c r="BR53" i="6"/>
  <c r="BR52" i="6"/>
  <c r="BR51" i="6"/>
  <c r="BR50" i="6"/>
  <c r="BR49" i="6"/>
  <c r="BR48" i="6"/>
  <c r="BR47" i="6"/>
  <c r="BR46" i="6"/>
  <c r="BR45" i="6"/>
  <c r="BR44" i="6"/>
  <c r="BR43" i="6"/>
  <c r="BR42" i="6"/>
  <c r="BR41" i="6"/>
  <c r="BR40" i="6"/>
  <c r="BR39" i="6"/>
  <c r="BR38" i="6"/>
  <c r="BR37" i="6"/>
  <c r="BR36" i="6"/>
  <c r="BR35" i="6"/>
  <c r="BR34" i="6"/>
  <c r="BR33" i="6"/>
  <c r="BR32" i="6"/>
  <c r="BR31" i="6"/>
  <c r="BR30" i="6"/>
  <c r="BR29" i="6"/>
  <c r="BR28" i="6"/>
  <c r="BR27" i="6"/>
  <c r="BR26" i="6"/>
  <c r="BR25" i="6"/>
  <c r="BR24" i="6"/>
  <c r="BR23" i="6"/>
  <c r="BR22" i="6"/>
  <c r="BR21" i="6"/>
  <c r="BR20" i="6"/>
  <c r="BR19" i="6"/>
  <c r="BR18" i="6"/>
  <c r="BR17" i="6"/>
  <c r="BR16" i="6"/>
  <c r="BR15" i="6"/>
  <c r="BR14" i="6"/>
  <c r="BR13" i="6"/>
  <c r="BR12" i="6"/>
  <c r="BR11" i="6"/>
  <c r="BR10" i="6"/>
  <c r="BR9" i="6"/>
  <c r="BR8" i="6"/>
  <c r="BR7" i="6"/>
  <c r="BR6" i="6"/>
  <c r="BR5" i="6"/>
  <c r="BR4" i="6"/>
  <c r="BR3" i="6"/>
  <c r="BQ70" i="6"/>
  <c r="BP70" i="6"/>
  <c r="BO70" i="6"/>
  <c r="BN70" i="6"/>
  <c r="BM70" i="6"/>
  <c r="BL70" i="6"/>
  <c r="BK70" i="6"/>
  <c r="BJ70" i="6"/>
  <c r="BI70" i="6"/>
  <c r="BH70" i="6"/>
  <c r="BG70" i="6"/>
  <c r="BF70" i="6"/>
  <c r="BE70" i="6"/>
  <c r="BD70" i="6"/>
  <c r="BC70" i="6"/>
  <c r="BB70" i="6"/>
  <c r="BA70" i="6"/>
  <c r="AZ70" i="6"/>
  <c r="AY70" i="6"/>
  <c r="AX70" i="6"/>
  <c r="AW70" i="6"/>
  <c r="AV70" i="6"/>
  <c r="AU70" i="6"/>
  <c r="AT70" i="6"/>
  <c r="AS70" i="6"/>
  <c r="AR70" i="6"/>
  <c r="AQ70" i="6"/>
  <c r="AP70" i="6"/>
  <c r="AO70" i="6"/>
  <c r="AN70" i="6"/>
  <c r="AM70" i="6"/>
  <c r="AL70" i="6"/>
  <c r="AK70" i="6"/>
  <c r="AJ70" i="6"/>
  <c r="AI70" i="6"/>
  <c r="AH70" i="6"/>
  <c r="AG70" i="6"/>
  <c r="AF70" i="6"/>
  <c r="AE70" i="6"/>
  <c r="AD70" i="6"/>
  <c r="AC70" i="6"/>
  <c r="AB70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Q69" i="6"/>
  <c r="BP69" i="6"/>
  <c r="BO69" i="6"/>
  <c r="BN69" i="6"/>
  <c r="BM69" i="6"/>
  <c r="BL69" i="6"/>
  <c r="BK69" i="6"/>
  <c r="BJ69" i="6"/>
  <c r="BI69" i="6"/>
  <c r="BH69" i="6"/>
  <c r="BG69" i="6"/>
  <c r="BF69" i="6"/>
  <c r="BE69" i="6"/>
  <c r="BD69" i="6"/>
  <c r="BC69" i="6"/>
  <c r="BB69" i="6"/>
  <c r="BA69" i="6"/>
  <c r="AZ69" i="6"/>
  <c r="AY69" i="6"/>
  <c r="AX69" i="6"/>
  <c r="AW69" i="6"/>
  <c r="AV69" i="6"/>
  <c r="AU69" i="6"/>
  <c r="AT69" i="6"/>
  <c r="AS69" i="6"/>
  <c r="AR69" i="6"/>
  <c r="AQ69" i="6"/>
  <c r="AP69" i="6"/>
  <c r="AO69" i="6"/>
  <c r="AN69" i="6"/>
  <c r="AM69" i="6"/>
  <c r="AL69" i="6"/>
  <c r="AK69" i="6"/>
  <c r="AJ69" i="6"/>
  <c r="AI69" i="6"/>
  <c r="AH69" i="6"/>
  <c r="AG69" i="6"/>
  <c r="AF69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BQ68" i="6"/>
  <c r="BP68" i="6"/>
  <c r="BO68" i="6"/>
  <c r="BN68" i="6"/>
  <c r="BM68" i="6"/>
  <c r="BL68" i="6"/>
  <c r="BK68" i="6"/>
  <c r="BJ68" i="6"/>
  <c r="BI68" i="6"/>
  <c r="BH68" i="6"/>
  <c r="BG68" i="6"/>
  <c r="BF68" i="6"/>
  <c r="BE68" i="6"/>
  <c r="BD68" i="6"/>
  <c r="BC68" i="6"/>
  <c r="BB68" i="6"/>
  <c r="BA68" i="6"/>
  <c r="AZ68" i="6"/>
  <c r="AY68" i="6"/>
  <c r="AX68" i="6"/>
  <c r="AW68" i="6"/>
  <c r="AV68" i="6"/>
  <c r="AU68" i="6"/>
  <c r="AT68" i="6"/>
  <c r="AS68" i="6"/>
  <c r="AR68" i="6"/>
  <c r="AQ68" i="6"/>
  <c r="AP68" i="6"/>
  <c r="AO68" i="6"/>
  <c r="AN68" i="6"/>
  <c r="AM68" i="6"/>
  <c r="AL68" i="6"/>
  <c r="AK68" i="6"/>
  <c r="AJ68" i="6"/>
  <c r="AI68" i="6"/>
  <c r="AH68" i="6"/>
  <c r="AG68" i="6"/>
  <c r="AF68" i="6"/>
  <c r="AE68" i="6"/>
  <c r="AD68" i="6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BQ67" i="6"/>
  <c r="BP67" i="6"/>
  <c r="BO67" i="6"/>
  <c r="BN67" i="6"/>
  <c r="BM67" i="6"/>
  <c r="BL67" i="6"/>
  <c r="BK67" i="6"/>
  <c r="BJ67" i="6"/>
  <c r="BI67" i="6"/>
  <c r="BH67" i="6"/>
  <c r="BG67" i="6"/>
  <c r="BF67" i="6"/>
  <c r="BE67" i="6"/>
  <c r="BD67" i="6"/>
  <c r="BC67" i="6"/>
  <c r="BB67" i="6"/>
  <c r="BA67" i="6"/>
  <c r="AZ67" i="6"/>
  <c r="AY67" i="6"/>
  <c r="AX67" i="6"/>
  <c r="AW67" i="6"/>
  <c r="AV67" i="6"/>
  <c r="AU67" i="6"/>
  <c r="AT67" i="6"/>
  <c r="AS67" i="6"/>
  <c r="AR67" i="6"/>
  <c r="AQ67" i="6"/>
  <c r="AP67" i="6"/>
  <c r="AO67" i="6"/>
  <c r="AN67" i="6"/>
  <c r="AM67" i="6"/>
  <c r="AL67" i="6"/>
  <c r="AK67" i="6"/>
  <c r="AJ67" i="6"/>
  <c r="AI67" i="6"/>
  <c r="AH67" i="6"/>
  <c r="AG67" i="6"/>
  <c r="AF67" i="6"/>
  <c r="AE67" i="6"/>
  <c r="AD67" i="6"/>
  <c r="AC67" i="6"/>
  <c r="AB67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BQ66" i="6"/>
  <c r="BP66" i="6"/>
  <c r="BO66" i="6"/>
  <c r="BN66" i="6"/>
  <c r="BM66" i="6"/>
  <c r="BL66" i="6"/>
  <c r="BK66" i="6"/>
  <c r="BJ66" i="6"/>
  <c r="BI66" i="6"/>
  <c r="BH66" i="6"/>
  <c r="BG66" i="6"/>
  <c r="BF66" i="6"/>
  <c r="BE66" i="6"/>
  <c r="BD66" i="6"/>
  <c r="BC66" i="6"/>
  <c r="BB66" i="6"/>
  <c r="BA66" i="6"/>
  <c r="AZ66" i="6"/>
  <c r="AY66" i="6"/>
  <c r="AX66" i="6"/>
  <c r="AW66" i="6"/>
  <c r="AV66" i="6"/>
  <c r="AU66" i="6"/>
  <c r="AT66" i="6"/>
  <c r="AS66" i="6"/>
  <c r="AR66" i="6"/>
  <c r="AQ66" i="6"/>
  <c r="AP66" i="6"/>
  <c r="AO66" i="6"/>
  <c r="AN66" i="6"/>
  <c r="AM66" i="6"/>
  <c r="AL66" i="6"/>
  <c r="AK66" i="6"/>
  <c r="AJ66" i="6"/>
  <c r="AI66" i="6"/>
  <c r="AH66" i="6"/>
  <c r="AG66" i="6"/>
  <c r="AF66" i="6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BQ65" i="6"/>
  <c r="BP65" i="6"/>
  <c r="BO65" i="6"/>
  <c r="BN65" i="6"/>
  <c r="BM65" i="6"/>
  <c r="BL65" i="6"/>
  <c r="BK65" i="6"/>
  <c r="BJ65" i="6"/>
  <c r="BI65" i="6"/>
  <c r="BH65" i="6"/>
  <c r="BG65" i="6"/>
  <c r="BF65" i="6"/>
  <c r="BE65" i="6"/>
  <c r="BD65" i="6"/>
  <c r="BC65" i="6"/>
  <c r="BB65" i="6"/>
  <c r="BA65" i="6"/>
  <c r="AZ65" i="6"/>
  <c r="AY65" i="6"/>
  <c r="AX65" i="6"/>
  <c r="AW65" i="6"/>
  <c r="AV65" i="6"/>
  <c r="AU65" i="6"/>
  <c r="AT65" i="6"/>
  <c r="AS65" i="6"/>
  <c r="AR65" i="6"/>
  <c r="AQ65" i="6"/>
  <c r="AP65" i="6"/>
  <c r="AO65" i="6"/>
  <c r="AN65" i="6"/>
  <c r="AM65" i="6"/>
  <c r="AL65" i="6"/>
  <c r="AK65" i="6"/>
  <c r="AJ65" i="6"/>
  <c r="AI65" i="6"/>
  <c r="AH65" i="6"/>
  <c r="AG65" i="6"/>
  <c r="AF65" i="6"/>
  <c r="AE65" i="6"/>
  <c r="AD65" i="6"/>
  <c r="AC65" i="6"/>
  <c r="AB65" i="6"/>
  <c r="AA65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BQ64" i="6"/>
  <c r="BP64" i="6"/>
  <c r="BO64" i="6"/>
  <c r="BN64" i="6"/>
  <c r="BM64" i="6"/>
  <c r="BL64" i="6"/>
  <c r="BK64" i="6"/>
  <c r="BJ64" i="6"/>
  <c r="BI64" i="6"/>
  <c r="BH64" i="6"/>
  <c r="BG64" i="6"/>
  <c r="BF64" i="6"/>
  <c r="BE64" i="6"/>
  <c r="BD64" i="6"/>
  <c r="BC64" i="6"/>
  <c r="BB64" i="6"/>
  <c r="BA64" i="6"/>
  <c r="AZ64" i="6"/>
  <c r="AY64" i="6"/>
  <c r="AX64" i="6"/>
  <c r="AW64" i="6"/>
  <c r="AV64" i="6"/>
  <c r="AU64" i="6"/>
  <c r="AT64" i="6"/>
  <c r="AS64" i="6"/>
  <c r="AR64" i="6"/>
  <c r="AQ64" i="6"/>
  <c r="AP64" i="6"/>
  <c r="AO64" i="6"/>
  <c r="AN64" i="6"/>
  <c r="AM64" i="6"/>
  <c r="AL64" i="6"/>
  <c r="AK64" i="6"/>
  <c r="AJ64" i="6"/>
  <c r="AI64" i="6"/>
  <c r="AH64" i="6"/>
  <c r="AG64" i="6"/>
  <c r="AF64" i="6"/>
  <c r="AE64" i="6"/>
  <c r="AD64" i="6"/>
  <c r="AC64" i="6"/>
  <c r="AB64" i="6"/>
  <c r="AA64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BQ63" i="6"/>
  <c r="BP63" i="6"/>
  <c r="BO63" i="6"/>
  <c r="BN63" i="6"/>
  <c r="BM63" i="6"/>
  <c r="BL63" i="6"/>
  <c r="BK63" i="6"/>
  <c r="BJ63" i="6"/>
  <c r="BI63" i="6"/>
  <c r="BH63" i="6"/>
  <c r="BG63" i="6"/>
  <c r="BF63" i="6"/>
  <c r="BE63" i="6"/>
  <c r="BD63" i="6"/>
  <c r="BC63" i="6"/>
  <c r="BB63" i="6"/>
  <c r="BA63" i="6"/>
  <c r="AZ63" i="6"/>
  <c r="AY63" i="6"/>
  <c r="AX63" i="6"/>
  <c r="AW63" i="6"/>
  <c r="AV63" i="6"/>
  <c r="AU63" i="6"/>
  <c r="AT63" i="6"/>
  <c r="AS63" i="6"/>
  <c r="AR63" i="6"/>
  <c r="AQ63" i="6"/>
  <c r="AP63" i="6"/>
  <c r="AO63" i="6"/>
  <c r="AN63" i="6"/>
  <c r="AM63" i="6"/>
  <c r="AL63" i="6"/>
  <c r="AK63" i="6"/>
  <c r="AJ63" i="6"/>
  <c r="AI63" i="6"/>
  <c r="AH63" i="6"/>
  <c r="AG63" i="6"/>
  <c r="AF63" i="6"/>
  <c r="AE63" i="6"/>
  <c r="AD63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BQ62" i="6"/>
  <c r="BP62" i="6"/>
  <c r="BO62" i="6"/>
  <c r="BN62" i="6"/>
  <c r="BM62" i="6"/>
  <c r="BL62" i="6"/>
  <c r="BK62" i="6"/>
  <c r="BJ62" i="6"/>
  <c r="BI62" i="6"/>
  <c r="BH62" i="6"/>
  <c r="BG62" i="6"/>
  <c r="BF62" i="6"/>
  <c r="BE62" i="6"/>
  <c r="BD62" i="6"/>
  <c r="BC62" i="6"/>
  <c r="BB62" i="6"/>
  <c r="BA62" i="6"/>
  <c r="AZ62" i="6"/>
  <c r="AY62" i="6"/>
  <c r="AX62" i="6"/>
  <c r="AW62" i="6"/>
  <c r="AV62" i="6"/>
  <c r="AU62" i="6"/>
  <c r="AT62" i="6"/>
  <c r="AS62" i="6"/>
  <c r="AR62" i="6"/>
  <c r="AQ62" i="6"/>
  <c r="AP62" i="6"/>
  <c r="AO62" i="6"/>
  <c r="AN62" i="6"/>
  <c r="AM62" i="6"/>
  <c r="AL62" i="6"/>
  <c r="AK62" i="6"/>
  <c r="AJ62" i="6"/>
  <c r="AI62" i="6"/>
  <c r="AH62" i="6"/>
  <c r="AG62" i="6"/>
  <c r="AF62" i="6"/>
  <c r="AE62" i="6"/>
  <c r="AD62" i="6"/>
  <c r="AC62" i="6"/>
  <c r="AB62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BQ61" i="6"/>
  <c r="BP61" i="6"/>
  <c r="BO61" i="6"/>
  <c r="BN61" i="6"/>
  <c r="BM61" i="6"/>
  <c r="BL61" i="6"/>
  <c r="BK61" i="6"/>
  <c r="BJ61" i="6"/>
  <c r="BI61" i="6"/>
  <c r="BH61" i="6"/>
  <c r="BG61" i="6"/>
  <c r="BF61" i="6"/>
  <c r="BE61" i="6"/>
  <c r="BD61" i="6"/>
  <c r="BC61" i="6"/>
  <c r="BB61" i="6"/>
  <c r="BA61" i="6"/>
  <c r="AZ61" i="6"/>
  <c r="AY61" i="6"/>
  <c r="AX61" i="6"/>
  <c r="AW61" i="6"/>
  <c r="AV61" i="6"/>
  <c r="AU61" i="6"/>
  <c r="AT61" i="6"/>
  <c r="AS61" i="6"/>
  <c r="AR61" i="6"/>
  <c r="AQ61" i="6"/>
  <c r="AP61" i="6"/>
  <c r="AO61" i="6"/>
  <c r="AN61" i="6"/>
  <c r="AM61" i="6"/>
  <c r="AL61" i="6"/>
  <c r="AK61" i="6"/>
  <c r="AJ61" i="6"/>
  <c r="AI61" i="6"/>
  <c r="AH61" i="6"/>
  <c r="AG61" i="6"/>
  <c r="AF61" i="6"/>
  <c r="AE61" i="6"/>
  <c r="AD61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BQ60" i="6"/>
  <c r="BP60" i="6"/>
  <c r="BO60" i="6"/>
  <c r="BN60" i="6"/>
  <c r="BM60" i="6"/>
  <c r="BL60" i="6"/>
  <c r="BK60" i="6"/>
  <c r="BJ60" i="6"/>
  <c r="BI60" i="6"/>
  <c r="BH60" i="6"/>
  <c r="BG60" i="6"/>
  <c r="BF60" i="6"/>
  <c r="BE60" i="6"/>
  <c r="BD60" i="6"/>
  <c r="BC60" i="6"/>
  <c r="BB60" i="6"/>
  <c r="BA60" i="6"/>
  <c r="AZ60" i="6"/>
  <c r="AY60" i="6"/>
  <c r="AX60" i="6"/>
  <c r="AW60" i="6"/>
  <c r="AV60" i="6"/>
  <c r="AU60" i="6"/>
  <c r="AT60" i="6"/>
  <c r="AS60" i="6"/>
  <c r="AR60" i="6"/>
  <c r="AQ60" i="6"/>
  <c r="AP60" i="6"/>
  <c r="AO60" i="6"/>
  <c r="AN60" i="6"/>
  <c r="AM60" i="6"/>
  <c r="AL60" i="6"/>
  <c r="AK60" i="6"/>
  <c r="AJ60" i="6"/>
  <c r="AI60" i="6"/>
  <c r="AH60" i="6"/>
  <c r="AG60" i="6"/>
  <c r="AF60" i="6"/>
  <c r="AE60" i="6"/>
  <c r="AD60" i="6"/>
  <c r="AC60" i="6"/>
  <c r="AB60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BQ59" i="6"/>
  <c r="BP59" i="6"/>
  <c r="BO59" i="6"/>
  <c r="BN59" i="6"/>
  <c r="BM59" i="6"/>
  <c r="BL59" i="6"/>
  <c r="BK59" i="6"/>
  <c r="BJ59" i="6"/>
  <c r="BI59" i="6"/>
  <c r="BH59" i="6"/>
  <c r="BG59" i="6"/>
  <c r="BF59" i="6"/>
  <c r="BE59" i="6"/>
  <c r="BD59" i="6"/>
  <c r="BC59" i="6"/>
  <c r="BB59" i="6"/>
  <c r="BA59" i="6"/>
  <c r="AZ59" i="6"/>
  <c r="AY59" i="6"/>
  <c r="AX59" i="6"/>
  <c r="AW59" i="6"/>
  <c r="AV59" i="6"/>
  <c r="AU59" i="6"/>
  <c r="AT59" i="6"/>
  <c r="AS59" i="6"/>
  <c r="AR59" i="6"/>
  <c r="AQ59" i="6"/>
  <c r="AP59" i="6"/>
  <c r="AO59" i="6"/>
  <c r="AN59" i="6"/>
  <c r="AM59" i="6"/>
  <c r="AL59" i="6"/>
  <c r="AK59" i="6"/>
  <c r="AJ59" i="6"/>
  <c r="AI59" i="6"/>
  <c r="AH59" i="6"/>
  <c r="AG59" i="6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BQ58" i="6"/>
  <c r="BP58" i="6"/>
  <c r="BO58" i="6"/>
  <c r="BN58" i="6"/>
  <c r="BM58" i="6"/>
  <c r="BL58" i="6"/>
  <c r="BK58" i="6"/>
  <c r="BJ58" i="6"/>
  <c r="BI58" i="6"/>
  <c r="BH58" i="6"/>
  <c r="BG58" i="6"/>
  <c r="BF58" i="6"/>
  <c r="BE58" i="6"/>
  <c r="BD58" i="6"/>
  <c r="BC58" i="6"/>
  <c r="BB58" i="6"/>
  <c r="BA58" i="6"/>
  <c r="AZ58" i="6"/>
  <c r="AY58" i="6"/>
  <c r="AX58" i="6"/>
  <c r="AW58" i="6"/>
  <c r="AV58" i="6"/>
  <c r="AU58" i="6"/>
  <c r="AT58" i="6"/>
  <c r="AS58" i="6"/>
  <c r="AR58" i="6"/>
  <c r="AQ58" i="6"/>
  <c r="AP58" i="6"/>
  <c r="AO58" i="6"/>
  <c r="AN58" i="6"/>
  <c r="AM58" i="6"/>
  <c r="AL58" i="6"/>
  <c r="AK58" i="6"/>
  <c r="AJ58" i="6"/>
  <c r="AI58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BQ57" i="6"/>
  <c r="BP57" i="6"/>
  <c r="BO57" i="6"/>
  <c r="BN57" i="6"/>
  <c r="BM57" i="6"/>
  <c r="BL57" i="6"/>
  <c r="BK57" i="6"/>
  <c r="BJ57" i="6"/>
  <c r="BI57" i="6"/>
  <c r="BH57" i="6"/>
  <c r="BG57" i="6"/>
  <c r="BF57" i="6"/>
  <c r="BE57" i="6"/>
  <c r="BD57" i="6"/>
  <c r="BC57" i="6"/>
  <c r="BB57" i="6"/>
  <c r="BA57" i="6"/>
  <c r="AZ57" i="6"/>
  <c r="AY57" i="6"/>
  <c r="AX57" i="6"/>
  <c r="AW57" i="6"/>
  <c r="AV57" i="6"/>
  <c r="AU57" i="6"/>
  <c r="AT57" i="6"/>
  <c r="AS57" i="6"/>
  <c r="AR57" i="6"/>
  <c r="AQ57" i="6"/>
  <c r="AP57" i="6"/>
  <c r="AO57" i="6"/>
  <c r="AN57" i="6"/>
  <c r="AM57" i="6"/>
  <c r="AL57" i="6"/>
  <c r="AK57" i="6"/>
  <c r="AJ57" i="6"/>
  <c r="AI57" i="6"/>
  <c r="AH57" i="6"/>
  <c r="AG57" i="6"/>
  <c r="AF57" i="6"/>
  <c r="AE57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BQ56" i="6"/>
  <c r="BP56" i="6"/>
  <c r="BO56" i="6"/>
  <c r="BN56" i="6"/>
  <c r="BM56" i="6"/>
  <c r="BL56" i="6"/>
  <c r="BK56" i="6"/>
  <c r="BJ56" i="6"/>
  <c r="BI56" i="6"/>
  <c r="BH56" i="6"/>
  <c r="BG56" i="6"/>
  <c r="BF56" i="6"/>
  <c r="BE56" i="6"/>
  <c r="BD56" i="6"/>
  <c r="BC56" i="6"/>
  <c r="BB56" i="6"/>
  <c r="BA56" i="6"/>
  <c r="AZ56" i="6"/>
  <c r="AY56" i="6"/>
  <c r="AX56" i="6"/>
  <c r="AW56" i="6"/>
  <c r="AV56" i="6"/>
  <c r="AU56" i="6"/>
  <c r="AT56" i="6"/>
  <c r="AS56" i="6"/>
  <c r="AR56" i="6"/>
  <c r="AQ56" i="6"/>
  <c r="AP56" i="6"/>
  <c r="AO56" i="6"/>
  <c r="AN56" i="6"/>
  <c r="AM56" i="6"/>
  <c r="AL56" i="6"/>
  <c r="AK56" i="6"/>
  <c r="AJ56" i="6"/>
  <c r="AI56" i="6"/>
  <c r="AH56" i="6"/>
  <c r="AG56" i="6"/>
  <c r="AF56" i="6"/>
  <c r="AE56" i="6"/>
  <c r="AD56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BQ55" i="6"/>
  <c r="BP55" i="6"/>
  <c r="BO55" i="6"/>
  <c r="BN55" i="6"/>
  <c r="BM55" i="6"/>
  <c r="BL55" i="6"/>
  <c r="BK55" i="6"/>
  <c r="BJ55" i="6"/>
  <c r="BI55" i="6"/>
  <c r="BH55" i="6"/>
  <c r="BG55" i="6"/>
  <c r="BF55" i="6"/>
  <c r="BE55" i="6"/>
  <c r="BD55" i="6"/>
  <c r="BC55" i="6"/>
  <c r="BB55" i="6"/>
  <c r="BA55" i="6"/>
  <c r="AZ55" i="6"/>
  <c r="AY55" i="6"/>
  <c r="AX55" i="6"/>
  <c r="AW55" i="6"/>
  <c r="AV55" i="6"/>
  <c r="AU55" i="6"/>
  <c r="AT55" i="6"/>
  <c r="AS55" i="6"/>
  <c r="AR55" i="6"/>
  <c r="AQ55" i="6"/>
  <c r="AP55" i="6"/>
  <c r="AO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BQ54" i="6"/>
  <c r="BP54" i="6"/>
  <c r="BO54" i="6"/>
  <c r="BN54" i="6"/>
  <c r="BM54" i="6"/>
  <c r="BL54" i="6"/>
  <c r="BK54" i="6"/>
  <c r="BJ54" i="6"/>
  <c r="BI54" i="6"/>
  <c r="BH54" i="6"/>
  <c r="BG54" i="6"/>
  <c r="BF54" i="6"/>
  <c r="BE54" i="6"/>
  <c r="BD54" i="6"/>
  <c r="BC54" i="6"/>
  <c r="BB54" i="6"/>
  <c r="BA54" i="6"/>
  <c r="AZ54" i="6"/>
  <c r="AY54" i="6"/>
  <c r="AX54" i="6"/>
  <c r="AW54" i="6"/>
  <c r="AV54" i="6"/>
  <c r="AU54" i="6"/>
  <c r="AT54" i="6"/>
  <c r="AS54" i="6"/>
  <c r="AR54" i="6"/>
  <c r="AQ54" i="6"/>
  <c r="AP54" i="6"/>
  <c r="AO54" i="6"/>
  <c r="AN54" i="6"/>
  <c r="AM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BQ53" i="6"/>
  <c r="BP53" i="6"/>
  <c r="BO53" i="6"/>
  <c r="BN53" i="6"/>
  <c r="BM53" i="6"/>
  <c r="BL53" i="6"/>
  <c r="BK53" i="6"/>
  <c r="BJ53" i="6"/>
  <c r="BI53" i="6"/>
  <c r="BH53" i="6"/>
  <c r="BG53" i="6"/>
  <c r="BF53" i="6"/>
  <c r="BE53" i="6"/>
  <c r="BD53" i="6"/>
  <c r="BC53" i="6"/>
  <c r="BB53" i="6"/>
  <c r="BA53" i="6"/>
  <c r="AZ53" i="6"/>
  <c r="AY53" i="6"/>
  <c r="AX53" i="6"/>
  <c r="AW53" i="6"/>
  <c r="AV53" i="6"/>
  <c r="AU53" i="6"/>
  <c r="AT53" i="6"/>
  <c r="AS53" i="6"/>
  <c r="AR53" i="6"/>
  <c r="AQ53" i="6"/>
  <c r="AP53" i="6"/>
  <c r="AO53" i="6"/>
  <c r="AN53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BQ52" i="6"/>
  <c r="BP52" i="6"/>
  <c r="BO52" i="6"/>
  <c r="BN52" i="6"/>
  <c r="BM52" i="6"/>
  <c r="BL52" i="6"/>
  <c r="BK52" i="6"/>
  <c r="BJ52" i="6"/>
  <c r="BI52" i="6"/>
  <c r="BH52" i="6"/>
  <c r="BG52" i="6"/>
  <c r="BF52" i="6"/>
  <c r="BE52" i="6"/>
  <c r="BD52" i="6"/>
  <c r="BC52" i="6"/>
  <c r="BB52" i="6"/>
  <c r="BA52" i="6"/>
  <c r="AZ52" i="6"/>
  <c r="AY52" i="6"/>
  <c r="AX52" i="6"/>
  <c r="AW52" i="6"/>
  <c r="AV52" i="6"/>
  <c r="AU52" i="6"/>
  <c r="AT52" i="6"/>
  <c r="AS52" i="6"/>
  <c r="AR52" i="6"/>
  <c r="AQ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BQ51" i="6"/>
  <c r="BP51" i="6"/>
  <c r="BO51" i="6"/>
  <c r="BN51" i="6"/>
  <c r="BM51" i="6"/>
  <c r="BL51" i="6"/>
  <c r="BK51" i="6"/>
  <c r="BJ51" i="6"/>
  <c r="BI51" i="6"/>
  <c r="BH51" i="6"/>
  <c r="BG51" i="6"/>
  <c r="BF51" i="6"/>
  <c r="BE51" i="6"/>
  <c r="BD51" i="6"/>
  <c r="BC51" i="6"/>
  <c r="BB51" i="6"/>
  <c r="BA51" i="6"/>
  <c r="AZ51" i="6"/>
  <c r="AY51" i="6"/>
  <c r="AX51" i="6"/>
  <c r="AW51" i="6"/>
  <c r="AV51" i="6"/>
  <c r="AU51" i="6"/>
  <c r="AT51" i="6"/>
  <c r="AS51" i="6"/>
  <c r="AR51" i="6"/>
  <c r="AQ51" i="6"/>
  <c r="AP51" i="6"/>
  <c r="AO51" i="6"/>
  <c r="AN51" i="6"/>
  <c r="AM51" i="6"/>
  <c r="AL51" i="6"/>
  <c r="AK51" i="6"/>
  <c r="AJ51" i="6"/>
  <c r="AI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BQ50" i="6"/>
  <c r="BP50" i="6"/>
  <c r="BO50" i="6"/>
  <c r="BN50" i="6"/>
  <c r="BM50" i="6"/>
  <c r="BL50" i="6"/>
  <c r="BK50" i="6"/>
  <c r="BJ50" i="6"/>
  <c r="BI50" i="6"/>
  <c r="BH50" i="6"/>
  <c r="BG50" i="6"/>
  <c r="BF50" i="6"/>
  <c r="BE50" i="6"/>
  <c r="BD50" i="6"/>
  <c r="BC50" i="6"/>
  <c r="BB50" i="6"/>
  <c r="BA50" i="6"/>
  <c r="AZ50" i="6"/>
  <c r="AY50" i="6"/>
  <c r="AX50" i="6"/>
  <c r="AW50" i="6"/>
  <c r="AV50" i="6"/>
  <c r="AU50" i="6"/>
  <c r="AT50" i="6"/>
  <c r="AS50" i="6"/>
  <c r="AR50" i="6"/>
  <c r="AQ50" i="6"/>
  <c r="AP50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BQ49" i="6"/>
  <c r="BP49" i="6"/>
  <c r="BO49" i="6"/>
  <c r="BN49" i="6"/>
  <c r="BM49" i="6"/>
  <c r="BL49" i="6"/>
  <c r="BK49" i="6"/>
  <c r="BJ49" i="6"/>
  <c r="BI49" i="6"/>
  <c r="BH49" i="6"/>
  <c r="BG49" i="6"/>
  <c r="BF49" i="6"/>
  <c r="BE49" i="6"/>
  <c r="BD49" i="6"/>
  <c r="BC49" i="6"/>
  <c r="BB49" i="6"/>
  <c r="BA49" i="6"/>
  <c r="AZ49" i="6"/>
  <c r="AY49" i="6"/>
  <c r="AX49" i="6"/>
  <c r="AW49" i="6"/>
  <c r="AV49" i="6"/>
  <c r="AU49" i="6"/>
  <c r="AT49" i="6"/>
  <c r="AS49" i="6"/>
  <c r="AR49" i="6"/>
  <c r="AQ49" i="6"/>
  <c r="AP49" i="6"/>
  <c r="AO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BQ48" i="6"/>
  <c r="BP48" i="6"/>
  <c r="BO48" i="6"/>
  <c r="BN48" i="6"/>
  <c r="BM48" i="6"/>
  <c r="BL48" i="6"/>
  <c r="BK48" i="6"/>
  <c r="BJ48" i="6"/>
  <c r="BI48" i="6"/>
  <c r="BH48" i="6"/>
  <c r="BG48" i="6"/>
  <c r="BF48" i="6"/>
  <c r="BE48" i="6"/>
  <c r="BD48" i="6"/>
  <c r="BC48" i="6"/>
  <c r="BB48" i="6"/>
  <c r="BA48" i="6"/>
  <c r="AZ48" i="6"/>
  <c r="AY48" i="6"/>
  <c r="AX48" i="6"/>
  <c r="AW48" i="6"/>
  <c r="AV48" i="6"/>
  <c r="AU48" i="6"/>
  <c r="AT48" i="6"/>
  <c r="AS48" i="6"/>
  <c r="AR48" i="6"/>
  <c r="AQ48" i="6"/>
  <c r="AP48" i="6"/>
  <c r="AO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BQ47" i="6"/>
  <c r="BP47" i="6"/>
  <c r="BO47" i="6"/>
  <c r="BN47" i="6"/>
  <c r="BM47" i="6"/>
  <c r="BL47" i="6"/>
  <c r="BK47" i="6"/>
  <c r="BJ47" i="6"/>
  <c r="BI47" i="6"/>
  <c r="BH47" i="6"/>
  <c r="BG47" i="6"/>
  <c r="BF47" i="6"/>
  <c r="BE47" i="6"/>
  <c r="BD47" i="6"/>
  <c r="BC47" i="6"/>
  <c r="BB47" i="6"/>
  <c r="BA47" i="6"/>
  <c r="AZ47" i="6"/>
  <c r="AY47" i="6"/>
  <c r="AX47" i="6"/>
  <c r="AW47" i="6"/>
  <c r="AV47" i="6"/>
  <c r="AU47" i="6"/>
  <c r="AT47" i="6"/>
  <c r="AS47" i="6"/>
  <c r="AR47" i="6"/>
  <c r="AQ47" i="6"/>
  <c r="AP47" i="6"/>
  <c r="AO47" i="6"/>
  <c r="AN47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BQ46" i="6"/>
  <c r="BP46" i="6"/>
  <c r="BO46" i="6"/>
  <c r="BN46" i="6"/>
  <c r="BM46" i="6"/>
  <c r="BL46" i="6"/>
  <c r="BK46" i="6"/>
  <c r="BJ46" i="6"/>
  <c r="BI46" i="6"/>
  <c r="BH46" i="6"/>
  <c r="BG46" i="6"/>
  <c r="BF46" i="6"/>
  <c r="BE46" i="6"/>
  <c r="BD46" i="6"/>
  <c r="BC46" i="6"/>
  <c r="BB46" i="6"/>
  <c r="BA46" i="6"/>
  <c r="AZ46" i="6"/>
  <c r="AY46" i="6"/>
  <c r="AX46" i="6"/>
  <c r="AW46" i="6"/>
  <c r="AV46" i="6"/>
  <c r="AU46" i="6"/>
  <c r="AT46" i="6"/>
  <c r="AS46" i="6"/>
  <c r="AR46" i="6"/>
  <c r="AQ46" i="6"/>
  <c r="AP46" i="6"/>
  <c r="AO46" i="6"/>
  <c r="AN46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BQ45" i="6"/>
  <c r="BP45" i="6"/>
  <c r="BO45" i="6"/>
  <c r="BN45" i="6"/>
  <c r="BM45" i="6"/>
  <c r="BL45" i="6"/>
  <c r="BK45" i="6"/>
  <c r="BJ45" i="6"/>
  <c r="BI45" i="6"/>
  <c r="BH45" i="6"/>
  <c r="BG45" i="6"/>
  <c r="BF45" i="6"/>
  <c r="BE45" i="6"/>
  <c r="BD45" i="6"/>
  <c r="BC45" i="6"/>
  <c r="BB45" i="6"/>
  <c r="BA45" i="6"/>
  <c r="AZ45" i="6"/>
  <c r="AY45" i="6"/>
  <c r="AX45" i="6"/>
  <c r="AW45" i="6"/>
  <c r="AV45" i="6"/>
  <c r="AU45" i="6"/>
  <c r="AT45" i="6"/>
  <c r="AS45" i="6"/>
  <c r="AR45" i="6"/>
  <c r="AQ45" i="6"/>
  <c r="AP45" i="6"/>
  <c r="AO45" i="6"/>
  <c r="AN45" i="6"/>
  <c r="AM45" i="6"/>
  <c r="AL45" i="6"/>
  <c r="AK45" i="6"/>
  <c r="AJ45" i="6"/>
  <c r="AI45" i="6"/>
  <c r="AH45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BQ44" i="6"/>
  <c r="BP44" i="6"/>
  <c r="BO44" i="6"/>
  <c r="BN44" i="6"/>
  <c r="BM44" i="6"/>
  <c r="BL44" i="6"/>
  <c r="BK44" i="6"/>
  <c r="BJ44" i="6"/>
  <c r="BI44" i="6"/>
  <c r="BH44" i="6"/>
  <c r="BG44" i="6"/>
  <c r="BF44" i="6"/>
  <c r="BE44" i="6"/>
  <c r="BD44" i="6"/>
  <c r="BC44" i="6"/>
  <c r="BB44" i="6"/>
  <c r="BA44" i="6"/>
  <c r="AZ44" i="6"/>
  <c r="AY44" i="6"/>
  <c r="AX44" i="6"/>
  <c r="AW44" i="6"/>
  <c r="AV44" i="6"/>
  <c r="AU44" i="6"/>
  <c r="AT44" i="6"/>
  <c r="AS44" i="6"/>
  <c r="AR44" i="6"/>
  <c r="AQ44" i="6"/>
  <c r="AP44" i="6"/>
  <c r="AO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BQ43" i="6"/>
  <c r="BP43" i="6"/>
  <c r="BO43" i="6"/>
  <c r="BN43" i="6"/>
  <c r="BM43" i="6"/>
  <c r="BL43" i="6"/>
  <c r="BK43" i="6"/>
  <c r="BJ43" i="6"/>
  <c r="BI43" i="6"/>
  <c r="BH43" i="6"/>
  <c r="BG43" i="6"/>
  <c r="BF43" i="6"/>
  <c r="BE43" i="6"/>
  <c r="BD43" i="6"/>
  <c r="BC43" i="6"/>
  <c r="BB43" i="6"/>
  <c r="BA43" i="6"/>
  <c r="AZ43" i="6"/>
  <c r="AY43" i="6"/>
  <c r="AX43" i="6"/>
  <c r="AW43" i="6"/>
  <c r="AV43" i="6"/>
  <c r="AU43" i="6"/>
  <c r="AT43" i="6"/>
  <c r="AS43" i="6"/>
  <c r="AR43" i="6"/>
  <c r="AQ43" i="6"/>
  <c r="AP43" i="6"/>
  <c r="AO43" i="6"/>
  <c r="AN43" i="6"/>
  <c r="AM43" i="6"/>
  <c r="AL43" i="6"/>
  <c r="AK43" i="6"/>
  <c r="AJ43" i="6"/>
  <c r="AI43" i="6"/>
  <c r="AH43" i="6"/>
  <c r="AG43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BQ42" i="6"/>
  <c r="BP42" i="6"/>
  <c r="BO42" i="6"/>
  <c r="BN42" i="6"/>
  <c r="BM42" i="6"/>
  <c r="BL42" i="6"/>
  <c r="BK42" i="6"/>
  <c r="BJ42" i="6"/>
  <c r="BI42" i="6"/>
  <c r="BH42" i="6"/>
  <c r="BG42" i="6"/>
  <c r="BF42" i="6"/>
  <c r="BE42" i="6"/>
  <c r="BD42" i="6"/>
  <c r="BC42" i="6"/>
  <c r="BB42" i="6"/>
  <c r="BA42" i="6"/>
  <c r="AZ42" i="6"/>
  <c r="AY42" i="6"/>
  <c r="AX42" i="6"/>
  <c r="AW42" i="6"/>
  <c r="AV42" i="6"/>
  <c r="AU42" i="6"/>
  <c r="AT42" i="6"/>
  <c r="AS42" i="6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BQ41" i="6"/>
  <c r="BP41" i="6"/>
  <c r="BO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B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O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BQ40" i="6"/>
  <c r="BP40" i="6"/>
  <c r="BO40" i="6"/>
  <c r="BN40" i="6"/>
  <c r="BM40" i="6"/>
  <c r="BL40" i="6"/>
  <c r="BK40" i="6"/>
  <c r="BJ40" i="6"/>
  <c r="BI40" i="6"/>
  <c r="BH40" i="6"/>
  <c r="BG40" i="6"/>
  <c r="BF40" i="6"/>
  <c r="BE40" i="6"/>
  <c r="BD40" i="6"/>
  <c r="BC40" i="6"/>
  <c r="BB40" i="6"/>
  <c r="BA40" i="6"/>
  <c r="AZ40" i="6"/>
  <c r="AY40" i="6"/>
  <c r="AX40" i="6"/>
  <c r="AW40" i="6"/>
  <c r="AV40" i="6"/>
  <c r="AU40" i="6"/>
  <c r="AT40" i="6"/>
  <c r="AS40" i="6"/>
  <c r="AR40" i="6"/>
  <c r="AQ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BQ39" i="6"/>
  <c r="BP39" i="6"/>
  <c r="BO39" i="6"/>
  <c r="BN39" i="6"/>
  <c r="BM39" i="6"/>
  <c r="BL39" i="6"/>
  <c r="BK39" i="6"/>
  <c r="BJ39" i="6"/>
  <c r="BI39" i="6"/>
  <c r="BH39" i="6"/>
  <c r="BG39" i="6"/>
  <c r="BF39" i="6"/>
  <c r="BE39" i="6"/>
  <c r="BD39" i="6"/>
  <c r="BC39" i="6"/>
  <c r="BB39" i="6"/>
  <c r="BA39" i="6"/>
  <c r="AZ39" i="6"/>
  <c r="AY39" i="6"/>
  <c r="AX39" i="6"/>
  <c r="AW39" i="6"/>
  <c r="AV39" i="6"/>
  <c r="AU39" i="6"/>
  <c r="AT39" i="6"/>
  <c r="AS39" i="6"/>
  <c r="AR39" i="6"/>
  <c r="AQ39" i="6"/>
  <c r="AP39" i="6"/>
  <c r="AO39" i="6"/>
  <c r="AN39" i="6"/>
  <c r="AM39" i="6"/>
  <c r="AL39" i="6"/>
  <c r="AK39" i="6"/>
  <c r="AJ39" i="6"/>
  <c r="AI39" i="6"/>
  <c r="AH39" i="6"/>
  <c r="AG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BQ38" i="6"/>
  <c r="BP38" i="6"/>
  <c r="BO38" i="6"/>
  <c r="BN38" i="6"/>
  <c r="BM38" i="6"/>
  <c r="BL38" i="6"/>
  <c r="BK38" i="6"/>
  <c r="BJ38" i="6"/>
  <c r="BI38" i="6"/>
  <c r="BH38" i="6"/>
  <c r="BG38" i="6"/>
  <c r="BF38" i="6"/>
  <c r="BE38" i="6"/>
  <c r="BD38" i="6"/>
  <c r="BC38" i="6"/>
  <c r="BB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BQ37" i="6"/>
  <c r="BP37" i="6"/>
  <c r="BO37" i="6"/>
  <c r="BN37" i="6"/>
  <c r="BM37" i="6"/>
  <c r="BL37" i="6"/>
  <c r="BK37" i="6"/>
  <c r="BJ37" i="6"/>
  <c r="BI37" i="6"/>
  <c r="BH37" i="6"/>
  <c r="BG37" i="6"/>
  <c r="BF37" i="6"/>
  <c r="BE37" i="6"/>
  <c r="BD37" i="6"/>
  <c r="BC37" i="6"/>
  <c r="BB37" i="6"/>
  <c r="BA37" i="6"/>
  <c r="AZ37" i="6"/>
  <c r="AY37" i="6"/>
  <c r="AX37" i="6"/>
  <c r="AW37" i="6"/>
  <c r="AV37" i="6"/>
  <c r="AU37" i="6"/>
  <c r="AT37" i="6"/>
  <c r="AS37" i="6"/>
  <c r="AR37" i="6"/>
  <c r="AQ37" i="6"/>
  <c r="AP37" i="6"/>
  <c r="AO37" i="6"/>
  <c r="AN37" i="6"/>
  <c r="AM37" i="6"/>
  <c r="AL37" i="6"/>
  <c r="AK37" i="6"/>
  <c r="AJ37" i="6"/>
  <c r="AI37" i="6"/>
  <c r="AH37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BQ36" i="6"/>
  <c r="BP36" i="6"/>
  <c r="BO36" i="6"/>
  <c r="BN36" i="6"/>
  <c r="BM36" i="6"/>
  <c r="BL36" i="6"/>
  <c r="BK36" i="6"/>
  <c r="BJ36" i="6"/>
  <c r="BI36" i="6"/>
  <c r="BH36" i="6"/>
  <c r="BG36" i="6"/>
  <c r="BF36" i="6"/>
  <c r="BE36" i="6"/>
  <c r="BD36" i="6"/>
  <c r="BC36" i="6"/>
  <c r="BB36" i="6"/>
  <c r="BA36" i="6"/>
  <c r="AZ36" i="6"/>
  <c r="AY36" i="6"/>
  <c r="AX36" i="6"/>
  <c r="AW36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BQ35" i="6"/>
  <c r="BP35" i="6"/>
  <c r="BO35" i="6"/>
  <c r="BN35" i="6"/>
  <c r="BM35" i="6"/>
  <c r="BL35" i="6"/>
  <c r="BK35" i="6"/>
  <c r="BJ35" i="6"/>
  <c r="BI35" i="6"/>
  <c r="BH35" i="6"/>
  <c r="BG35" i="6"/>
  <c r="BF35" i="6"/>
  <c r="BE35" i="6"/>
  <c r="BD35" i="6"/>
  <c r="BC35" i="6"/>
  <c r="BB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BQ34" i="6"/>
  <c r="BP34" i="6"/>
  <c r="BO34" i="6"/>
  <c r="BN34" i="6"/>
  <c r="BM34" i="6"/>
  <c r="BL34" i="6"/>
  <c r="BK34" i="6"/>
  <c r="BJ34" i="6"/>
  <c r="BI34" i="6"/>
  <c r="BH34" i="6"/>
  <c r="BG34" i="6"/>
  <c r="BF34" i="6"/>
  <c r="BE34" i="6"/>
  <c r="BD34" i="6"/>
  <c r="BC34" i="6"/>
  <c r="BB34" i="6"/>
  <c r="BA34" i="6"/>
  <c r="AZ34" i="6"/>
  <c r="AY34" i="6"/>
  <c r="AX34" i="6"/>
  <c r="AW34" i="6"/>
  <c r="AV34" i="6"/>
  <c r="AU34" i="6"/>
  <c r="AT34" i="6"/>
  <c r="AS34" i="6"/>
  <c r="AR34" i="6"/>
  <c r="AQ34" i="6"/>
  <c r="AP34" i="6"/>
  <c r="AO34" i="6"/>
  <c r="AN34" i="6"/>
  <c r="AM34" i="6"/>
  <c r="AL34" i="6"/>
  <c r="AK34" i="6"/>
  <c r="AJ34" i="6"/>
  <c r="AI34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BQ33" i="6"/>
  <c r="BP33" i="6"/>
  <c r="BO33" i="6"/>
  <c r="BN33" i="6"/>
  <c r="BM33" i="6"/>
  <c r="BL33" i="6"/>
  <c r="BK33" i="6"/>
  <c r="BJ33" i="6"/>
  <c r="BI33" i="6"/>
  <c r="BH33" i="6"/>
  <c r="BG33" i="6"/>
  <c r="BF33" i="6"/>
  <c r="BE33" i="6"/>
  <c r="BD33" i="6"/>
  <c r="BC33" i="6"/>
  <c r="BB33" i="6"/>
  <c r="BA33" i="6"/>
  <c r="AZ33" i="6"/>
  <c r="AY33" i="6"/>
  <c r="AX33" i="6"/>
  <c r="AW33" i="6"/>
  <c r="AV33" i="6"/>
  <c r="AU33" i="6"/>
  <c r="AT33" i="6"/>
  <c r="AS33" i="6"/>
  <c r="AR33" i="6"/>
  <c r="AQ33" i="6"/>
  <c r="AP33" i="6"/>
  <c r="AO33" i="6"/>
  <c r="AN33" i="6"/>
  <c r="AM33" i="6"/>
  <c r="AL33" i="6"/>
  <c r="AK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BQ32" i="6"/>
  <c r="BP32" i="6"/>
  <c r="BO32" i="6"/>
  <c r="BN32" i="6"/>
  <c r="BM32" i="6"/>
  <c r="BL32" i="6"/>
  <c r="BK32" i="6"/>
  <c r="BJ32" i="6"/>
  <c r="BI32" i="6"/>
  <c r="BH32" i="6"/>
  <c r="BG32" i="6"/>
  <c r="BF32" i="6"/>
  <c r="BE32" i="6"/>
  <c r="BD32" i="6"/>
  <c r="BC32" i="6"/>
  <c r="BB32" i="6"/>
  <c r="BA32" i="6"/>
  <c r="AZ32" i="6"/>
  <c r="AY32" i="6"/>
  <c r="AX32" i="6"/>
  <c r="AW32" i="6"/>
  <c r="AV32" i="6"/>
  <c r="AU32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BQ31" i="6"/>
  <c r="BP31" i="6"/>
  <c r="BO31" i="6"/>
  <c r="BN31" i="6"/>
  <c r="BM31" i="6"/>
  <c r="BL31" i="6"/>
  <c r="BK31" i="6"/>
  <c r="BJ31" i="6"/>
  <c r="BI31" i="6"/>
  <c r="BH31" i="6"/>
  <c r="BG31" i="6"/>
  <c r="BF31" i="6"/>
  <c r="BE31" i="6"/>
  <c r="BD31" i="6"/>
  <c r="BC31" i="6"/>
  <c r="BB31" i="6"/>
  <c r="BA31" i="6"/>
  <c r="AZ31" i="6"/>
  <c r="AY31" i="6"/>
  <c r="AX31" i="6"/>
  <c r="AW31" i="6"/>
  <c r="AV31" i="6"/>
  <c r="AU31" i="6"/>
  <c r="AT31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BQ30" i="6"/>
  <c r="BP30" i="6"/>
  <c r="BO30" i="6"/>
  <c r="BN30" i="6"/>
  <c r="BM30" i="6"/>
  <c r="BL30" i="6"/>
  <c r="BK30" i="6"/>
  <c r="BJ30" i="6"/>
  <c r="BI30" i="6"/>
  <c r="BH30" i="6"/>
  <c r="BG30" i="6"/>
  <c r="BF30" i="6"/>
  <c r="BE30" i="6"/>
  <c r="BD30" i="6"/>
  <c r="BC30" i="6"/>
  <c r="BB30" i="6"/>
  <c r="BA30" i="6"/>
  <c r="AZ30" i="6"/>
  <c r="AY30" i="6"/>
  <c r="AX30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BQ29" i="6"/>
  <c r="BP29" i="6"/>
  <c r="BO29" i="6"/>
  <c r="BN29" i="6"/>
  <c r="BM29" i="6"/>
  <c r="BL29" i="6"/>
  <c r="BK29" i="6"/>
  <c r="BJ29" i="6"/>
  <c r="BI29" i="6"/>
  <c r="BH29" i="6"/>
  <c r="BG29" i="6"/>
  <c r="BF29" i="6"/>
  <c r="BE29" i="6"/>
  <c r="BD29" i="6"/>
  <c r="BC29" i="6"/>
  <c r="BB29" i="6"/>
  <c r="BA29" i="6"/>
  <c r="AZ29" i="6"/>
  <c r="AY29" i="6"/>
  <c r="AX29" i="6"/>
  <c r="AW29" i="6"/>
  <c r="AV29" i="6"/>
  <c r="AU29" i="6"/>
  <c r="AT29" i="6"/>
  <c r="AS29" i="6"/>
  <c r="AR29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BQ28" i="6"/>
  <c r="BP28" i="6"/>
  <c r="BO28" i="6"/>
  <c r="BN28" i="6"/>
  <c r="BM28" i="6"/>
  <c r="BL28" i="6"/>
  <c r="BK28" i="6"/>
  <c r="BJ28" i="6"/>
  <c r="BI28" i="6"/>
  <c r="BH28" i="6"/>
  <c r="BG28" i="6"/>
  <c r="BF28" i="6"/>
  <c r="BE28" i="6"/>
  <c r="BD28" i="6"/>
  <c r="BC28" i="6"/>
  <c r="BB28" i="6"/>
  <c r="BA28" i="6"/>
  <c r="AZ28" i="6"/>
  <c r="AY28" i="6"/>
  <c r="AX28" i="6"/>
  <c r="AW28" i="6"/>
  <c r="AV28" i="6"/>
  <c r="AU28" i="6"/>
  <c r="AT28" i="6"/>
  <c r="AS28" i="6"/>
  <c r="AR28" i="6"/>
  <c r="AQ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BQ27" i="6"/>
  <c r="BP27" i="6"/>
  <c r="BO27" i="6"/>
  <c r="BN27" i="6"/>
  <c r="BM27" i="6"/>
  <c r="BL27" i="6"/>
  <c r="BK27" i="6"/>
  <c r="BJ27" i="6"/>
  <c r="BI27" i="6"/>
  <c r="BH27" i="6"/>
  <c r="BG27" i="6"/>
  <c r="BF27" i="6"/>
  <c r="BE27" i="6"/>
  <c r="BD27" i="6"/>
  <c r="BC27" i="6"/>
  <c r="BB27" i="6"/>
  <c r="BA27" i="6"/>
  <c r="AZ27" i="6"/>
  <c r="AY27" i="6"/>
  <c r="AX27" i="6"/>
  <c r="AW27" i="6"/>
  <c r="AV27" i="6"/>
  <c r="AU27" i="6"/>
  <c r="AT27" i="6"/>
  <c r="AS27" i="6"/>
  <c r="AR27" i="6"/>
  <c r="AQ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BQ26" i="6"/>
  <c r="BP26" i="6"/>
  <c r="BO26" i="6"/>
  <c r="BN26" i="6"/>
  <c r="BM26" i="6"/>
  <c r="BL26" i="6"/>
  <c r="BK26" i="6"/>
  <c r="BJ26" i="6"/>
  <c r="BI26" i="6"/>
  <c r="BH26" i="6"/>
  <c r="BG26" i="6"/>
  <c r="BF26" i="6"/>
  <c r="BE26" i="6"/>
  <c r="BD26" i="6"/>
  <c r="BC26" i="6"/>
  <c r="BB26" i="6"/>
  <c r="BA26" i="6"/>
  <c r="AZ26" i="6"/>
  <c r="AY26" i="6"/>
  <c r="AX26" i="6"/>
  <c r="AW26" i="6"/>
  <c r="AV26" i="6"/>
  <c r="AU26" i="6"/>
  <c r="AT26" i="6"/>
  <c r="AS26" i="6"/>
  <c r="AR26" i="6"/>
  <c r="AQ26" i="6"/>
  <c r="AP26" i="6"/>
  <c r="AO26" i="6"/>
  <c r="AN26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BQ25" i="6"/>
  <c r="BP25" i="6"/>
  <c r="BO25" i="6"/>
  <c r="BN25" i="6"/>
  <c r="BM25" i="6"/>
  <c r="BL25" i="6"/>
  <c r="BK25" i="6"/>
  <c r="BJ25" i="6"/>
  <c r="BI25" i="6"/>
  <c r="BH25" i="6"/>
  <c r="BG25" i="6"/>
  <c r="BF25" i="6"/>
  <c r="BE25" i="6"/>
  <c r="BD25" i="6"/>
  <c r="BC25" i="6"/>
  <c r="BB25" i="6"/>
  <c r="BA25" i="6"/>
  <c r="AZ25" i="6"/>
  <c r="AY25" i="6"/>
  <c r="AX25" i="6"/>
  <c r="AW25" i="6"/>
  <c r="AV25" i="6"/>
  <c r="AU25" i="6"/>
  <c r="AT25" i="6"/>
  <c r="AS25" i="6"/>
  <c r="AR25" i="6"/>
  <c r="AQ25" i="6"/>
  <c r="AP25" i="6"/>
  <c r="AO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BQ24" i="6"/>
  <c r="BP24" i="6"/>
  <c r="BO24" i="6"/>
  <c r="BN24" i="6"/>
  <c r="BM24" i="6"/>
  <c r="BL24" i="6"/>
  <c r="BK24" i="6"/>
  <c r="BJ24" i="6"/>
  <c r="BI24" i="6"/>
  <c r="BH24" i="6"/>
  <c r="BG24" i="6"/>
  <c r="BF24" i="6"/>
  <c r="BE24" i="6"/>
  <c r="BD24" i="6"/>
  <c r="BC24" i="6"/>
  <c r="BB24" i="6"/>
  <c r="BA24" i="6"/>
  <c r="AZ24" i="6"/>
  <c r="AY24" i="6"/>
  <c r="AX24" i="6"/>
  <c r="AW24" i="6"/>
  <c r="AV24" i="6"/>
  <c r="AU24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BQ23" i="6"/>
  <c r="BP23" i="6"/>
  <c r="BO23" i="6"/>
  <c r="BN23" i="6"/>
  <c r="BM23" i="6"/>
  <c r="BL23" i="6"/>
  <c r="BK23" i="6"/>
  <c r="BJ23" i="6"/>
  <c r="BI23" i="6"/>
  <c r="BH23" i="6"/>
  <c r="BG23" i="6"/>
  <c r="BF23" i="6"/>
  <c r="BE23" i="6"/>
  <c r="BD23" i="6"/>
  <c r="BC23" i="6"/>
  <c r="BB23" i="6"/>
  <c r="BA23" i="6"/>
  <c r="AZ23" i="6"/>
  <c r="AY23" i="6"/>
  <c r="AX23" i="6"/>
  <c r="AW23" i="6"/>
  <c r="AV23" i="6"/>
  <c r="AU23" i="6"/>
  <c r="AT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BQ22" i="6"/>
  <c r="BP22" i="6"/>
  <c r="BO22" i="6"/>
  <c r="BN22" i="6"/>
  <c r="BM22" i="6"/>
  <c r="BL22" i="6"/>
  <c r="BK22" i="6"/>
  <c r="BJ22" i="6"/>
  <c r="BI22" i="6"/>
  <c r="BH22" i="6"/>
  <c r="BG22" i="6"/>
  <c r="BF22" i="6"/>
  <c r="BE22" i="6"/>
  <c r="BD22" i="6"/>
  <c r="BC22" i="6"/>
  <c r="BB22" i="6"/>
  <c r="BA22" i="6"/>
  <c r="AZ22" i="6"/>
  <c r="AY22" i="6"/>
  <c r="AX22" i="6"/>
  <c r="AW22" i="6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BQ21" i="6"/>
  <c r="BP21" i="6"/>
  <c r="BO21" i="6"/>
  <c r="BN21" i="6"/>
  <c r="BM21" i="6"/>
  <c r="BL21" i="6"/>
  <c r="BK21" i="6"/>
  <c r="BJ21" i="6"/>
  <c r="BI21" i="6"/>
  <c r="BH21" i="6"/>
  <c r="BG21" i="6"/>
  <c r="BF21" i="6"/>
  <c r="BE21" i="6"/>
  <c r="BD21" i="6"/>
  <c r="BC21" i="6"/>
  <c r="BB21" i="6"/>
  <c r="BA21" i="6"/>
  <c r="AZ21" i="6"/>
  <c r="AY21" i="6"/>
  <c r="AX21" i="6"/>
  <c r="AW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BQ20" i="6"/>
  <c r="BP20" i="6"/>
  <c r="BO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BQ19" i="6"/>
  <c r="BP19" i="6"/>
  <c r="BO19" i="6"/>
  <c r="BN19" i="6"/>
  <c r="BM19" i="6"/>
  <c r="BL19" i="6"/>
  <c r="BK19" i="6"/>
  <c r="BJ19" i="6"/>
  <c r="BI19" i="6"/>
  <c r="BH19" i="6"/>
  <c r="BG19" i="6"/>
  <c r="BF19" i="6"/>
  <c r="BE19" i="6"/>
  <c r="BD19" i="6"/>
  <c r="BC19" i="6"/>
  <c r="BB19" i="6"/>
  <c r="BA19" i="6"/>
  <c r="AZ19" i="6"/>
  <c r="AY19" i="6"/>
  <c r="AX19" i="6"/>
  <c r="AW19" i="6"/>
  <c r="AV19" i="6"/>
  <c r="AU19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BQ18" i="6"/>
  <c r="BP18" i="6"/>
  <c r="BO18" i="6"/>
  <c r="BN18" i="6"/>
  <c r="BM18" i="6"/>
  <c r="BL18" i="6"/>
  <c r="BK18" i="6"/>
  <c r="BJ18" i="6"/>
  <c r="BI18" i="6"/>
  <c r="BH18" i="6"/>
  <c r="BG18" i="6"/>
  <c r="BF18" i="6"/>
  <c r="BE18" i="6"/>
  <c r="BD18" i="6"/>
  <c r="BC18" i="6"/>
  <c r="BB18" i="6"/>
  <c r="BA18" i="6"/>
  <c r="AZ18" i="6"/>
  <c r="AY18" i="6"/>
  <c r="AX18" i="6"/>
  <c r="AW18" i="6"/>
  <c r="AV18" i="6"/>
  <c r="AU18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BQ17" i="6"/>
  <c r="BP17" i="6"/>
  <c r="BO17" i="6"/>
  <c r="BN17" i="6"/>
  <c r="BM17" i="6"/>
  <c r="BL17" i="6"/>
  <c r="BK17" i="6"/>
  <c r="BJ17" i="6"/>
  <c r="BI17" i="6"/>
  <c r="BH17" i="6"/>
  <c r="BG17" i="6"/>
  <c r="BF17" i="6"/>
  <c r="BE17" i="6"/>
  <c r="BD17" i="6"/>
  <c r="BC17" i="6"/>
  <c r="BB17" i="6"/>
  <c r="BA17" i="6"/>
  <c r="AZ17" i="6"/>
  <c r="AY17" i="6"/>
  <c r="AX17" i="6"/>
  <c r="AW17" i="6"/>
  <c r="AV17" i="6"/>
  <c r="AU17" i="6"/>
  <c r="AT17" i="6"/>
  <c r="AS17" i="6"/>
  <c r="AR17" i="6"/>
  <c r="AQ17" i="6"/>
  <c r="AP17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BQ16" i="6"/>
  <c r="BP16" i="6"/>
  <c r="BO16" i="6"/>
  <c r="BN16" i="6"/>
  <c r="BM16" i="6"/>
  <c r="BL16" i="6"/>
  <c r="BK16" i="6"/>
  <c r="BJ16" i="6"/>
  <c r="BI16" i="6"/>
  <c r="BH16" i="6"/>
  <c r="BG16" i="6"/>
  <c r="BF16" i="6"/>
  <c r="BE16" i="6"/>
  <c r="BD16" i="6"/>
  <c r="BC16" i="6"/>
  <c r="BB16" i="6"/>
  <c r="BA16" i="6"/>
  <c r="AZ16" i="6"/>
  <c r="AY16" i="6"/>
  <c r="AX16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BQ15" i="6"/>
  <c r="BP15" i="6"/>
  <c r="BO15" i="6"/>
  <c r="BN15" i="6"/>
  <c r="BM15" i="6"/>
  <c r="BL15" i="6"/>
  <c r="BK15" i="6"/>
  <c r="BJ15" i="6"/>
  <c r="BI15" i="6"/>
  <c r="BH15" i="6"/>
  <c r="BG15" i="6"/>
  <c r="BF15" i="6"/>
  <c r="BE15" i="6"/>
  <c r="BD15" i="6"/>
  <c r="BC15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BQ14" i="6"/>
  <c r="BP14" i="6"/>
  <c r="BO14" i="6"/>
  <c r="BN14" i="6"/>
  <c r="BM14" i="6"/>
  <c r="BL14" i="6"/>
  <c r="BK14" i="6"/>
  <c r="BJ14" i="6"/>
  <c r="BI14" i="6"/>
  <c r="BH14" i="6"/>
  <c r="BG14" i="6"/>
  <c r="BF14" i="6"/>
  <c r="BE14" i="6"/>
  <c r="BD14" i="6"/>
  <c r="BC14" i="6"/>
  <c r="BB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BQ12" i="6"/>
  <c r="BP12" i="6"/>
  <c r="BO12" i="6"/>
  <c r="BN12" i="6"/>
  <c r="BM12" i="6"/>
  <c r="BL12" i="6"/>
  <c r="BK12" i="6"/>
  <c r="BJ12" i="6"/>
  <c r="BI12" i="6"/>
  <c r="BH12" i="6"/>
  <c r="BG12" i="6"/>
  <c r="BF12" i="6"/>
  <c r="BE12" i="6"/>
  <c r="BD12" i="6"/>
  <c r="BC12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BQ11" i="6"/>
  <c r="BP11" i="6"/>
  <c r="BO11" i="6"/>
  <c r="BN11" i="6"/>
  <c r="BM11" i="6"/>
  <c r="BL11" i="6"/>
  <c r="BK11" i="6"/>
  <c r="BJ11" i="6"/>
  <c r="BI11" i="6"/>
  <c r="BH11" i="6"/>
  <c r="BG11" i="6"/>
  <c r="BF11" i="6"/>
  <c r="BE11" i="6"/>
  <c r="BD11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BQ9" i="6"/>
  <c r="BP9" i="6"/>
  <c r="BO9" i="6"/>
  <c r="BN9" i="6"/>
  <c r="BM9" i="6"/>
  <c r="BL9" i="6"/>
  <c r="BK9" i="6"/>
  <c r="BJ9" i="6"/>
  <c r="BI9" i="6"/>
  <c r="BH9" i="6"/>
  <c r="BG9" i="6"/>
  <c r="BF9" i="6"/>
  <c r="BE9" i="6"/>
  <c r="BD9" i="6"/>
  <c r="BC9" i="6"/>
  <c r="BB9" i="6"/>
  <c r="BA9" i="6"/>
  <c r="AZ9" i="6"/>
  <c r="AY9" i="6"/>
  <c r="AX9" i="6"/>
  <c r="AW9" i="6"/>
  <c r="AV9" i="6"/>
  <c r="AU9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BQ8" i="6"/>
  <c r="BP8" i="6"/>
  <c r="BO8" i="6"/>
  <c r="BN8" i="6"/>
  <c r="BM8" i="6"/>
  <c r="BL8" i="6"/>
  <c r="BK8" i="6"/>
  <c r="BJ8" i="6"/>
  <c r="BI8" i="6"/>
  <c r="BH8" i="6"/>
  <c r="BG8" i="6"/>
  <c r="BF8" i="6"/>
  <c r="BE8" i="6"/>
  <c r="BD8" i="6"/>
  <c r="BC8" i="6"/>
  <c r="BB8" i="6"/>
  <c r="BA8" i="6"/>
  <c r="AZ8" i="6"/>
  <c r="AY8" i="6"/>
  <c r="AX8" i="6"/>
  <c r="AW8" i="6"/>
  <c r="AV8" i="6"/>
  <c r="AU8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BQ6" i="6"/>
  <c r="BP6" i="6"/>
  <c r="BO6" i="6"/>
  <c r="BN6" i="6"/>
  <c r="BM6" i="6"/>
  <c r="BL6" i="6"/>
  <c r="BK6" i="6"/>
  <c r="BJ6" i="6"/>
  <c r="BI6" i="6"/>
  <c r="BH6" i="6"/>
  <c r="BG6" i="6"/>
  <c r="BF6" i="6"/>
  <c r="BE6" i="6"/>
  <c r="BD6" i="6"/>
  <c r="BC6" i="6"/>
  <c r="BB6" i="6"/>
  <c r="BA6" i="6"/>
  <c r="AZ6" i="6"/>
  <c r="AY6" i="6"/>
  <c r="AX6" i="6"/>
  <c r="AW6" i="6"/>
  <c r="AV6" i="6"/>
  <c r="AU6" i="6"/>
  <c r="AT6" i="6"/>
  <c r="AS6" i="6"/>
  <c r="AR6" i="6"/>
  <c r="AQ6" i="6"/>
  <c r="AP6" i="6"/>
  <c r="AO6" i="6"/>
  <c r="AN6" i="6"/>
  <c r="AM6" i="6"/>
  <c r="AL6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BQ5" i="6"/>
  <c r="BP5" i="6"/>
  <c r="BO5" i="6"/>
  <c r="BN5" i="6"/>
  <c r="BM5" i="6"/>
  <c r="BL5" i="6"/>
  <c r="BK5" i="6"/>
  <c r="BJ5" i="6"/>
  <c r="BI5" i="6"/>
  <c r="BH5" i="6"/>
  <c r="BG5" i="6"/>
  <c r="BF5" i="6"/>
  <c r="BE5" i="6"/>
  <c r="BD5" i="6"/>
  <c r="BC5" i="6"/>
  <c r="BB5" i="6"/>
  <c r="BA5" i="6"/>
  <c r="AZ5" i="6"/>
  <c r="AY5" i="6"/>
  <c r="AX5" i="6"/>
  <c r="AW5" i="6"/>
  <c r="AV5" i="6"/>
  <c r="AU5" i="6"/>
  <c r="AT5" i="6"/>
  <c r="AS5" i="6"/>
  <c r="AR5" i="6"/>
  <c r="AQ5" i="6"/>
  <c r="AP5" i="6"/>
  <c r="AO5" i="6"/>
  <c r="AN5" i="6"/>
  <c r="AM5" i="6"/>
  <c r="AL5" i="6"/>
  <c r="AK5" i="6"/>
  <c r="AJ5" i="6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BQ4" i="6"/>
  <c r="BP4" i="6"/>
  <c r="BO4" i="6"/>
  <c r="BN4" i="6"/>
  <c r="BM4" i="6"/>
  <c r="BL4" i="6"/>
  <c r="BK4" i="6"/>
  <c r="BJ4" i="6"/>
  <c r="BI4" i="6"/>
  <c r="BH4" i="6"/>
  <c r="BG4" i="6"/>
  <c r="BF4" i="6"/>
  <c r="BE4" i="6"/>
  <c r="BD4" i="6"/>
  <c r="BC4" i="6"/>
  <c r="BB4" i="6"/>
  <c r="BA4" i="6"/>
  <c r="AZ4" i="6"/>
  <c r="AY4" i="6"/>
  <c r="AX4" i="6"/>
  <c r="AW4" i="6"/>
  <c r="AV4" i="6"/>
  <c r="AU4" i="6"/>
  <c r="AT4" i="6"/>
  <c r="AS4" i="6"/>
  <c r="AR4" i="6"/>
  <c r="AQ4" i="6"/>
  <c r="AP4" i="6"/>
  <c r="AO4" i="6"/>
  <c r="AN4" i="6"/>
  <c r="AM4" i="6"/>
  <c r="AL4" i="6"/>
  <c r="AK4" i="6"/>
  <c r="AJ4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BQ3" i="6"/>
  <c r="BP3" i="6"/>
  <c r="BO3" i="6"/>
  <c r="BN3" i="6"/>
  <c r="BM3" i="6"/>
  <c r="BL3" i="6"/>
  <c r="BK3" i="6"/>
  <c r="BJ3" i="6"/>
  <c r="BI3" i="6"/>
  <c r="BH3" i="6"/>
  <c r="BG3" i="6"/>
  <c r="BF3" i="6"/>
  <c r="BE3" i="6"/>
  <c r="BD3" i="6"/>
  <c r="BC3" i="6"/>
  <c r="BB3" i="6"/>
  <c r="BA3" i="6"/>
  <c r="AZ3" i="6"/>
  <c r="AY3" i="6"/>
  <c r="AX3" i="6"/>
  <c r="AW3" i="6"/>
  <c r="AV3" i="6"/>
  <c r="AU3" i="6"/>
  <c r="AT3" i="6"/>
  <c r="AS3" i="6"/>
  <c r="AR3" i="6"/>
  <c r="AQ3" i="6"/>
  <c r="AP3" i="6"/>
  <c r="AO3" i="6"/>
  <c r="AN3" i="6"/>
  <c r="AM3" i="6"/>
  <c r="AL3" i="6"/>
  <c r="AK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B106" i="1"/>
  <c r="CA106" i="1"/>
  <c r="BZ106" i="1"/>
  <c r="BY106" i="1"/>
  <c r="BX106" i="1"/>
  <c r="BW106" i="1"/>
  <c r="BV106" i="1"/>
  <c r="BU106" i="1"/>
  <c r="BT106" i="1"/>
  <c r="CD106" i="1" s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CD105" i="1" s="1"/>
  <c r="F105" i="1"/>
  <c r="E105" i="1"/>
  <c r="D105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D104" i="1" s="1"/>
  <c r="D104" i="1"/>
  <c r="CB103" i="1"/>
  <c r="CA103" i="1"/>
  <c r="BZ103" i="1"/>
  <c r="BY103" i="1"/>
  <c r="BX103" i="1"/>
  <c r="BW103" i="1"/>
  <c r="BV103" i="1"/>
  <c r="BU103" i="1"/>
  <c r="BT103" i="1"/>
  <c r="CD103" i="1" s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CD102" i="1" s="1"/>
  <c r="H102" i="1"/>
  <c r="G102" i="1"/>
  <c r="F102" i="1"/>
  <c r="E102" i="1"/>
  <c r="D102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CD101" i="1" s="1"/>
  <c r="F101" i="1"/>
  <c r="E101" i="1"/>
  <c r="D101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CD100" i="1" s="1"/>
  <c r="D100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F97" i="1"/>
  <c r="CE97" i="1"/>
  <c r="CD97" i="1"/>
  <c r="CF96" i="1"/>
  <c r="CE96" i="1"/>
  <c r="CD96" i="1"/>
  <c r="CF95" i="1"/>
  <c r="CE95" i="1"/>
  <c r="CE105" i="1" s="1"/>
  <c r="CD95" i="1"/>
  <c r="CF94" i="1"/>
  <c r="CE94" i="1"/>
  <c r="CD94" i="1"/>
  <c r="CF93" i="1"/>
  <c r="CE93" i="1"/>
  <c r="CD93" i="1"/>
  <c r="CF92" i="1"/>
  <c r="CE92" i="1"/>
  <c r="CD92" i="1"/>
  <c r="CF91" i="1"/>
  <c r="CE91" i="1"/>
  <c r="CD91" i="1"/>
  <c r="CF90" i="1"/>
  <c r="CF103" i="1" s="1"/>
  <c r="CE90" i="1"/>
  <c r="CE103" i="1" s="1"/>
  <c r="CD90" i="1"/>
  <c r="CF89" i="1"/>
  <c r="CE89" i="1"/>
  <c r="CD89" i="1"/>
  <c r="CF88" i="1"/>
  <c r="CE88" i="1"/>
  <c r="CD88" i="1"/>
  <c r="CF87" i="1"/>
  <c r="CE87" i="1"/>
  <c r="CD87" i="1"/>
  <c r="CF86" i="1"/>
  <c r="CF102" i="1" s="1"/>
  <c r="CE86" i="1"/>
  <c r="CE102" i="1" s="1"/>
  <c r="CD86" i="1"/>
  <c r="CF85" i="1"/>
  <c r="CE85" i="1"/>
  <c r="CD85" i="1"/>
  <c r="CF84" i="1"/>
  <c r="CE84" i="1"/>
  <c r="CD84" i="1"/>
  <c r="CF83" i="1"/>
  <c r="CF104" i="1" s="1"/>
  <c r="CE83" i="1"/>
  <c r="CD83" i="1"/>
  <c r="CF82" i="1"/>
  <c r="CE82" i="1"/>
  <c r="CD82" i="1"/>
  <c r="CF81" i="1"/>
  <c r="CE81" i="1"/>
  <c r="CD81" i="1"/>
  <c r="CF80" i="1"/>
  <c r="CE80" i="1"/>
  <c r="CD80" i="1"/>
  <c r="CF79" i="1"/>
  <c r="CE79" i="1"/>
  <c r="CD79" i="1"/>
  <c r="CF78" i="1"/>
  <c r="CE78" i="1"/>
  <c r="CD78" i="1"/>
  <c r="CF77" i="1"/>
  <c r="CE77" i="1"/>
  <c r="CD77" i="1"/>
  <c r="CF76" i="1"/>
  <c r="CE76" i="1"/>
  <c r="CD76" i="1"/>
  <c r="CF75" i="1"/>
  <c r="CE75" i="1"/>
  <c r="CD75" i="1"/>
  <c r="CF74" i="1"/>
  <c r="CE74" i="1"/>
  <c r="CD74" i="1"/>
  <c r="CF73" i="1"/>
  <c r="CE73" i="1"/>
  <c r="CD73" i="1"/>
  <c r="CD99" i="1" s="1"/>
  <c r="CF72" i="1"/>
  <c r="CE72" i="1"/>
  <c r="CD72" i="1"/>
  <c r="CF71" i="1"/>
  <c r="CE71" i="1"/>
  <c r="CD71" i="1"/>
  <c r="CF70" i="1"/>
  <c r="CE70" i="1"/>
  <c r="CD70" i="1"/>
  <c r="CF69" i="1"/>
  <c r="CE69" i="1"/>
  <c r="CD69" i="1"/>
  <c r="CF68" i="1"/>
  <c r="CE68" i="1"/>
  <c r="CD68" i="1"/>
  <c r="CF67" i="1"/>
  <c r="CE67" i="1"/>
  <c r="CD67" i="1"/>
  <c r="CF66" i="1"/>
  <c r="CE66" i="1"/>
  <c r="CD66" i="1"/>
  <c r="CF65" i="1"/>
  <c r="CE65" i="1"/>
  <c r="CD65" i="1"/>
  <c r="CF64" i="1"/>
  <c r="CE64" i="1"/>
  <c r="CD64" i="1"/>
  <c r="CF63" i="1"/>
  <c r="CE63" i="1"/>
  <c r="CD63" i="1"/>
  <c r="CF62" i="1"/>
  <c r="CE62" i="1"/>
  <c r="CD62" i="1"/>
  <c r="CF61" i="1"/>
  <c r="CE61" i="1"/>
  <c r="CD61" i="1"/>
  <c r="CF60" i="1"/>
  <c r="CE60" i="1"/>
  <c r="CD60" i="1"/>
  <c r="CF59" i="1"/>
  <c r="CE59" i="1"/>
  <c r="CD59" i="1"/>
  <c r="CF58" i="1"/>
  <c r="CE58" i="1"/>
  <c r="CD58" i="1"/>
  <c r="CF57" i="1"/>
  <c r="CE57" i="1"/>
  <c r="CD57" i="1"/>
  <c r="CF56" i="1"/>
  <c r="CE56" i="1"/>
  <c r="CD56" i="1"/>
  <c r="CF55" i="1"/>
  <c r="CE55" i="1"/>
  <c r="CD55" i="1"/>
  <c r="CF54" i="1"/>
  <c r="CE54" i="1"/>
  <c r="CD54" i="1"/>
  <c r="CF53" i="1"/>
  <c r="CE53" i="1"/>
  <c r="CD53" i="1"/>
  <c r="CF52" i="1"/>
  <c r="CE52" i="1"/>
  <c r="CD52" i="1"/>
  <c r="CF51" i="1"/>
  <c r="CE51" i="1"/>
  <c r="CD51" i="1"/>
  <c r="CF50" i="1"/>
  <c r="CE50" i="1"/>
  <c r="CD50" i="1"/>
  <c r="CF49" i="1"/>
  <c r="CE49" i="1"/>
  <c r="CD49" i="1"/>
  <c r="CF48" i="1"/>
  <c r="CE48" i="1"/>
  <c r="CD48" i="1"/>
  <c r="CF47" i="1"/>
  <c r="CE47" i="1"/>
  <c r="CD47" i="1"/>
  <c r="CF46" i="1"/>
  <c r="CE46" i="1"/>
  <c r="CD46" i="1"/>
  <c r="CF45" i="1"/>
  <c r="CE45" i="1"/>
  <c r="CD45" i="1"/>
  <c r="CF44" i="1"/>
  <c r="CE44" i="1"/>
  <c r="CD44" i="1"/>
  <c r="CF43" i="1"/>
  <c r="CE43" i="1"/>
  <c r="CD43" i="1"/>
  <c r="CF42" i="1"/>
  <c r="CE42" i="1"/>
  <c r="CD42" i="1"/>
  <c r="CF41" i="1"/>
  <c r="CE41" i="1"/>
  <c r="CD41" i="1"/>
  <c r="CF40" i="1"/>
  <c r="CE40" i="1"/>
  <c r="CD40" i="1"/>
  <c r="CF39" i="1"/>
  <c r="CE39" i="1"/>
  <c r="CD39" i="1"/>
  <c r="CF38" i="1"/>
  <c r="CE38" i="1"/>
  <c r="CD38" i="1"/>
  <c r="CF37" i="1"/>
  <c r="CE37" i="1"/>
  <c r="CD37" i="1"/>
  <c r="CF36" i="1"/>
  <c r="CE36" i="1"/>
  <c r="CD36" i="1"/>
  <c r="CF35" i="1"/>
  <c r="CE35" i="1"/>
  <c r="CD35" i="1"/>
  <c r="CF34" i="1"/>
  <c r="CE34" i="1"/>
  <c r="CD34" i="1"/>
  <c r="CF33" i="1"/>
  <c r="CE33" i="1"/>
  <c r="CD33" i="1"/>
  <c r="CF32" i="1"/>
  <c r="CE32" i="1"/>
  <c r="CD32" i="1"/>
  <c r="CF31" i="1"/>
  <c r="CE31" i="1"/>
  <c r="CD31" i="1"/>
  <c r="CF30" i="1"/>
  <c r="CE30" i="1"/>
  <c r="CD30" i="1"/>
  <c r="CF29" i="1"/>
  <c r="CE29" i="1"/>
  <c r="CD29" i="1"/>
  <c r="CF28" i="1"/>
  <c r="CE28" i="1"/>
  <c r="CD28" i="1"/>
  <c r="CF27" i="1"/>
  <c r="CE27" i="1"/>
  <c r="CD27" i="1"/>
  <c r="CF26" i="1"/>
  <c r="CE26" i="1"/>
  <c r="CD26" i="1"/>
  <c r="CF25" i="1"/>
  <c r="CE25" i="1"/>
  <c r="CD25" i="1"/>
  <c r="CF24" i="1"/>
  <c r="CE24" i="1"/>
  <c r="CD24" i="1"/>
  <c r="CF23" i="1"/>
  <c r="CE23" i="1"/>
  <c r="CD23" i="1"/>
  <c r="CF22" i="1"/>
  <c r="CE22" i="1"/>
  <c r="CD22" i="1"/>
  <c r="CF21" i="1"/>
  <c r="CE21" i="1"/>
  <c r="CD21" i="1"/>
  <c r="CF20" i="1"/>
  <c r="CE20" i="1"/>
  <c r="CD20" i="1"/>
  <c r="CF19" i="1"/>
  <c r="CE19" i="1"/>
  <c r="CD19" i="1"/>
  <c r="CF18" i="1"/>
  <c r="CE18" i="1"/>
  <c r="CD18" i="1"/>
  <c r="CF17" i="1"/>
  <c r="CE17" i="1"/>
  <c r="CD17" i="1"/>
  <c r="CF16" i="1"/>
  <c r="CE16" i="1"/>
  <c r="CD16" i="1"/>
  <c r="CF15" i="1"/>
  <c r="CE15" i="1"/>
  <c r="CD15" i="1"/>
  <c r="CF14" i="1"/>
  <c r="CE14" i="1"/>
  <c r="CD14" i="1"/>
  <c r="CF13" i="1"/>
  <c r="CE13" i="1"/>
  <c r="CD13" i="1"/>
  <c r="CF12" i="1"/>
  <c r="CE12" i="1"/>
  <c r="CD12" i="1"/>
  <c r="CF11" i="1"/>
  <c r="CE11" i="1"/>
  <c r="CD11" i="1"/>
  <c r="CF10" i="1"/>
  <c r="CE10" i="1"/>
  <c r="CD10" i="1"/>
  <c r="CF9" i="1"/>
  <c r="CE9" i="1"/>
  <c r="CD9" i="1"/>
  <c r="CF8" i="1"/>
  <c r="CE8" i="1"/>
  <c r="CD8" i="1"/>
  <c r="CF7" i="1"/>
  <c r="CE7" i="1"/>
  <c r="CD7" i="1"/>
  <c r="CF6" i="1"/>
  <c r="CE6" i="1"/>
  <c r="CD6" i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E101" i="1" l="1"/>
  <c r="CF105" i="1"/>
  <c r="CE106" i="1"/>
  <c r="CE100" i="1"/>
  <c r="CF101" i="1"/>
  <c r="CE99" i="1"/>
  <c r="CF106" i="1"/>
  <c r="CF100" i="1"/>
  <c r="CF99" i="1"/>
  <c r="CE104" i="1"/>
</calcChain>
</file>

<file path=xl/sharedStrings.xml><?xml version="1.0" encoding="utf-8"?>
<sst xmlns="http://schemas.openxmlformats.org/spreadsheetml/2006/main" count="2583" uniqueCount="369">
  <si>
    <t>CÓDIGO</t>
  </si>
  <si>
    <t>DESCRIÇÃO</t>
  </si>
  <si>
    <t>PRODUTO</t>
  </si>
  <si>
    <t>0191</t>
  </si>
  <si>
    <t>0192</t>
  </si>
  <si>
    <t>0280</t>
  </si>
  <si>
    <t>0580</t>
  </si>
  <si>
    <t>0680</t>
  </si>
  <si>
    <t>0791</t>
  </si>
  <si>
    <t>0792</t>
  </si>
  <si>
    <t>1091</t>
  </si>
  <si>
    <t>1092</t>
  </si>
  <si>
    <t>1093</t>
  </si>
  <si>
    <t>1100</t>
  </si>
  <si>
    <t>1200</t>
  </si>
  <si>
    <t>1300</t>
  </si>
  <si>
    <t>1400</t>
  </si>
  <si>
    <t>1500</t>
  </si>
  <si>
    <t>1600</t>
  </si>
  <si>
    <t>1700</t>
  </si>
  <si>
    <t>1800</t>
  </si>
  <si>
    <t>1991</t>
  </si>
  <si>
    <t>1992</t>
  </si>
  <si>
    <t>2091</t>
  </si>
  <si>
    <t>2092</t>
  </si>
  <si>
    <t>2093</t>
  </si>
  <si>
    <t>2100</t>
  </si>
  <si>
    <t>2200</t>
  </si>
  <si>
    <t>2300</t>
  </si>
  <si>
    <t>2491</t>
  </si>
  <si>
    <t>2492</t>
  </si>
  <si>
    <t>2500</t>
  </si>
  <si>
    <t>2600</t>
  </si>
  <si>
    <t>2700</t>
  </si>
  <si>
    <t>2800</t>
  </si>
  <si>
    <t>2991</t>
  </si>
  <si>
    <t>2992</t>
  </si>
  <si>
    <t>3000</t>
  </si>
  <si>
    <t>3180</t>
  </si>
  <si>
    <t>3300</t>
  </si>
  <si>
    <t>3500</t>
  </si>
  <si>
    <t>3680</t>
  </si>
  <si>
    <t>4180</t>
  </si>
  <si>
    <t>4500</t>
  </si>
  <si>
    <t>4680</t>
  </si>
  <si>
    <t>4900</t>
  </si>
  <si>
    <t>5000</t>
  </si>
  <si>
    <t>5100</t>
  </si>
  <si>
    <t>5280</t>
  </si>
  <si>
    <t>5500</t>
  </si>
  <si>
    <t>5600</t>
  </si>
  <si>
    <t>5800</t>
  </si>
  <si>
    <t>5980</t>
  </si>
  <si>
    <t>6100</t>
  </si>
  <si>
    <t>6280</t>
  </si>
  <si>
    <t>6480</t>
  </si>
  <si>
    <t>6800</t>
  </si>
  <si>
    <t>6980</t>
  </si>
  <si>
    <t>7180</t>
  </si>
  <si>
    <t>7380</t>
  </si>
  <si>
    <t>7700</t>
  </si>
  <si>
    <t>7880</t>
  </si>
  <si>
    <t>8000</t>
  </si>
  <si>
    <t>8400</t>
  </si>
  <si>
    <t>8591</t>
  </si>
  <si>
    <t>8592</t>
  </si>
  <si>
    <t>8691</t>
  </si>
  <si>
    <t>8692</t>
  </si>
  <si>
    <t>9080</t>
  </si>
  <si>
    <t>9480</t>
  </si>
  <si>
    <t>Agricultura, inclusive o apoio à agricultura e a pós-colheita</t>
  </si>
  <si>
    <t>Pecuária, inclusive o apoio à pecuária</t>
  </si>
  <si>
    <t>Produção florestal; pesca e aquicultura</t>
  </si>
  <si>
    <t>Extração de carvão mineral e de minerais não-metálicos</t>
  </si>
  <si>
    <t>Extração de petróleo e gás, inclusive as atividades de apoio</t>
  </si>
  <si>
    <t>Extração de minério de ferro, inclusive beneficiamentos e a aglomeração</t>
  </si>
  <si>
    <t>Extração de minerais metálicos não-ferrosos, inclusive beneficiamentos</t>
  </si>
  <si>
    <t>Abate e produtos de carne, inclusive os produtos do laticínio e da pesca</t>
  </si>
  <si>
    <t>Fabricação e refino de açúcar</t>
  </si>
  <si>
    <t>Outros produtos alimentares</t>
  </si>
  <si>
    <t>Fabricação de bebidas</t>
  </si>
  <si>
    <t>Fabricação de produtos do fumo</t>
  </si>
  <si>
    <t>Fabricação de produtos têxteis</t>
  </si>
  <si>
    <t>Confecção de artefatos do vestuário e acessórios</t>
  </si>
  <si>
    <t>Fabricação de calçados e de artefatos de couro</t>
  </si>
  <si>
    <t>Fabricação de produtos da madeira</t>
  </si>
  <si>
    <t>Fabricação de celulose, papel e produtos de papel</t>
  </si>
  <si>
    <t>Impressão e reprodução de gravações</t>
  </si>
  <si>
    <t>Refino de petróleo e coquerias</t>
  </si>
  <si>
    <t>Fabricação de biocombustíveis</t>
  </si>
  <si>
    <t>Fabricação de químicos orgânicos e inorgânicos, resinas e elastômeros</t>
  </si>
  <si>
    <t>Fabricação de defensivos, desinfestantes, tintas e químicos diversos</t>
  </si>
  <si>
    <t>Fabricação de produtos de limpeza, cosméticos/perfumaria e higiene pessoal</t>
  </si>
  <si>
    <t>Fabricação de produtos farmoquímicos e farmacêuticos</t>
  </si>
  <si>
    <t>Fabricação de produtos de borracha e de material plástico</t>
  </si>
  <si>
    <t>Fabricação de produtos de minerais não-metálicos</t>
  </si>
  <si>
    <t>Produção de ferro-gusa/ferroligas, siderurgia e tubos de aço sem costura</t>
  </si>
  <si>
    <t>Metalurgia de metais não-ferosos e a fundição de metais</t>
  </si>
  <si>
    <t>Fabricação de produtos de metal, exceto máquinas e equipamentos</t>
  </si>
  <si>
    <t>Fabricação de equipamentos de informática, produtos eletrônicos e ópticos</t>
  </si>
  <si>
    <t>Fabricação de máquinas e equipamentos elétricos</t>
  </si>
  <si>
    <t>Fabricação de máquinas e equipamentos mecânicos</t>
  </si>
  <si>
    <t>Fabricação de automóveis, caminhões e ônibus, exceto peças</t>
  </si>
  <si>
    <t>Fabricação de peças e acessórios para veículos automotores</t>
  </si>
  <si>
    <t>Fabricação de outros equipamentos de transporte, exceto veículos automotores</t>
  </si>
  <si>
    <t>Fabricação de móveis e de produtos de indústrias diversas</t>
  </si>
  <si>
    <t>Manutenção, reparação e instalação de máquinas e equipamentos</t>
  </si>
  <si>
    <t>Energia elétrica, gás natural e outras utilidades</t>
  </si>
  <si>
    <t>Água, esgoto e gestão de resíduos</t>
  </si>
  <si>
    <t>Construção</t>
  </si>
  <si>
    <t>Comércio e reparação de veículos automotores e motocicletas</t>
  </si>
  <si>
    <t>Comércio por atacado e a varejo, exceto veículos automotores</t>
  </si>
  <si>
    <t>Transporte terrestre</t>
  </si>
  <si>
    <t>Transporte aquaviário</t>
  </si>
  <si>
    <t>Transporte aéreo</t>
  </si>
  <si>
    <t>Armazenamento, atividades auxiliares dos transportes e correio</t>
  </si>
  <si>
    <t>Alojamento</t>
  </si>
  <si>
    <t>Alimentação</t>
  </si>
  <si>
    <t>Edição e edição integrada à impressão</t>
  </si>
  <si>
    <t>Atividades de televisão, rádio, cinema e  gravação/edição de som e imagem</t>
  </si>
  <si>
    <t>Telecomunicações</t>
  </si>
  <si>
    <t>Desenvolvimento de sistemas e outros serviços de informação</t>
  </si>
  <si>
    <t>Intermediação financeira, seguros e previdência complementar</t>
  </si>
  <si>
    <t>Atividades imobiliárias</t>
  </si>
  <si>
    <t xml:space="preserve">Atividades jurídicas, contábeis, consultoria e sedes de empresas </t>
  </si>
  <si>
    <t>Serviços de arquitetura, engenharia, testes/análises técnicas e P &amp; D</t>
  </si>
  <si>
    <t>Outras atividades profissionais, científicas e técnicas</t>
  </si>
  <si>
    <t>Aluguéis não-imobiliários e gestão de ativos de propriedade intelectual</t>
  </si>
  <si>
    <t>Outras atividades administrativas e serviços complementares</t>
  </si>
  <si>
    <t>Atividades de vigilância, segurança e investigação</t>
  </si>
  <si>
    <t>Administração pública, defesa e seguridade social</t>
  </si>
  <si>
    <t>Educação pública</t>
  </si>
  <si>
    <t>Educação privada</t>
  </si>
  <si>
    <t>Saúde pública</t>
  </si>
  <si>
    <t>Saúde privada</t>
  </si>
  <si>
    <t>Atividades artísticas, criativas e de espetáculos</t>
  </si>
  <si>
    <t>Organizações associativas e outros serviços pessoais</t>
  </si>
  <si>
    <t>Serviços domésticos</t>
  </si>
  <si>
    <t>Consumo Intermediário total</t>
  </si>
  <si>
    <t>Exportação
de bens e
serviços</t>
  </si>
  <si>
    <t>Consumo
do governo</t>
  </si>
  <si>
    <t>Consumo
das
 ISFLSF</t>
  </si>
  <si>
    <t>Consumo 
das famílias</t>
  </si>
  <si>
    <t>Formação bruta
de capital fixo</t>
  </si>
  <si>
    <t>Variação
de estoque</t>
  </si>
  <si>
    <t>Demanda
final</t>
  </si>
  <si>
    <t>Demanda
total</t>
  </si>
  <si>
    <t>01911</t>
  </si>
  <si>
    <t>01912</t>
  </si>
  <si>
    <t>01913</t>
  </si>
  <si>
    <t>01914</t>
  </si>
  <si>
    <t>01915</t>
  </si>
  <si>
    <t>01916</t>
  </si>
  <si>
    <t>01917</t>
  </si>
  <si>
    <t>01918</t>
  </si>
  <si>
    <t>01919</t>
  </si>
  <si>
    <t>01921</t>
  </si>
  <si>
    <t>01922</t>
  </si>
  <si>
    <t>01923</t>
  </si>
  <si>
    <t>01924</t>
  </si>
  <si>
    <t>02801</t>
  </si>
  <si>
    <t>02802</t>
  </si>
  <si>
    <t>05801</t>
  </si>
  <si>
    <t>05802</t>
  </si>
  <si>
    <t>06801</t>
  </si>
  <si>
    <t>07911</t>
  </si>
  <si>
    <t>07921</t>
  </si>
  <si>
    <t>10911</t>
  </si>
  <si>
    <t>10912</t>
  </si>
  <si>
    <t>10913</t>
  </si>
  <si>
    <t>10914</t>
  </si>
  <si>
    <t>10915</t>
  </si>
  <si>
    <t>10916</t>
  </si>
  <si>
    <t>10921</t>
  </si>
  <si>
    <t>10931</t>
  </si>
  <si>
    <t>10932</t>
  </si>
  <si>
    <t>10933</t>
  </si>
  <si>
    <t>10934</t>
  </si>
  <si>
    <t>10935</t>
  </si>
  <si>
    <t>10936</t>
  </si>
  <si>
    <t>10937</t>
  </si>
  <si>
    <t>11001</t>
  </si>
  <si>
    <t>12001</t>
  </si>
  <si>
    <t>13001</t>
  </si>
  <si>
    <t>13002</t>
  </si>
  <si>
    <t>13003</t>
  </si>
  <si>
    <t>14001</t>
  </si>
  <si>
    <t>15001</t>
  </si>
  <si>
    <t>16001</t>
  </si>
  <si>
    <t>17001</t>
  </si>
  <si>
    <t>17002</t>
  </si>
  <si>
    <t>18001</t>
  </si>
  <si>
    <t>19911</t>
  </si>
  <si>
    <t>19912</t>
  </si>
  <si>
    <t>19913</t>
  </si>
  <si>
    <t>19914</t>
  </si>
  <si>
    <t>19915</t>
  </si>
  <si>
    <t>19916</t>
  </si>
  <si>
    <t>19921</t>
  </si>
  <si>
    <t>20911</t>
  </si>
  <si>
    <t>20912</t>
  </si>
  <si>
    <t>20913</t>
  </si>
  <si>
    <t>20914</t>
  </si>
  <si>
    <t>20921</t>
  </si>
  <si>
    <t>20922</t>
  </si>
  <si>
    <t>20923</t>
  </si>
  <si>
    <t>20931</t>
  </si>
  <si>
    <t>21001</t>
  </si>
  <si>
    <t>22001</t>
  </si>
  <si>
    <t>22002</t>
  </si>
  <si>
    <t>23001</t>
  </si>
  <si>
    <t>23002</t>
  </si>
  <si>
    <t>23003</t>
  </si>
  <si>
    <t>24911</t>
  </si>
  <si>
    <t>97001</t>
  </si>
  <si>
    <t>Prod Nac</t>
  </si>
  <si>
    <t>Importado</t>
  </si>
  <si>
    <t>Imp Import</t>
  </si>
  <si>
    <t>ICMS Total</t>
  </si>
  <si>
    <t>Zeros</t>
  </si>
  <si>
    <t>IPI Total</t>
  </si>
  <si>
    <t>Outros IIL Total</t>
  </si>
  <si>
    <t>CONSUMO INTERMEDIÁRIO</t>
  </si>
  <si>
    <t>R10</t>
  </si>
  <si>
    <t>Remunerações</t>
  </si>
  <si>
    <t>R11</t>
  </si>
  <si>
    <t xml:space="preserve">   Salários</t>
  </si>
  <si>
    <t>R12</t>
  </si>
  <si>
    <t xml:space="preserve">   Contribuições sociais efetivas</t>
  </si>
  <si>
    <t xml:space="preserve">      Previdência oficial /FGTS</t>
  </si>
  <si>
    <t xml:space="preserve">      Previdência privada</t>
  </si>
  <si>
    <t>R13</t>
  </si>
  <si>
    <t xml:space="preserve">   Contribuições sociais imputadas</t>
  </si>
  <si>
    <t>N2</t>
  </si>
  <si>
    <t>Excedente operacional bruto e rendimento misto bruto</t>
  </si>
  <si>
    <t xml:space="preserve">   Rendimento misto bruto</t>
  </si>
  <si>
    <t xml:space="preserve">   Excedente operacional bruto (EOB)</t>
  </si>
  <si>
    <t>N0</t>
  </si>
  <si>
    <t>VALOR ADICIONADO CUSTO FATORES</t>
  </si>
  <si>
    <t>R22</t>
  </si>
  <si>
    <t>Outros impostos sobre a produção</t>
  </si>
  <si>
    <t>R32</t>
  </si>
  <si>
    <t>Outros subsídios à produção</t>
  </si>
  <si>
    <t>N1</t>
  </si>
  <si>
    <t>Valor adicionado bruto ( PIB )</t>
  </si>
  <si>
    <t>P10</t>
  </si>
  <si>
    <t>VALOR DA PRODUÇÃO</t>
  </si>
  <si>
    <t>Fator trabalho (ocupações)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</si>
  <si>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</si>
  <si>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</si>
  <si>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</si>
  <si>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</si>
  <si>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</si>
  <si>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</si>
  <si>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</si>
  <si>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</si>
  <si>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</si>
  <si>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</si>
  <si>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</si>
  <si>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</si>
  <si>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</si>
  <si>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</si>
  <si>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</si>
  <si>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</si>
  <si>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</si>
  <si>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</si>
  <si>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</si>
  <si>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</si>
  <si>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</si>
  <si>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</si>
  <si>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</si>
  <si>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</si>
  <si>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</si>
  <si>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</si>
  <si>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</si>
  <si>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</si>
  <si>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</si>
  <si>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</si>
  <si>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</si>
  <si>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</si>
  <si>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</si>
  <si>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</si>
  <si>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</si>
  <si>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</si>
  <si>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</si>
  <si>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</si>
  <si>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</si>
  <si>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</si>
  <si>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</si>
  <si>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</si>
  <si>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</si>
  <si>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</si>
  <si>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</si>
  <si>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</si>
  <si>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</si>
  <si>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</si>
  <si>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</si>
  <si>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</si>
  <si>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</si>
  <si>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</si>
  <si>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</si>
  <si>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</si>
  <si>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</si>
  <si>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</si>
  <si>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</si>
  <si>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</si>
  <si>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</si>
  <si>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</si>
  <si>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</si>
  <si>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</si>
  <si>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</si>
  <si>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</si>
  <si>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</si>
  <si>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</si>
  <si>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</si>
  <si>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SETORES DE ATIVIDADE</t>
  </si>
  <si>
    <t>Atividade</t>
  </si>
  <si>
    <t>Descrição</t>
  </si>
  <si>
    <t>Construção da matriz de coeficiente técnico para o ano 2010</t>
  </si>
  <si>
    <t>Construção da matriz de coeficiente técnico para o ano 2017</t>
  </si>
  <si>
    <t>Construção da Matriz Identidade</t>
  </si>
  <si>
    <t>Pasta</t>
  </si>
  <si>
    <t>A2010</t>
  </si>
  <si>
    <t>A2017</t>
  </si>
  <si>
    <t>I</t>
  </si>
  <si>
    <t>Construação da matriz inversa de Leontief para o ano de 2010</t>
  </si>
  <si>
    <t>Construação da matriz inversa de Leontief para o ano de 2017</t>
  </si>
  <si>
    <t>B2010</t>
  </si>
  <si>
    <t>B2017</t>
  </si>
  <si>
    <t>Construção da matriz (I-A) para o ano de 2010</t>
  </si>
  <si>
    <t>Construção da matriz (I-A) para o ano de 2017</t>
  </si>
  <si>
    <t>(I-A)2010</t>
  </si>
  <si>
    <t>(I-A)2017</t>
  </si>
  <si>
    <t>Construção da matriz de variação de B (B2017 - B2010)</t>
  </si>
  <si>
    <t>DELTAB</t>
  </si>
  <si>
    <t>Construção do vetor de variação de Y - Demanda Final (Y2017 - Y2010)</t>
  </si>
  <si>
    <t>DELTAY</t>
  </si>
  <si>
    <t>S68</t>
  </si>
  <si>
    <t>DELTA Y</t>
  </si>
  <si>
    <t>DELTA X1</t>
  </si>
  <si>
    <t>DELTA X2</t>
  </si>
  <si>
    <t>Cálculo da variação do VBP - DELTA X -  Equação 13.3</t>
  </si>
  <si>
    <t>Cálculo da variação do VBP - DELTA X -  Equação 13.4</t>
  </si>
  <si>
    <t>Atualização Monetária da Matriz do ano de 2010 a preços de 2017</t>
  </si>
  <si>
    <t>MIP2010(17)</t>
  </si>
  <si>
    <t>ATUALIZAÇÃO COM BASE NO IPCA</t>
  </si>
  <si>
    <t>Delta X</t>
  </si>
  <si>
    <t>(1/2)</t>
  </si>
  <si>
    <t>2017+2010</t>
  </si>
  <si>
    <t>Setores</t>
  </si>
  <si>
    <t>Cálculo da diferença entre as matrizes invesrsas de Leontief</t>
  </si>
  <si>
    <t>B2010- B2017</t>
  </si>
  <si>
    <t>Decomposição por meio da média - Equação 13.5</t>
  </si>
  <si>
    <t>MÉDIA</t>
  </si>
  <si>
    <t>Cãlculo da diferença enre os vetores de demanda final</t>
  </si>
  <si>
    <t>A</t>
  </si>
  <si>
    <t>(I-A)</t>
  </si>
  <si>
    <t>B</t>
  </si>
  <si>
    <t>DELTA B</t>
  </si>
  <si>
    <t>B2010+B2017</t>
  </si>
  <si>
    <t>MIP 2010</t>
  </si>
  <si>
    <t>MIP 201O A PREÇOS DE 2017</t>
  </si>
  <si>
    <t>MIP 2017</t>
  </si>
  <si>
    <t>Exercício de Decomposição Estrutural</t>
  </si>
  <si>
    <t xml:space="preserve">    Implemente a decomposilção das equações (3), (4) e (5)</t>
  </si>
  <si>
    <t>(3)</t>
  </si>
  <si>
    <t>(4)</t>
  </si>
  <si>
    <t>(5)</t>
  </si>
  <si>
    <r>
      <rPr>
        <b/>
        <sz val="12"/>
        <color theme="1"/>
        <rFont val="Calibri"/>
        <family val="2"/>
        <scheme val="minor"/>
      </rPr>
      <t>Proposição:</t>
    </r>
    <r>
      <rPr>
        <sz val="12"/>
        <color theme="1"/>
        <rFont val="Calibri"/>
        <family val="2"/>
        <scheme val="minor"/>
      </rPr>
      <t xml:space="preserve"> Tomando por base as matrizes de insumo-produto para os anos de 2010 e 2017, constantes das abas "MIP2010(17) e MIP2010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</si>
</sst>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000000"/>
      <name val="Verdana"/>
      <family val="2"/>
    </font>
    <font>
      <sz val="18"/>
      <color rgb="FF000000"/>
      <name val="Verdana"/>
      <family val="2"/>
    </font>
    <font>
      <sz val="8.8000000000000007"/>
      <color rgb="FF4F7BD3"/>
      <name val="Wingdings"/>
      <charset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33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38" fontId="0" fillId="0" borderId="0" xfId="0" applyNumberForma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/>
    <xf numFmtId="1" fontId="0" fillId="0" borderId="0" xfId="0" applyNumberFormat="1"/>
    <xf numFmtId="1" fontId="6" fillId="0" borderId="0" xfId="0" applyNumberFormat="1" applyFont="1"/>
    <xf numFmtId="38" fontId="7" fillId="0" borderId="0" xfId="0" applyNumberFormat="1" applyFont="1"/>
    <xf numFmtId="0" fontId="6" fillId="0" borderId="0" xfId="0" applyFont="1"/>
    <xf numFmtId="0" fontId="3" fillId="0" borderId="0" xfId="2" applyFont="1" applyAlignment="1">
      <alignment horizontal="right"/>
    </xf>
    <xf numFmtId="0" fontId="3" fillId="0" borderId="0" xfId="2" applyFont="1" applyAlignment="1">
      <alignment horizontal="left"/>
    </xf>
    <xf numFmtId="0" fontId="7" fillId="0" borderId="0" xfId="2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 wrapText="1"/>
    </xf>
    <xf numFmtId="0" fontId="7" fillId="0" borderId="0" xfId="2" applyAlignment="1">
      <alignment horizontal="left"/>
    </xf>
    <xf numFmtId="0" fontId="3" fillId="0" borderId="0" xfId="2" applyFont="1" applyAlignment="1">
      <alignment horizontal="center" wrapText="1"/>
    </xf>
    <xf numFmtId="0" fontId="4" fillId="0" borderId="0" xfId="2" applyFont="1" applyAlignment="1">
      <alignment wrapText="1"/>
    </xf>
    <xf numFmtId="0" fontId="6" fillId="0" borderId="0" xfId="2" applyFont="1" applyAlignment="1">
      <alignment horizontal="left"/>
    </xf>
    <xf numFmtId="38" fontId="7" fillId="0" borderId="0" xfId="2" applyNumberFormat="1"/>
    <xf numFmtId="0" fontId="6" fillId="0" borderId="0" xfId="2" quotePrefix="1" applyFont="1" applyAlignment="1">
      <alignment horizontal="left"/>
    </xf>
    <xf numFmtId="0" fontId="3" fillId="0" borderId="0" xfId="2" quotePrefix="1" applyFont="1" applyAlignment="1">
      <alignment horizontal="center"/>
    </xf>
    <xf numFmtId="1" fontId="7" fillId="0" borderId="0" xfId="2" applyNumberFormat="1" applyAlignment="1">
      <alignment horizontal="left"/>
    </xf>
    <xf numFmtId="1" fontId="7" fillId="0" borderId="0" xfId="2" applyNumberFormat="1"/>
    <xf numFmtId="1" fontId="6" fillId="0" borderId="0" xfId="2" applyNumberFormat="1" applyFont="1"/>
    <xf numFmtId="0" fontId="6" fillId="0" borderId="0" xfId="2" applyFont="1"/>
    <xf numFmtId="0" fontId="0" fillId="0" borderId="0" xfId="0" applyAlignment="1">
      <alignment horizontal="center"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6" fillId="2" borderId="0" xfId="0" quotePrefix="1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0" fillId="2" borderId="0" xfId="0" applyFill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6" xfId="0" applyBorder="1"/>
    <xf numFmtId="164" fontId="0" fillId="0" borderId="0" xfId="1" applyNumberFormat="1" applyFont="1" applyAlignment="1">
      <alignment horizontal="center"/>
    </xf>
    <xf numFmtId="0" fontId="0" fillId="0" borderId="0" xfId="0" applyBorder="1"/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4" xfId="0" applyFill="1" applyBorder="1" applyAlignment="1">
      <alignment horizontal="center"/>
    </xf>
    <xf numFmtId="0" fontId="0" fillId="2" borderId="9" xfId="0" applyFill="1" applyBorder="1"/>
    <xf numFmtId="0" fontId="0" fillId="2" borderId="16" xfId="0" applyFill="1" applyBorder="1" applyAlignment="1">
      <alignment horizontal="center"/>
    </xf>
    <xf numFmtId="0" fontId="0" fillId="2" borderId="10" xfId="0" applyFill="1" applyBorder="1"/>
    <xf numFmtId="0" fontId="0" fillId="0" borderId="12" xfId="0" applyBorder="1" applyAlignment="1">
      <alignment horizontal="center"/>
    </xf>
    <xf numFmtId="17" fontId="0" fillId="3" borderId="11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7" fontId="0" fillId="3" borderId="15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7" fillId="0" borderId="0" xfId="2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/>
    <xf numFmtId="0" fontId="0" fillId="0" borderId="9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6" xfId="0" applyFill="1" applyBorder="1"/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0" fillId="0" borderId="0" xfId="0" applyFill="1" applyBorder="1"/>
    <xf numFmtId="0" fontId="10" fillId="0" borderId="0" xfId="0" applyFont="1" applyFill="1" applyBorder="1"/>
    <xf numFmtId="0" fontId="0" fillId="0" borderId="11" xfId="0" applyBorder="1"/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0" xfId="0" applyFont="1" applyFill="1" applyBorder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3" fillId="4" borderId="0" xfId="2" applyFont="1" applyFill="1" applyAlignment="1">
      <alignment horizontal="center" vertical="center"/>
    </xf>
    <xf numFmtId="164" fontId="0" fillId="4" borderId="0" xfId="1" applyNumberFormat="1" applyFont="1" applyFill="1" applyAlignment="1">
      <alignment horizontal="center"/>
    </xf>
    <xf numFmtId="0" fontId="0" fillId="4" borderId="0" xfId="0" applyFill="1"/>
    <xf numFmtId="1" fontId="0" fillId="4" borderId="8" xfId="0" applyNumberForma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65" fontId="0" fillId="4" borderId="8" xfId="0" applyNumberForma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165" fontId="0" fillId="4" borderId="10" xfId="0" applyNumberFormat="1" applyFill="1" applyBorder="1" applyAlignment="1">
      <alignment horizontal="center"/>
    </xf>
    <xf numFmtId="0" fontId="0" fillId="2" borderId="11" xfId="0" applyFill="1" applyBorder="1"/>
    <xf numFmtId="0" fontId="0" fillId="2" borderId="3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5" xfId="0" applyFill="1" applyBorder="1"/>
    <xf numFmtId="0" fontId="0" fillId="2" borderId="16" xfId="0" applyFill="1" applyBorder="1"/>
    <xf numFmtId="0" fontId="13" fillId="2" borderId="0" xfId="0" quotePrefix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center" readingOrder="1"/>
    </xf>
    <xf numFmtId="0" fontId="12" fillId="2" borderId="0" xfId="0" applyFont="1" applyFill="1" applyBorder="1" applyAlignment="1">
      <alignment horizontal="left" vertical="center" indent="2" readingOrder="1"/>
    </xf>
    <xf numFmtId="0" fontId="0" fillId="0" borderId="0" xfId="0" applyFill="1"/>
    <xf numFmtId="0" fontId="15" fillId="0" borderId="0" xfId="0" applyFont="1" applyBorder="1"/>
    <xf numFmtId="0" fontId="15" fillId="2" borderId="0" xfId="0" applyFont="1" applyFill="1" applyBorder="1"/>
    <xf numFmtId="0" fontId="15" fillId="2" borderId="14" xfId="0" applyFont="1" applyFill="1" applyBorder="1"/>
    <xf numFmtId="0" fontId="14" fillId="2" borderId="0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Normal" xfId="0" builtinId="0"/>
    <cellStyle name="Normal 2" xfId="2" xr:uid="{FD684E63-1B60-4C72-B5F1-4ECBF56E6692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Decomposição</a:t>
            </a:r>
            <a:r>
              <a:rPr lang="pt-BR" baseline="0"/>
              <a:t> Estrutural - Equação 13.3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DELTAX1!$C$3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DELTAX1!$B$4:$B$71</c:f>
              <c:strCache>
                <c:ptCount val="68"/>
                <c:pt idx="0">
                  <c:v>S01</c:v>
                </c:pt>
                <c:pt idx="1">
                  <c:v>S02</c:v>
                </c:pt>
                <c:pt idx="2">
                  <c:v>S03</c:v>
                </c:pt>
                <c:pt idx="3">
                  <c:v>S04</c:v>
                </c:pt>
                <c:pt idx="4">
                  <c:v>S05</c:v>
                </c:pt>
                <c:pt idx="5">
                  <c:v>S06</c:v>
                </c:pt>
                <c:pt idx="6">
                  <c:v>S07</c:v>
                </c:pt>
                <c:pt idx="7">
                  <c:v>S08</c:v>
                </c:pt>
                <c:pt idx="8">
                  <c:v>S09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  <c:pt idx="30">
                  <c:v>S31</c:v>
                </c:pt>
                <c:pt idx="31">
                  <c:v>S32</c:v>
                </c:pt>
                <c:pt idx="32">
                  <c:v>S33</c:v>
                </c:pt>
                <c:pt idx="33">
                  <c:v>S34</c:v>
                </c:pt>
                <c:pt idx="34">
                  <c:v>S35</c:v>
                </c:pt>
                <c:pt idx="35">
                  <c:v>S36</c:v>
                </c:pt>
                <c:pt idx="36">
                  <c:v>S37</c:v>
                </c:pt>
                <c:pt idx="37">
                  <c:v>S38</c:v>
                </c:pt>
                <c:pt idx="38">
                  <c:v>S39</c:v>
                </c:pt>
                <c:pt idx="39">
                  <c:v>S40</c:v>
                </c:pt>
                <c:pt idx="40">
                  <c:v>S41</c:v>
                </c:pt>
                <c:pt idx="41">
                  <c:v>S42</c:v>
                </c:pt>
                <c:pt idx="42">
                  <c:v>S43</c:v>
                </c:pt>
                <c:pt idx="43">
                  <c:v>S44</c:v>
                </c:pt>
                <c:pt idx="44">
                  <c:v>S45</c:v>
                </c:pt>
                <c:pt idx="45">
                  <c:v>S46</c:v>
                </c:pt>
                <c:pt idx="46">
                  <c:v>S47</c:v>
                </c:pt>
                <c:pt idx="47">
                  <c:v>S48</c:v>
                </c:pt>
                <c:pt idx="48">
                  <c:v>S49</c:v>
                </c:pt>
                <c:pt idx="49">
                  <c:v>S50</c:v>
                </c:pt>
                <c:pt idx="50">
                  <c:v>S51</c:v>
                </c:pt>
                <c:pt idx="51">
                  <c:v>S52</c:v>
                </c:pt>
                <c:pt idx="52">
                  <c:v>S53</c:v>
                </c:pt>
                <c:pt idx="53">
                  <c:v>S54</c:v>
                </c:pt>
                <c:pt idx="54">
                  <c:v>S55</c:v>
                </c:pt>
                <c:pt idx="55">
                  <c:v>S56</c:v>
                </c:pt>
                <c:pt idx="56">
                  <c:v>S57</c:v>
                </c:pt>
                <c:pt idx="57">
                  <c:v>S58</c:v>
                </c:pt>
                <c:pt idx="58">
                  <c:v>S59</c:v>
                </c:pt>
                <c:pt idx="59">
                  <c:v>S60</c:v>
                </c:pt>
                <c:pt idx="60">
                  <c:v>S61</c:v>
                </c:pt>
                <c:pt idx="61">
                  <c:v>S62</c:v>
                </c:pt>
                <c:pt idx="62">
                  <c:v>S63</c:v>
                </c:pt>
                <c:pt idx="63">
                  <c:v>S64</c:v>
                </c:pt>
                <c:pt idx="64">
                  <c:v>S65</c:v>
                </c:pt>
                <c:pt idx="65">
                  <c:v>S66</c:v>
                </c:pt>
                <c:pt idx="66">
                  <c:v>S67</c:v>
                </c:pt>
                <c:pt idx="67">
                  <c:v>S68</c:v>
                </c:pt>
              </c:strCache>
            </c:strRef>
          </c:cat>
          <c:val>
            <c:numRef>
              <c:f>DELTAX1!$C$4:$C$71</c:f>
              <c:numCache>
                <c:formatCode>0</c:formatCode>
                <c:ptCount val="68"/>
              </c:numCache>
            </c:numRef>
          </c:val>
          <c:extLst>
            <c:ext xmlns:c16="http://schemas.microsoft.com/office/drawing/2014/chart" uri="{C3380CC4-5D6E-409C-BE32-E72D297353CC}">
              <c16:uniqueId val="{00000000-FEB7-4D13-9BB2-3EA19B3E4C5F}"/>
            </c:ext>
          </c:extLst>
        </c:ser>
        <c:ser>
          <c:idx val="1"/>
          <c:order val="1"/>
          <c:tx>
            <c:strRef>
              <c:f>DELTAX1!$D$3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DELTAX1!$B$4:$B$71</c:f>
              <c:strCache>
                <c:ptCount val="68"/>
                <c:pt idx="0">
                  <c:v>S01</c:v>
                </c:pt>
                <c:pt idx="1">
                  <c:v>S02</c:v>
                </c:pt>
                <c:pt idx="2">
                  <c:v>S03</c:v>
                </c:pt>
                <c:pt idx="3">
                  <c:v>S04</c:v>
                </c:pt>
                <c:pt idx="4">
                  <c:v>S05</c:v>
                </c:pt>
                <c:pt idx="5">
                  <c:v>S06</c:v>
                </c:pt>
                <c:pt idx="6">
                  <c:v>S07</c:v>
                </c:pt>
                <c:pt idx="7">
                  <c:v>S08</c:v>
                </c:pt>
                <c:pt idx="8">
                  <c:v>S09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  <c:pt idx="30">
                  <c:v>S31</c:v>
                </c:pt>
                <c:pt idx="31">
                  <c:v>S32</c:v>
                </c:pt>
                <c:pt idx="32">
                  <c:v>S33</c:v>
                </c:pt>
                <c:pt idx="33">
                  <c:v>S34</c:v>
                </c:pt>
                <c:pt idx="34">
                  <c:v>S35</c:v>
                </c:pt>
                <c:pt idx="35">
                  <c:v>S36</c:v>
                </c:pt>
                <c:pt idx="36">
                  <c:v>S37</c:v>
                </c:pt>
                <c:pt idx="37">
                  <c:v>S38</c:v>
                </c:pt>
                <c:pt idx="38">
                  <c:v>S39</c:v>
                </c:pt>
                <c:pt idx="39">
                  <c:v>S40</c:v>
                </c:pt>
                <c:pt idx="40">
                  <c:v>S41</c:v>
                </c:pt>
                <c:pt idx="41">
                  <c:v>S42</c:v>
                </c:pt>
                <c:pt idx="42">
                  <c:v>S43</c:v>
                </c:pt>
                <c:pt idx="43">
                  <c:v>S44</c:v>
                </c:pt>
                <c:pt idx="44">
                  <c:v>S45</c:v>
                </c:pt>
                <c:pt idx="45">
                  <c:v>S46</c:v>
                </c:pt>
                <c:pt idx="46">
                  <c:v>S47</c:v>
                </c:pt>
                <c:pt idx="47">
                  <c:v>S48</c:v>
                </c:pt>
                <c:pt idx="48">
                  <c:v>S49</c:v>
                </c:pt>
                <c:pt idx="49">
                  <c:v>S50</c:v>
                </c:pt>
                <c:pt idx="50">
                  <c:v>S51</c:v>
                </c:pt>
                <c:pt idx="51">
                  <c:v>S52</c:v>
                </c:pt>
                <c:pt idx="52">
                  <c:v>S53</c:v>
                </c:pt>
                <c:pt idx="53">
                  <c:v>S54</c:v>
                </c:pt>
                <c:pt idx="54">
                  <c:v>S55</c:v>
                </c:pt>
                <c:pt idx="55">
                  <c:v>S56</c:v>
                </c:pt>
                <c:pt idx="56">
                  <c:v>S57</c:v>
                </c:pt>
                <c:pt idx="57">
                  <c:v>S58</c:v>
                </c:pt>
                <c:pt idx="58">
                  <c:v>S59</c:v>
                </c:pt>
                <c:pt idx="59">
                  <c:v>S60</c:v>
                </c:pt>
                <c:pt idx="60">
                  <c:v>S61</c:v>
                </c:pt>
                <c:pt idx="61">
                  <c:v>S62</c:v>
                </c:pt>
                <c:pt idx="62">
                  <c:v>S63</c:v>
                </c:pt>
                <c:pt idx="63">
                  <c:v>S64</c:v>
                </c:pt>
                <c:pt idx="64">
                  <c:v>S65</c:v>
                </c:pt>
                <c:pt idx="65">
                  <c:v>S66</c:v>
                </c:pt>
                <c:pt idx="66">
                  <c:v>S67</c:v>
                </c:pt>
                <c:pt idx="67">
                  <c:v>S68</c:v>
                </c:pt>
              </c:strCache>
            </c:strRef>
          </c:cat>
          <c:val>
            <c:numRef>
              <c:f>DELTAX1!$D$4:$D$71</c:f>
              <c:numCache>
                <c:formatCode>0</c:formatCode>
                <c:ptCount val="68"/>
              </c:numCache>
            </c:numRef>
          </c:val>
          <c:extLst>
            <c:ext xmlns:c16="http://schemas.microsoft.com/office/drawing/2014/chart" uri="{C3380CC4-5D6E-409C-BE32-E72D297353CC}">
              <c16:uniqueId val="{00000001-FEB7-4D13-9BB2-3EA19B3E4C5F}"/>
            </c:ext>
          </c:extLst>
        </c:ser>
        <c:ser>
          <c:idx val="2"/>
          <c:order val="2"/>
          <c:tx>
            <c:strRef>
              <c:f>DELTAX1!$E$3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DELTAX1!$B$4:$B$71</c:f>
              <c:strCache>
                <c:ptCount val="68"/>
                <c:pt idx="0">
                  <c:v>S01</c:v>
                </c:pt>
                <c:pt idx="1">
                  <c:v>S02</c:v>
                </c:pt>
                <c:pt idx="2">
                  <c:v>S03</c:v>
                </c:pt>
                <c:pt idx="3">
                  <c:v>S04</c:v>
                </c:pt>
                <c:pt idx="4">
                  <c:v>S05</c:v>
                </c:pt>
                <c:pt idx="5">
                  <c:v>S06</c:v>
                </c:pt>
                <c:pt idx="6">
                  <c:v>S07</c:v>
                </c:pt>
                <c:pt idx="7">
                  <c:v>S08</c:v>
                </c:pt>
                <c:pt idx="8">
                  <c:v>S09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  <c:pt idx="30">
                  <c:v>S31</c:v>
                </c:pt>
                <c:pt idx="31">
                  <c:v>S32</c:v>
                </c:pt>
                <c:pt idx="32">
                  <c:v>S33</c:v>
                </c:pt>
                <c:pt idx="33">
                  <c:v>S34</c:v>
                </c:pt>
                <c:pt idx="34">
                  <c:v>S35</c:v>
                </c:pt>
                <c:pt idx="35">
                  <c:v>S36</c:v>
                </c:pt>
                <c:pt idx="36">
                  <c:v>S37</c:v>
                </c:pt>
                <c:pt idx="37">
                  <c:v>S38</c:v>
                </c:pt>
                <c:pt idx="38">
                  <c:v>S39</c:v>
                </c:pt>
                <c:pt idx="39">
                  <c:v>S40</c:v>
                </c:pt>
                <c:pt idx="40">
                  <c:v>S41</c:v>
                </c:pt>
                <c:pt idx="41">
                  <c:v>S42</c:v>
                </c:pt>
                <c:pt idx="42">
                  <c:v>S43</c:v>
                </c:pt>
                <c:pt idx="43">
                  <c:v>S44</c:v>
                </c:pt>
                <c:pt idx="44">
                  <c:v>S45</c:v>
                </c:pt>
                <c:pt idx="45">
                  <c:v>S46</c:v>
                </c:pt>
                <c:pt idx="46">
                  <c:v>S47</c:v>
                </c:pt>
                <c:pt idx="47">
                  <c:v>S48</c:v>
                </c:pt>
                <c:pt idx="48">
                  <c:v>S49</c:v>
                </c:pt>
                <c:pt idx="49">
                  <c:v>S50</c:v>
                </c:pt>
                <c:pt idx="50">
                  <c:v>S51</c:v>
                </c:pt>
                <c:pt idx="51">
                  <c:v>S52</c:v>
                </c:pt>
                <c:pt idx="52">
                  <c:v>S53</c:v>
                </c:pt>
                <c:pt idx="53">
                  <c:v>S54</c:v>
                </c:pt>
                <c:pt idx="54">
                  <c:v>S55</c:v>
                </c:pt>
                <c:pt idx="55">
                  <c:v>S56</c:v>
                </c:pt>
                <c:pt idx="56">
                  <c:v>S57</c:v>
                </c:pt>
                <c:pt idx="57">
                  <c:v>S58</c:v>
                </c:pt>
                <c:pt idx="58">
                  <c:v>S59</c:v>
                </c:pt>
                <c:pt idx="59">
                  <c:v>S60</c:v>
                </c:pt>
                <c:pt idx="60">
                  <c:v>S61</c:v>
                </c:pt>
                <c:pt idx="61">
                  <c:v>S62</c:v>
                </c:pt>
                <c:pt idx="62">
                  <c:v>S63</c:v>
                </c:pt>
                <c:pt idx="63">
                  <c:v>S64</c:v>
                </c:pt>
                <c:pt idx="64">
                  <c:v>S65</c:v>
                </c:pt>
                <c:pt idx="65">
                  <c:v>S66</c:v>
                </c:pt>
                <c:pt idx="66">
                  <c:v>S67</c:v>
                </c:pt>
                <c:pt idx="67">
                  <c:v>S68</c:v>
                </c:pt>
              </c:strCache>
            </c:strRef>
          </c:cat>
          <c:val>
            <c:numRef>
              <c:f>DELTAX1!$E$4:$E$71</c:f>
              <c:numCache>
                <c:formatCode>0</c:formatCode>
                <c:ptCount val="68"/>
              </c:numCache>
            </c:numRef>
          </c:val>
          <c:extLst>
            <c:ext xmlns:c16="http://schemas.microsoft.com/office/drawing/2014/chart" uri="{C3380CC4-5D6E-409C-BE32-E72D297353CC}">
              <c16:uniqueId val="{00000002-FEB7-4D13-9BB2-3EA19B3E4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6240479"/>
        <c:axId val="1448663151"/>
      </c:barChart>
      <c:catAx>
        <c:axId val="9962404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48663151"/>
        <c:crosses val="autoZero"/>
        <c:auto val="1"/>
        <c:lblAlgn val="ctr"/>
        <c:lblOffset val="100"/>
        <c:noMultiLvlLbl val="0"/>
      </c:catAx>
      <c:valAx>
        <c:axId val="14486631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6240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Decomposição Estrutural - Equação 13.4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DELTAX2!$C$3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DELTAX2!$B$4:$B$71</c:f>
              <c:strCache>
                <c:ptCount val="68"/>
                <c:pt idx="0">
                  <c:v>S01</c:v>
                </c:pt>
                <c:pt idx="1">
                  <c:v>S02</c:v>
                </c:pt>
                <c:pt idx="2">
                  <c:v>S03</c:v>
                </c:pt>
                <c:pt idx="3">
                  <c:v>S04</c:v>
                </c:pt>
                <c:pt idx="4">
                  <c:v>S05</c:v>
                </c:pt>
                <c:pt idx="5">
                  <c:v>S06</c:v>
                </c:pt>
                <c:pt idx="6">
                  <c:v>S07</c:v>
                </c:pt>
                <c:pt idx="7">
                  <c:v>S08</c:v>
                </c:pt>
                <c:pt idx="8">
                  <c:v>S09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  <c:pt idx="30">
                  <c:v>S31</c:v>
                </c:pt>
                <c:pt idx="31">
                  <c:v>S32</c:v>
                </c:pt>
                <c:pt idx="32">
                  <c:v>S33</c:v>
                </c:pt>
                <c:pt idx="33">
                  <c:v>S34</c:v>
                </c:pt>
                <c:pt idx="34">
                  <c:v>S35</c:v>
                </c:pt>
                <c:pt idx="35">
                  <c:v>S36</c:v>
                </c:pt>
                <c:pt idx="36">
                  <c:v>S37</c:v>
                </c:pt>
                <c:pt idx="37">
                  <c:v>S38</c:v>
                </c:pt>
                <c:pt idx="38">
                  <c:v>S39</c:v>
                </c:pt>
                <c:pt idx="39">
                  <c:v>S40</c:v>
                </c:pt>
                <c:pt idx="40">
                  <c:v>S41</c:v>
                </c:pt>
                <c:pt idx="41">
                  <c:v>S42</c:v>
                </c:pt>
                <c:pt idx="42">
                  <c:v>S43</c:v>
                </c:pt>
                <c:pt idx="43">
                  <c:v>S44</c:v>
                </c:pt>
                <c:pt idx="44">
                  <c:v>S45</c:v>
                </c:pt>
                <c:pt idx="45">
                  <c:v>S46</c:v>
                </c:pt>
                <c:pt idx="46">
                  <c:v>S47</c:v>
                </c:pt>
                <c:pt idx="47">
                  <c:v>S48</c:v>
                </c:pt>
                <c:pt idx="48">
                  <c:v>S49</c:v>
                </c:pt>
                <c:pt idx="49">
                  <c:v>S50</c:v>
                </c:pt>
                <c:pt idx="50">
                  <c:v>S51</c:v>
                </c:pt>
                <c:pt idx="51">
                  <c:v>S52</c:v>
                </c:pt>
                <c:pt idx="52">
                  <c:v>S53</c:v>
                </c:pt>
                <c:pt idx="53">
                  <c:v>S54</c:v>
                </c:pt>
                <c:pt idx="54">
                  <c:v>S55</c:v>
                </c:pt>
                <c:pt idx="55">
                  <c:v>S56</c:v>
                </c:pt>
                <c:pt idx="56">
                  <c:v>S57</c:v>
                </c:pt>
                <c:pt idx="57">
                  <c:v>S58</c:v>
                </c:pt>
                <c:pt idx="58">
                  <c:v>S59</c:v>
                </c:pt>
                <c:pt idx="59">
                  <c:v>S60</c:v>
                </c:pt>
                <c:pt idx="60">
                  <c:v>S61</c:v>
                </c:pt>
                <c:pt idx="61">
                  <c:v>S62</c:v>
                </c:pt>
                <c:pt idx="62">
                  <c:v>S63</c:v>
                </c:pt>
                <c:pt idx="63">
                  <c:v>S64</c:v>
                </c:pt>
                <c:pt idx="64">
                  <c:v>S65</c:v>
                </c:pt>
                <c:pt idx="65">
                  <c:v>S66</c:v>
                </c:pt>
                <c:pt idx="66">
                  <c:v>S67</c:v>
                </c:pt>
                <c:pt idx="67">
                  <c:v>S68</c:v>
                </c:pt>
              </c:strCache>
            </c:strRef>
          </c:cat>
          <c:val>
            <c:numRef>
              <c:f>DELTAX2!$C$4:$C$71</c:f>
              <c:numCache>
                <c:formatCode>0</c:formatCode>
                <c:ptCount val="68"/>
              </c:numCache>
            </c:numRef>
          </c:val>
          <c:extLst>
            <c:ext xmlns:c16="http://schemas.microsoft.com/office/drawing/2014/chart" uri="{C3380CC4-5D6E-409C-BE32-E72D297353CC}">
              <c16:uniqueId val="{00000000-5EEE-47AE-B67D-6C14DCA0165B}"/>
            </c:ext>
          </c:extLst>
        </c:ser>
        <c:ser>
          <c:idx val="1"/>
          <c:order val="1"/>
          <c:tx>
            <c:strRef>
              <c:f>DELTAX2!$D$3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DELTAX2!$B$4:$B$71</c:f>
              <c:strCache>
                <c:ptCount val="68"/>
                <c:pt idx="0">
                  <c:v>S01</c:v>
                </c:pt>
                <c:pt idx="1">
                  <c:v>S02</c:v>
                </c:pt>
                <c:pt idx="2">
                  <c:v>S03</c:v>
                </c:pt>
                <c:pt idx="3">
                  <c:v>S04</c:v>
                </c:pt>
                <c:pt idx="4">
                  <c:v>S05</c:v>
                </c:pt>
                <c:pt idx="5">
                  <c:v>S06</c:v>
                </c:pt>
                <c:pt idx="6">
                  <c:v>S07</c:v>
                </c:pt>
                <c:pt idx="7">
                  <c:v>S08</c:v>
                </c:pt>
                <c:pt idx="8">
                  <c:v>S09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  <c:pt idx="30">
                  <c:v>S31</c:v>
                </c:pt>
                <c:pt idx="31">
                  <c:v>S32</c:v>
                </c:pt>
                <c:pt idx="32">
                  <c:v>S33</c:v>
                </c:pt>
                <c:pt idx="33">
                  <c:v>S34</c:v>
                </c:pt>
                <c:pt idx="34">
                  <c:v>S35</c:v>
                </c:pt>
                <c:pt idx="35">
                  <c:v>S36</c:v>
                </c:pt>
                <c:pt idx="36">
                  <c:v>S37</c:v>
                </c:pt>
                <c:pt idx="37">
                  <c:v>S38</c:v>
                </c:pt>
                <c:pt idx="38">
                  <c:v>S39</c:v>
                </c:pt>
                <c:pt idx="39">
                  <c:v>S40</c:v>
                </c:pt>
                <c:pt idx="40">
                  <c:v>S41</c:v>
                </c:pt>
                <c:pt idx="41">
                  <c:v>S42</c:v>
                </c:pt>
                <c:pt idx="42">
                  <c:v>S43</c:v>
                </c:pt>
                <c:pt idx="43">
                  <c:v>S44</c:v>
                </c:pt>
                <c:pt idx="44">
                  <c:v>S45</c:v>
                </c:pt>
                <c:pt idx="45">
                  <c:v>S46</c:v>
                </c:pt>
                <c:pt idx="46">
                  <c:v>S47</c:v>
                </c:pt>
                <c:pt idx="47">
                  <c:v>S48</c:v>
                </c:pt>
                <c:pt idx="48">
                  <c:v>S49</c:v>
                </c:pt>
                <c:pt idx="49">
                  <c:v>S50</c:v>
                </c:pt>
                <c:pt idx="50">
                  <c:v>S51</c:v>
                </c:pt>
                <c:pt idx="51">
                  <c:v>S52</c:v>
                </c:pt>
                <c:pt idx="52">
                  <c:v>S53</c:v>
                </c:pt>
                <c:pt idx="53">
                  <c:v>S54</c:v>
                </c:pt>
                <c:pt idx="54">
                  <c:v>S55</c:v>
                </c:pt>
                <c:pt idx="55">
                  <c:v>S56</c:v>
                </c:pt>
                <c:pt idx="56">
                  <c:v>S57</c:v>
                </c:pt>
                <c:pt idx="57">
                  <c:v>S58</c:v>
                </c:pt>
                <c:pt idx="58">
                  <c:v>S59</c:v>
                </c:pt>
                <c:pt idx="59">
                  <c:v>S60</c:v>
                </c:pt>
                <c:pt idx="60">
                  <c:v>S61</c:v>
                </c:pt>
                <c:pt idx="61">
                  <c:v>S62</c:v>
                </c:pt>
                <c:pt idx="62">
                  <c:v>S63</c:v>
                </c:pt>
                <c:pt idx="63">
                  <c:v>S64</c:v>
                </c:pt>
                <c:pt idx="64">
                  <c:v>S65</c:v>
                </c:pt>
                <c:pt idx="65">
                  <c:v>S66</c:v>
                </c:pt>
                <c:pt idx="66">
                  <c:v>S67</c:v>
                </c:pt>
                <c:pt idx="67">
                  <c:v>S68</c:v>
                </c:pt>
              </c:strCache>
            </c:strRef>
          </c:cat>
          <c:val>
            <c:numRef>
              <c:f>DELTAX2!$D$4:$D$71</c:f>
              <c:numCache>
                <c:formatCode>0</c:formatCode>
                <c:ptCount val="68"/>
              </c:numCache>
            </c:numRef>
          </c:val>
          <c:extLst>
            <c:ext xmlns:c16="http://schemas.microsoft.com/office/drawing/2014/chart" uri="{C3380CC4-5D6E-409C-BE32-E72D297353CC}">
              <c16:uniqueId val="{00000001-5EEE-47AE-B67D-6C14DCA0165B}"/>
            </c:ext>
          </c:extLst>
        </c:ser>
        <c:ser>
          <c:idx val="2"/>
          <c:order val="2"/>
          <c:tx>
            <c:strRef>
              <c:f>DELTAX2!$E$3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DELTAX2!$B$4:$B$71</c:f>
              <c:strCache>
                <c:ptCount val="68"/>
                <c:pt idx="0">
                  <c:v>S01</c:v>
                </c:pt>
                <c:pt idx="1">
                  <c:v>S02</c:v>
                </c:pt>
                <c:pt idx="2">
                  <c:v>S03</c:v>
                </c:pt>
                <c:pt idx="3">
                  <c:v>S04</c:v>
                </c:pt>
                <c:pt idx="4">
                  <c:v>S05</c:v>
                </c:pt>
                <c:pt idx="5">
                  <c:v>S06</c:v>
                </c:pt>
                <c:pt idx="6">
                  <c:v>S07</c:v>
                </c:pt>
                <c:pt idx="7">
                  <c:v>S08</c:v>
                </c:pt>
                <c:pt idx="8">
                  <c:v>S09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  <c:pt idx="12">
                  <c:v>S13</c:v>
                </c:pt>
                <c:pt idx="13">
                  <c:v>S14</c:v>
                </c:pt>
                <c:pt idx="14">
                  <c:v>S15</c:v>
                </c:pt>
                <c:pt idx="15">
                  <c:v>S16</c:v>
                </c:pt>
                <c:pt idx="16">
                  <c:v>S17</c:v>
                </c:pt>
                <c:pt idx="17">
                  <c:v>S18</c:v>
                </c:pt>
                <c:pt idx="18">
                  <c:v>S19</c:v>
                </c:pt>
                <c:pt idx="19">
                  <c:v>S20</c:v>
                </c:pt>
                <c:pt idx="20">
                  <c:v>S21</c:v>
                </c:pt>
                <c:pt idx="21">
                  <c:v>S22</c:v>
                </c:pt>
                <c:pt idx="22">
                  <c:v>S23</c:v>
                </c:pt>
                <c:pt idx="23">
                  <c:v>S24</c:v>
                </c:pt>
                <c:pt idx="24">
                  <c:v>S25</c:v>
                </c:pt>
                <c:pt idx="25">
                  <c:v>S26</c:v>
                </c:pt>
                <c:pt idx="26">
                  <c:v>S27</c:v>
                </c:pt>
                <c:pt idx="27">
                  <c:v>S28</c:v>
                </c:pt>
                <c:pt idx="28">
                  <c:v>S29</c:v>
                </c:pt>
                <c:pt idx="29">
                  <c:v>S30</c:v>
                </c:pt>
                <c:pt idx="30">
                  <c:v>S31</c:v>
                </c:pt>
                <c:pt idx="31">
                  <c:v>S32</c:v>
                </c:pt>
                <c:pt idx="32">
                  <c:v>S33</c:v>
                </c:pt>
                <c:pt idx="33">
                  <c:v>S34</c:v>
                </c:pt>
                <c:pt idx="34">
                  <c:v>S35</c:v>
                </c:pt>
                <c:pt idx="35">
                  <c:v>S36</c:v>
                </c:pt>
                <c:pt idx="36">
                  <c:v>S37</c:v>
                </c:pt>
                <c:pt idx="37">
                  <c:v>S38</c:v>
                </c:pt>
                <c:pt idx="38">
                  <c:v>S39</c:v>
                </c:pt>
                <c:pt idx="39">
                  <c:v>S40</c:v>
                </c:pt>
                <c:pt idx="40">
                  <c:v>S41</c:v>
                </c:pt>
                <c:pt idx="41">
                  <c:v>S42</c:v>
                </c:pt>
                <c:pt idx="42">
                  <c:v>S43</c:v>
                </c:pt>
                <c:pt idx="43">
                  <c:v>S44</c:v>
                </c:pt>
                <c:pt idx="44">
                  <c:v>S45</c:v>
                </c:pt>
                <c:pt idx="45">
                  <c:v>S46</c:v>
                </c:pt>
                <c:pt idx="46">
                  <c:v>S47</c:v>
                </c:pt>
                <c:pt idx="47">
                  <c:v>S48</c:v>
                </c:pt>
                <c:pt idx="48">
                  <c:v>S49</c:v>
                </c:pt>
                <c:pt idx="49">
                  <c:v>S50</c:v>
                </c:pt>
                <c:pt idx="50">
                  <c:v>S51</c:v>
                </c:pt>
                <c:pt idx="51">
                  <c:v>S52</c:v>
                </c:pt>
                <c:pt idx="52">
                  <c:v>S53</c:v>
                </c:pt>
                <c:pt idx="53">
                  <c:v>S54</c:v>
                </c:pt>
                <c:pt idx="54">
                  <c:v>S55</c:v>
                </c:pt>
                <c:pt idx="55">
                  <c:v>S56</c:v>
                </c:pt>
                <c:pt idx="56">
                  <c:v>S57</c:v>
                </c:pt>
                <c:pt idx="57">
                  <c:v>S58</c:v>
                </c:pt>
                <c:pt idx="58">
                  <c:v>S59</c:v>
                </c:pt>
                <c:pt idx="59">
                  <c:v>S60</c:v>
                </c:pt>
                <c:pt idx="60">
                  <c:v>S61</c:v>
                </c:pt>
                <c:pt idx="61">
                  <c:v>S62</c:v>
                </c:pt>
                <c:pt idx="62">
                  <c:v>S63</c:v>
                </c:pt>
                <c:pt idx="63">
                  <c:v>S64</c:v>
                </c:pt>
                <c:pt idx="64">
                  <c:v>S65</c:v>
                </c:pt>
                <c:pt idx="65">
                  <c:v>S66</c:v>
                </c:pt>
                <c:pt idx="66">
                  <c:v>S67</c:v>
                </c:pt>
                <c:pt idx="67">
                  <c:v>S68</c:v>
                </c:pt>
              </c:strCache>
            </c:strRef>
          </c:cat>
          <c:val>
            <c:numRef>
              <c:f>DELTAX2!$E$4:$E$71</c:f>
              <c:numCache>
                <c:formatCode>0</c:formatCode>
                <c:ptCount val="68"/>
              </c:numCache>
            </c:numRef>
          </c:val>
          <c:extLst>
            <c:ext xmlns:c16="http://schemas.microsoft.com/office/drawing/2014/chart" uri="{C3380CC4-5D6E-409C-BE32-E72D297353CC}">
              <c16:uniqueId val="{00000002-5EEE-47AE-B67D-6C14DCA01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1971631"/>
        <c:axId val="1096490495"/>
      </c:barChart>
      <c:catAx>
        <c:axId val="12819716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96490495"/>
        <c:crosses val="autoZero"/>
        <c:auto val="1"/>
        <c:lblAlgn val="ctr"/>
        <c:lblOffset val="100"/>
        <c:noMultiLvlLbl val="0"/>
      </c:catAx>
      <c:valAx>
        <c:axId val="1096490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81971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987B41B-F4EE-4CD6-8B95-81DB2D4C4069}">
  <sheetPr/>
  <sheetViews>
    <sheetView zoomScale="6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7EFF064-3CEF-412F-B848-EBB844ECF5A4}">
  <sheetPr/>
  <sheetViews>
    <sheetView zoomScale="6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0</xdr:rowOff>
    </xdr:from>
    <xdr:to>
      <xdr:col>5</xdr:col>
      <xdr:colOff>47271</xdr:colOff>
      <xdr:row>5</xdr:row>
      <xdr:rowOff>168162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1792958-49C7-4BA8-A319-9EEDF3E5A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84150"/>
          <a:ext cx="2828571" cy="904762"/>
        </a:xfrm>
        <a:prstGeom prst="rect">
          <a:avLst/>
        </a:prstGeom>
      </xdr:spPr>
    </xdr:pic>
    <xdr:clientData/>
  </xdr:twoCellAnchor>
  <xdr:twoCellAnchor editAs="oneCell">
    <xdr:from>
      <xdr:col>2</xdr:col>
      <xdr:colOff>50801</xdr:colOff>
      <xdr:row>10</xdr:row>
      <xdr:rowOff>146051</xdr:rowOff>
    </xdr:from>
    <xdr:to>
      <xdr:col>9</xdr:col>
      <xdr:colOff>412751</xdr:colOff>
      <xdr:row>12</xdr:row>
      <xdr:rowOff>34137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0AEC3D1-37F3-4BE9-BA25-62F7D9C3B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001" y="2355851"/>
          <a:ext cx="4629150" cy="338936"/>
        </a:xfrm>
        <a:prstGeom prst="rect">
          <a:avLst/>
        </a:prstGeom>
      </xdr:spPr>
    </xdr:pic>
    <xdr:clientData/>
  </xdr:twoCellAnchor>
  <xdr:twoCellAnchor editAs="oneCell">
    <xdr:from>
      <xdr:col>2</xdr:col>
      <xdr:colOff>38101</xdr:colOff>
      <xdr:row>12</xdr:row>
      <xdr:rowOff>285751</xdr:rowOff>
    </xdr:from>
    <xdr:to>
      <xdr:col>9</xdr:col>
      <xdr:colOff>438151</xdr:colOff>
      <xdr:row>14</xdr:row>
      <xdr:rowOff>68677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4B35E47-047F-4ED8-B430-4655BF734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7301" y="2946401"/>
          <a:ext cx="4667250" cy="34172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222251</xdr:rowOff>
    </xdr:from>
    <xdr:to>
      <xdr:col>9</xdr:col>
      <xdr:colOff>38100</xdr:colOff>
      <xdr:row>16</xdr:row>
      <xdr:rowOff>93981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DE6C6AF-8DEE-4361-A787-BF756407D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19200" y="3073401"/>
          <a:ext cx="4305300" cy="4305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222250</xdr:colOff>
      <xdr:row>1</xdr:row>
      <xdr:rowOff>58210</xdr:rowOff>
    </xdr:from>
    <xdr:to>
      <xdr:col>2</xdr:col>
      <xdr:colOff>767291</xdr:colOff>
      <xdr:row>2</xdr:row>
      <xdr:rowOff>156721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E1A16C3-DF1B-4268-8F79-115F39ECB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708" y="243418"/>
          <a:ext cx="545041" cy="283720"/>
        </a:xfrm>
        <a:prstGeom prst="rect">
          <a:avLst/>
        </a:prstGeom>
      </xdr:spPr>
    </xdr:pic>
    <xdr:clientData/>
  </xdr:twoCellAnchor>
  <xdr:twoCellAnchor editAs="oneCell">
    <xdr:from>
      <xdr:col>3</xdr:col>
      <xdr:colOff>216957</xdr:colOff>
      <xdr:row>1</xdr:row>
      <xdr:rowOff>31751</xdr:rowOff>
    </xdr:from>
    <xdr:to>
      <xdr:col>3</xdr:col>
      <xdr:colOff>820208</xdr:colOff>
      <xdr:row>2</xdr:row>
      <xdr:rowOff>148168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69DF0D58-F6D6-4BE5-9BD4-08DBACA78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31457" y="216959"/>
          <a:ext cx="603251" cy="301626"/>
        </a:xfrm>
        <a:prstGeom prst="rect">
          <a:avLst/>
        </a:prstGeom>
      </xdr:spPr>
    </xdr:pic>
    <xdr:clientData/>
  </xdr:twoCellAnchor>
  <xdr:twoCellAnchor editAs="oneCell">
    <xdr:from>
      <xdr:col>4</xdr:col>
      <xdr:colOff>121709</xdr:colOff>
      <xdr:row>1</xdr:row>
      <xdr:rowOff>58209</xdr:rowOff>
    </xdr:from>
    <xdr:to>
      <xdr:col>4</xdr:col>
      <xdr:colOff>502661</xdr:colOff>
      <xdr:row>2</xdr:row>
      <xdr:rowOff>130143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A51E07AD-5D49-4C03-9C34-5E7D6BDE1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89251" y="243417"/>
          <a:ext cx="380952" cy="257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30833" cy="60007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06A5183-5C35-41E4-A842-905CF4D0ED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1</xdr:row>
      <xdr:rowOff>88901</xdr:rowOff>
    </xdr:from>
    <xdr:to>
      <xdr:col>2</xdr:col>
      <xdr:colOff>666750</xdr:colOff>
      <xdr:row>2</xdr:row>
      <xdr:rowOff>182411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F1BDD0A-4EE1-47BE-8AAB-47E3BD567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50" y="273051"/>
          <a:ext cx="533400" cy="277660"/>
        </a:xfrm>
        <a:prstGeom prst="rect">
          <a:avLst/>
        </a:prstGeom>
      </xdr:spPr>
    </xdr:pic>
    <xdr:clientData/>
  </xdr:twoCellAnchor>
  <xdr:twoCellAnchor editAs="oneCell">
    <xdr:from>
      <xdr:col>3</xdr:col>
      <xdr:colOff>57151</xdr:colOff>
      <xdr:row>1</xdr:row>
      <xdr:rowOff>82551</xdr:rowOff>
    </xdr:from>
    <xdr:to>
      <xdr:col>3</xdr:col>
      <xdr:colOff>603251</xdr:colOff>
      <xdr:row>2</xdr:row>
      <xdr:rowOff>171451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5C8B75D-9536-42AA-8FCF-1C300D4C4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2001" y="266701"/>
          <a:ext cx="546100" cy="273050"/>
        </a:xfrm>
        <a:prstGeom prst="rect">
          <a:avLst/>
        </a:prstGeom>
      </xdr:spPr>
    </xdr:pic>
    <xdr:clientData/>
  </xdr:twoCellAnchor>
  <xdr:twoCellAnchor editAs="oneCell">
    <xdr:from>
      <xdr:col>4</xdr:col>
      <xdr:colOff>88900</xdr:colOff>
      <xdr:row>1</xdr:row>
      <xdr:rowOff>63500</xdr:rowOff>
    </xdr:from>
    <xdr:to>
      <xdr:col>4</xdr:col>
      <xdr:colOff>469852</xdr:colOff>
      <xdr:row>2</xdr:row>
      <xdr:rowOff>136493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A401317-F0C7-4040-A2E9-1982134C8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68600" y="247650"/>
          <a:ext cx="380952" cy="2571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46C2CB5-8C3A-4AE0-B6AA-B331BC1E9DF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101601</xdr:colOff>
      <xdr:row>1</xdr:row>
      <xdr:rowOff>158750</xdr:rowOff>
    </xdr:from>
    <xdr:to>
      <xdr:col>3</xdr:col>
      <xdr:colOff>1352551</xdr:colOff>
      <xdr:row>3</xdr:row>
      <xdr:rowOff>129249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07AED8B-A240-489F-8E25-5B5B55956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0401" y="342900"/>
          <a:ext cx="1250950" cy="338799"/>
        </a:xfrm>
        <a:prstGeom prst="rect">
          <a:avLst/>
        </a:prstGeom>
      </xdr:spPr>
    </xdr:pic>
    <xdr:clientData/>
  </xdr:twoCellAnchor>
  <xdr:twoCellAnchor editAs="oneCell">
    <xdr:from>
      <xdr:col>5</xdr:col>
      <xdr:colOff>133350</xdr:colOff>
      <xdr:row>1</xdr:row>
      <xdr:rowOff>165100</xdr:rowOff>
    </xdr:from>
    <xdr:to>
      <xdr:col>5</xdr:col>
      <xdr:colOff>1466683</xdr:colOff>
      <xdr:row>3</xdr:row>
      <xdr:rowOff>168229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937B98D-6C52-4471-875E-CC6F11B2F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65600" y="349250"/>
          <a:ext cx="1333333" cy="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B9E8A-4A79-4F6C-A3AC-4B6008A92BB5}">
  <dimension ref="A1:S37"/>
  <sheetViews>
    <sheetView showGridLines="0" tabSelected="1" workbookViewId="0"/>
  </sheetViews>
  <sheetFormatPr defaultRowHeight="14.5" x14ac:dyDescent="0.35"/>
  <cols>
    <col min="15" max="15" width="10.90625" customWidth="1"/>
  </cols>
  <sheetData>
    <row r="1" spans="1:19" x14ac:dyDescent="0.35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/>
      <c r="P1" s="93"/>
      <c r="Q1" s="93"/>
      <c r="R1" s="93"/>
      <c r="S1" s="125"/>
    </row>
    <row r="2" spans="1:19" x14ac:dyDescent="0.35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  <c r="P2" s="93"/>
      <c r="Q2" s="93"/>
      <c r="R2" s="93"/>
      <c r="S2" s="125"/>
    </row>
    <row r="3" spans="1:19" x14ac:dyDescent="0.3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8"/>
      <c r="P3" s="93"/>
      <c r="Q3" s="93"/>
      <c r="R3" s="93"/>
      <c r="S3" s="125"/>
    </row>
    <row r="4" spans="1:19" x14ac:dyDescent="0.35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  <c r="P4" s="93"/>
      <c r="Q4" s="93"/>
      <c r="R4" s="93"/>
      <c r="S4" s="125"/>
    </row>
    <row r="5" spans="1:19" x14ac:dyDescent="0.35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  <c r="P5" s="93"/>
      <c r="Q5" s="93"/>
      <c r="R5" s="93"/>
      <c r="S5" s="125"/>
    </row>
    <row r="6" spans="1:19" x14ac:dyDescent="0.3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  <c r="P6" s="93"/>
      <c r="Q6" s="93"/>
      <c r="R6" s="93"/>
      <c r="S6" s="125"/>
    </row>
    <row r="7" spans="1:19" ht="21" x14ac:dyDescent="0.35">
      <c r="A7" s="116"/>
      <c r="B7" s="129" t="s">
        <v>363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30"/>
      <c r="P7" s="93"/>
      <c r="Q7" s="93"/>
      <c r="R7" s="93"/>
      <c r="S7" s="125"/>
    </row>
    <row r="8" spans="1:19" x14ac:dyDescent="0.35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8"/>
      <c r="P8" s="93"/>
      <c r="Q8" s="93"/>
      <c r="R8" s="93"/>
      <c r="S8" s="125"/>
    </row>
    <row r="9" spans="1:19" ht="15.5" x14ac:dyDescent="0.35">
      <c r="A9" s="116"/>
      <c r="B9" s="126" t="s">
        <v>368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8"/>
      <c r="P9" s="93"/>
      <c r="Q9" s="93"/>
      <c r="R9" s="93"/>
      <c r="S9" s="125"/>
    </row>
    <row r="10" spans="1:19" ht="15.5" x14ac:dyDescent="0.35">
      <c r="A10" s="116"/>
      <c r="B10" s="127"/>
      <c r="C10" s="127" t="s">
        <v>364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8"/>
      <c r="P10" s="93"/>
      <c r="Q10" s="93"/>
      <c r="R10" s="93"/>
      <c r="S10" s="125"/>
    </row>
    <row r="11" spans="1:19" x14ac:dyDescent="0.35">
      <c r="A11" s="116"/>
      <c r="B11" s="53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8"/>
      <c r="P11" s="93"/>
      <c r="Q11" s="93"/>
      <c r="R11" s="93"/>
      <c r="S11" s="125"/>
    </row>
    <row r="12" spans="1:19" ht="21" x14ac:dyDescent="0.5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22" t="s">
        <v>365</v>
      </c>
      <c r="M12" s="117"/>
      <c r="N12" s="117"/>
      <c r="O12" s="118"/>
      <c r="P12" s="93"/>
      <c r="Q12" s="93"/>
      <c r="R12" s="93"/>
      <c r="S12" s="125"/>
    </row>
    <row r="13" spans="1:19" ht="23" x14ac:dyDescent="0.35">
      <c r="A13" s="116"/>
      <c r="B13" s="123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8"/>
      <c r="P13" s="93"/>
      <c r="Q13" s="93"/>
      <c r="R13" s="93"/>
      <c r="S13" s="125"/>
    </row>
    <row r="14" spans="1:19" ht="21" x14ac:dyDescent="0.5">
      <c r="A14" s="116"/>
      <c r="B14" s="124"/>
      <c r="C14" s="117"/>
      <c r="D14" s="117"/>
      <c r="E14" s="117"/>
      <c r="F14" s="117"/>
      <c r="G14" s="117"/>
      <c r="H14" s="117"/>
      <c r="I14" s="117"/>
      <c r="J14" s="117"/>
      <c r="K14" s="117"/>
      <c r="L14" s="122" t="s">
        <v>366</v>
      </c>
      <c r="M14" s="117"/>
      <c r="N14" s="117"/>
      <c r="O14" s="118"/>
      <c r="P14" s="93"/>
      <c r="Q14" s="93"/>
      <c r="R14" s="93"/>
      <c r="S14" s="125"/>
    </row>
    <row r="15" spans="1:19" ht="23" x14ac:dyDescent="0.35">
      <c r="A15" s="116"/>
      <c r="B15" s="123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93"/>
      <c r="Q15" s="93"/>
      <c r="R15" s="93"/>
      <c r="S15" s="125"/>
    </row>
    <row r="16" spans="1:19" ht="21" x14ac:dyDescent="0.5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22" t="s">
        <v>367</v>
      </c>
      <c r="M16" s="117"/>
      <c r="N16" s="117"/>
      <c r="O16" s="118"/>
      <c r="P16" s="93"/>
      <c r="Q16" s="93"/>
      <c r="R16" s="93"/>
      <c r="S16" s="125"/>
    </row>
    <row r="17" spans="1:19" x14ac:dyDescent="0.35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/>
      <c r="P17" s="93"/>
      <c r="Q17" s="93"/>
      <c r="R17" s="93"/>
      <c r="S17" s="125"/>
    </row>
    <row r="18" spans="1:19" x14ac:dyDescent="0.35">
      <c r="P18" s="125"/>
      <c r="Q18" s="125"/>
      <c r="R18" s="125"/>
      <c r="S18" s="125"/>
    </row>
    <row r="19" spans="1:19" x14ac:dyDescent="0.35">
      <c r="P19" s="125"/>
      <c r="Q19" s="125"/>
      <c r="R19" s="125"/>
      <c r="S19" s="125"/>
    </row>
    <row r="20" spans="1:19" x14ac:dyDescent="0.35">
      <c r="P20" s="125"/>
      <c r="Q20" s="125"/>
      <c r="R20" s="125"/>
      <c r="S20" s="125"/>
    </row>
    <row r="21" spans="1:19" x14ac:dyDescent="0.35">
      <c r="P21" s="125"/>
      <c r="Q21" s="125"/>
      <c r="R21" s="125"/>
      <c r="S21" s="125"/>
    </row>
    <row r="22" spans="1:19" x14ac:dyDescent="0.35">
      <c r="P22" s="125"/>
      <c r="Q22" s="125"/>
      <c r="R22" s="125"/>
      <c r="S22" s="125"/>
    </row>
    <row r="23" spans="1:19" x14ac:dyDescent="0.35">
      <c r="P23" s="125"/>
      <c r="Q23" s="125"/>
      <c r="R23" s="125"/>
      <c r="S23" s="125"/>
    </row>
    <row r="24" spans="1:19" x14ac:dyDescent="0.35">
      <c r="P24" s="125"/>
      <c r="Q24" s="125"/>
      <c r="R24" s="125"/>
      <c r="S24" s="125"/>
    </row>
    <row r="25" spans="1:19" x14ac:dyDescent="0.35">
      <c r="P25" s="125"/>
      <c r="Q25" s="125"/>
      <c r="R25" s="125"/>
      <c r="S25" s="125"/>
    </row>
    <row r="26" spans="1:19" x14ac:dyDescent="0.35">
      <c r="P26" s="125"/>
      <c r="Q26" s="125"/>
      <c r="R26" s="125"/>
      <c r="S26" s="125"/>
    </row>
    <row r="27" spans="1:19" x14ac:dyDescent="0.35">
      <c r="P27" s="125"/>
      <c r="Q27" s="125"/>
      <c r="R27" s="125"/>
      <c r="S27" s="125"/>
    </row>
    <row r="28" spans="1:19" x14ac:dyDescent="0.35">
      <c r="P28" s="125"/>
      <c r="Q28" s="125"/>
      <c r="R28" s="125"/>
      <c r="S28" s="125"/>
    </row>
    <row r="29" spans="1:19" x14ac:dyDescent="0.35">
      <c r="P29" s="125"/>
      <c r="Q29" s="125"/>
      <c r="R29" s="125"/>
      <c r="S29" s="125"/>
    </row>
    <row r="30" spans="1:19" x14ac:dyDescent="0.35">
      <c r="P30" s="125"/>
      <c r="Q30" s="125"/>
      <c r="R30" s="125"/>
      <c r="S30" s="125"/>
    </row>
    <row r="31" spans="1:19" x14ac:dyDescent="0.35">
      <c r="P31" s="125"/>
      <c r="Q31" s="125"/>
      <c r="R31" s="125"/>
      <c r="S31" s="125"/>
    </row>
    <row r="32" spans="1:19" x14ac:dyDescent="0.35">
      <c r="P32" s="125"/>
      <c r="Q32" s="125"/>
      <c r="R32" s="125"/>
      <c r="S32" s="125"/>
    </row>
    <row r="33" spans="16:19" x14ac:dyDescent="0.35">
      <c r="P33" s="125"/>
      <c r="Q33" s="125"/>
      <c r="R33" s="125"/>
      <c r="S33" s="125"/>
    </row>
    <row r="34" spans="16:19" x14ac:dyDescent="0.35">
      <c r="P34" s="125"/>
      <c r="Q34" s="125"/>
      <c r="R34" s="125"/>
      <c r="S34" s="125"/>
    </row>
    <row r="35" spans="16:19" x14ac:dyDescent="0.35">
      <c r="P35" s="125"/>
      <c r="Q35" s="125"/>
      <c r="R35" s="125"/>
      <c r="S35" s="125"/>
    </row>
    <row r="36" spans="16:19" x14ac:dyDescent="0.35">
      <c r="P36" s="125"/>
      <c r="Q36" s="125"/>
      <c r="R36" s="125"/>
      <c r="S36" s="125"/>
    </row>
    <row r="37" spans="16:19" x14ac:dyDescent="0.35">
      <c r="P37" s="125"/>
      <c r="Q37" s="125"/>
      <c r="R37" s="125"/>
      <c r="S37" s="125"/>
    </row>
  </sheetData>
  <mergeCells count="1">
    <mergeCell ref="B7:O7"/>
  </mergeCells>
  <pageMargins left="0.511811024" right="0.511811024" top="0.78740157499999996" bottom="0.78740157499999996" header="0.31496062000000002" footer="0.31496062000000002"/>
  <ignoredErrors>
    <ignoredError sqref="L12:L16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173B4-9B1F-4C90-8A3D-E9CF79751B21}">
  <dimension ref="B2:BR70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4.5" x14ac:dyDescent="0.35"/>
  <sheetData>
    <row r="2" spans="2:70" x14ac:dyDescent="0.35">
      <c r="B2" s="89" t="s">
        <v>356</v>
      </c>
      <c r="C2" s="46" t="s">
        <v>248</v>
      </c>
      <c r="D2" s="46" t="s">
        <v>249</v>
      </c>
      <c r="E2" s="46" t="s">
        <v>250</v>
      </c>
      <c r="F2" s="46" t="s">
        <v>251</v>
      </c>
      <c r="G2" s="46" t="s">
        <v>252</v>
      </c>
      <c r="H2" s="46" t="s">
        <v>253</v>
      </c>
      <c r="I2" s="46" t="s">
        <v>254</v>
      </c>
      <c r="J2" s="46" t="s">
        <v>255</v>
      </c>
      <c r="K2" s="46" t="s">
        <v>256</v>
      </c>
      <c r="L2" s="46" t="s">
        <v>257</v>
      </c>
      <c r="M2" s="46" t="s">
        <v>258</v>
      </c>
      <c r="N2" s="46" t="s">
        <v>259</v>
      </c>
      <c r="O2" s="46" t="s">
        <v>260</v>
      </c>
      <c r="P2" s="46" t="s">
        <v>261</v>
      </c>
      <c r="Q2" s="46" t="s">
        <v>262</v>
      </c>
      <c r="R2" s="46" t="s">
        <v>263</v>
      </c>
      <c r="S2" s="46" t="s">
        <v>264</v>
      </c>
      <c r="T2" s="46" t="s">
        <v>265</v>
      </c>
      <c r="U2" s="46" t="s">
        <v>266</v>
      </c>
      <c r="V2" s="46" t="s">
        <v>267</v>
      </c>
      <c r="W2" s="46" t="s">
        <v>268</v>
      </c>
      <c r="X2" s="46" t="s">
        <v>269</v>
      </c>
      <c r="Y2" s="46" t="s">
        <v>270</v>
      </c>
      <c r="Z2" s="46" t="s">
        <v>271</v>
      </c>
      <c r="AA2" s="46" t="s">
        <v>272</v>
      </c>
      <c r="AB2" s="46" t="s">
        <v>273</v>
      </c>
      <c r="AC2" s="46" t="s">
        <v>274</v>
      </c>
      <c r="AD2" s="46" t="s">
        <v>275</v>
      </c>
      <c r="AE2" s="46" t="s">
        <v>276</v>
      </c>
      <c r="AF2" s="46" t="s">
        <v>277</v>
      </c>
      <c r="AG2" s="46" t="s">
        <v>278</v>
      </c>
      <c r="AH2" s="46" t="s">
        <v>279</v>
      </c>
      <c r="AI2" s="46" t="s">
        <v>280</v>
      </c>
      <c r="AJ2" s="46" t="s">
        <v>281</v>
      </c>
      <c r="AK2" s="46" t="s">
        <v>282</v>
      </c>
      <c r="AL2" s="46" t="s">
        <v>283</v>
      </c>
      <c r="AM2" s="46" t="s">
        <v>284</v>
      </c>
      <c r="AN2" s="46" t="s">
        <v>285</v>
      </c>
      <c r="AO2" s="46" t="s">
        <v>286</v>
      </c>
      <c r="AP2" s="46" t="s">
        <v>287</v>
      </c>
      <c r="AQ2" s="46" t="s">
        <v>288</v>
      </c>
      <c r="AR2" s="46" t="s">
        <v>289</v>
      </c>
      <c r="AS2" s="46" t="s">
        <v>290</v>
      </c>
      <c r="AT2" s="46" t="s">
        <v>291</v>
      </c>
      <c r="AU2" s="46" t="s">
        <v>292</v>
      </c>
      <c r="AV2" s="46" t="s">
        <v>293</v>
      </c>
      <c r="AW2" s="46" t="s">
        <v>294</v>
      </c>
      <c r="AX2" s="46" t="s">
        <v>295</v>
      </c>
      <c r="AY2" s="46" t="s">
        <v>296</v>
      </c>
      <c r="AZ2" s="46" t="s">
        <v>297</v>
      </c>
      <c r="BA2" s="46" t="s">
        <v>298</v>
      </c>
      <c r="BB2" s="46" t="s">
        <v>299</v>
      </c>
      <c r="BC2" s="46" t="s">
        <v>300</v>
      </c>
      <c r="BD2" s="46" t="s">
        <v>301</v>
      </c>
      <c r="BE2" s="46" t="s">
        <v>302</v>
      </c>
      <c r="BF2" s="46" t="s">
        <v>303</v>
      </c>
      <c r="BG2" s="46" t="s">
        <v>304</v>
      </c>
      <c r="BH2" s="46" t="s">
        <v>305</v>
      </c>
      <c r="BI2" s="46" t="s">
        <v>306</v>
      </c>
      <c r="BJ2" s="46" t="s">
        <v>307</v>
      </c>
      <c r="BK2" s="46" t="s">
        <v>308</v>
      </c>
      <c r="BL2" s="46" t="s">
        <v>309</v>
      </c>
      <c r="BM2" s="46" t="s">
        <v>310</v>
      </c>
      <c r="BN2" s="46" t="s">
        <v>311</v>
      </c>
      <c r="BO2" s="46" t="s">
        <v>312</v>
      </c>
      <c r="BP2" s="46" t="s">
        <v>313</v>
      </c>
      <c r="BQ2" s="47" t="s">
        <v>314</v>
      </c>
      <c r="BR2" s="37" t="s">
        <v>337</v>
      </c>
    </row>
    <row r="3" spans="2:70" x14ac:dyDescent="0.35">
      <c r="B3" s="49" t="s">
        <v>248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</row>
    <row r="4" spans="2:70" x14ac:dyDescent="0.35">
      <c r="B4" s="49" t="s">
        <v>249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</row>
    <row r="5" spans="2:70" x14ac:dyDescent="0.35">
      <c r="B5" s="49" t="s">
        <v>250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</row>
    <row r="6" spans="2:70" x14ac:dyDescent="0.35">
      <c r="B6" s="49" t="s">
        <v>251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</row>
    <row r="7" spans="2:70" x14ac:dyDescent="0.35">
      <c r="B7" s="49" t="s">
        <v>252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</row>
    <row r="8" spans="2:70" x14ac:dyDescent="0.35">
      <c r="B8" s="49" t="s">
        <v>253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</row>
    <row r="9" spans="2:70" x14ac:dyDescent="0.35">
      <c r="B9" s="49" t="s">
        <v>254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</row>
    <row r="10" spans="2:70" x14ac:dyDescent="0.35">
      <c r="B10" s="49" t="s">
        <v>255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</row>
    <row r="11" spans="2:70" x14ac:dyDescent="0.35">
      <c r="B11" s="49" t="s">
        <v>256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</row>
    <row r="12" spans="2:70" x14ac:dyDescent="0.35">
      <c r="B12" s="49" t="s">
        <v>257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</row>
    <row r="13" spans="2:70" x14ac:dyDescent="0.35">
      <c r="B13" s="49" t="s">
        <v>258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</row>
    <row r="14" spans="2:70" x14ac:dyDescent="0.35">
      <c r="B14" s="49" t="s">
        <v>259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</row>
    <row r="15" spans="2:70" x14ac:dyDescent="0.35">
      <c r="B15" s="49" t="s">
        <v>260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</row>
    <row r="16" spans="2:70" x14ac:dyDescent="0.35">
      <c r="B16" s="49" t="s">
        <v>261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</row>
    <row r="17" spans="2:70" x14ac:dyDescent="0.35">
      <c r="B17" s="49" t="s">
        <v>262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</row>
    <row r="18" spans="2:70" x14ac:dyDescent="0.35">
      <c r="B18" s="49" t="s">
        <v>263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</row>
    <row r="19" spans="2:70" x14ac:dyDescent="0.35">
      <c r="B19" s="49" t="s">
        <v>264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</row>
    <row r="20" spans="2:70" x14ac:dyDescent="0.35">
      <c r="B20" s="49" t="s">
        <v>265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</row>
    <row r="21" spans="2:70" x14ac:dyDescent="0.35">
      <c r="B21" s="49" t="s">
        <v>266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</row>
    <row r="22" spans="2:70" x14ac:dyDescent="0.35">
      <c r="B22" s="49" t="s">
        <v>267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</row>
    <row r="23" spans="2:70" x14ac:dyDescent="0.35">
      <c r="B23" s="49" t="s">
        <v>268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</row>
    <row r="24" spans="2:70" x14ac:dyDescent="0.35">
      <c r="B24" s="49" t="s">
        <v>269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</row>
    <row r="25" spans="2:70" x14ac:dyDescent="0.35">
      <c r="B25" s="49" t="s">
        <v>270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</row>
    <row r="26" spans="2:70" x14ac:dyDescent="0.35">
      <c r="B26" s="49" t="s">
        <v>271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</row>
    <row r="27" spans="2:70" x14ac:dyDescent="0.35">
      <c r="B27" s="49" t="s">
        <v>272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</row>
    <row r="28" spans="2:70" x14ac:dyDescent="0.35">
      <c r="B28" s="49" t="s">
        <v>273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</row>
    <row r="29" spans="2:70" x14ac:dyDescent="0.35">
      <c r="B29" s="49" t="s">
        <v>274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</row>
    <row r="30" spans="2:70" x14ac:dyDescent="0.35">
      <c r="B30" s="49" t="s">
        <v>275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</row>
    <row r="31" spans="2:70" x14ac:dyDescent="0.35">
      <c r="B31" s="49" t="s">
        <v>276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</row>
    <row r="32" spans="2:70" x14ac:dyDescent="0.35">
      <c r="B32" s="49" t="s">
        <v>277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</row>
    <row r="33" spans="2:70" x14ac:dyDescent="0.35">
      <c r="B33" s="49" t="s">
        <v>278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</row>
    <row r="34" spans="2:70" x14ac:dyDescent="0.35">
      <c r="B34" s="49" t="s">
        <v>279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</row>
    <row r="35" spans="2:70" x14ac:dyDescent="0.35">
      <c r="B35" s="49" t="s">
        <v>280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</row>
    <row r="36" spans="2:70" x14ac:dyDescent="0.35">
      <c r="B36" s="49" t="s">
        <v>281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</row>
    <row r="37" spans="2:70" x14ac:dyDescent="0.35">
      <c r="B37" s="49" t="s">
        <v>282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</row>
    <row r="38" spans="2:70" x14ac:dyDescent="0.35">
      <c r="B38" s="49" t="s">
        <v>283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</row>
    <row r="39" spans="2:70" x14ac:dyDescent="0.35">
      <c r="B39" s="49" t="s">
        <v>284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</row>
    <row r="40" spans="2:70" x14ac:dyDescent="0.35">
      <c r="B40" s="49" t="s">
        <v>285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</row>
    <row r="41" spans="2:70" x14ac:dyDescent="0.35">
      <c r="B41" s="49" t="s">
        <v>286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</row>
    <row r="42" spans="2:70" x14ac:dyDescent="0.35">
      <c r="B42" s="49" t="s">
        <v>287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</row>
    <row r="43" spans="2:70" x14ac:dyDescent="0.35">
      <c r="B43" s="49" t="s">
        <v>288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</row>
    <row r="44" spans="2:70" x14ac:dyDescent="0.35">
      <c r="B44" s="49" t="s">
        <v>289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</row>
    <row r="45" spans="2:70" x14ac:dyDescent="0.35">
      <c r="B45" s="49" t="s">
        <v>290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</row>
    <row r="46" spans="2:70" x14ac:dyDescent="0.35">
      <c r="B46" s="49" t="s">
        <v>291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</row>
    <row r="47" spans="2:70" x14ac:dyDescent="0.35">
      <c r="B47" s="49" t="s">
        <v>292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</row>
    <row r="48" spans="2:70" x14ac:dyDescent="0.35">
      <c r="B48" s="49" t="s">
        <v>293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</row>
    <row r="49" spans="2:70" x14ac:dyDescent="0.35">
      <c r="B49" s="49" t="s">
        <v>294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</row>
    <row r="50" spans="2:70" x14ac:dyDescent="0.35">
      <c r="B50" s="49" t="s">
        <v>295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</row>
    <row r="51" spans="2:70" x14ac:dyDescent="0.35">
      <c r="B51" s="49" t="s">
        <v>296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</row>
    <row r="52" spans="2:70" x14ac:dyDescent="0.35">
      <c r="B52" s="49" t="s">
        <v>297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</row>
    <row r="53" spans="2:70" x14ac:dyDescent="0.35">
      <c r="B53" s="49" t="s">
        <v>298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</row>
    <row r="54" spans="2:70" x14ac:dyDescent="0.35">
      <c r="B54" s="49" t="s">
        <v>299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</row>
    <row r="55" spans="2:70" x14ac:dyDescent="0.35">
      <c r="B55" s="49" t="s">
        <v>300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</row>
    <row r="56" spans="2:70" x14ac:dyDescent="0.35">
      <c r="B56" s="49" t="s">
        <v>301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</row>
    <row r="57" spans="2:70" x14ac:dyDescent="0.35">
      <c r="B57" s="49" t="s">
        <v>302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</row>
    <row r="58" spans="2:70" x14ac:dyDescent="0.35">
      <c r="B58" s="49" t="s">
        <v>303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</row>
    <row r="59" spans="2:70" x14ac:dyDescent="0.35">
      <c r="B59" s="49" t="s">
        <v>304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</row>
    <row r="60" spans="2:70" x14ac:dyDescent="0.35">
      <c r="B60" s="49" t="s">
        <v>305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</row>
    <row r="61" spans="2:70" x14ac:dyDescent="0.35">
      <c r="B61" s="49" t="s">
        <v>306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</row>
    <row r="62" spans="2:70" x14ac:dyDescent="0.35">
      <c r="B62" s="49" t="s">
        <v>307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</row>
    <row r="63" spans="2:70" x14ac:dyDescent="0.35">
      <c r="B63" s="49" t="s">
        <v>308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</row>
    <row r="64" spans="2:70" x14ac:dyDescent="0.35">
      <c r="B64" s="49" t="s">
        <v>309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</row>
    <row r="65" spans="2:70" x14ac:dyDescent="0.35">
      <c r="B65" s="49" t="s">
        <v>310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</row>
    <row r="66" spans="2:70" x14ac:dyDescent="0.35">
      <c r="B66" s="49" t="s">
        <v>311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</row>
    <row r="67" spans="2:70" x14ac:dyDescent="0.35">
      <c r="B67" s="49" t="s">
        <v>312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</row>
    <row r="68" spans="2:70" x14ac:dyDescent="0.35">
      <c r="B68" s="49" t="s">
        <v>313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</row>
    <row r="69" spans="2:70" x14ac:dyDescent="0.35">
      <c r="B69" s="49" t="s">
        <v>314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</row>
    <row r="70" spans="2:70" x14ac:dyDescent="0.35">
      <c r="B70" s="50" t="s">
        <v>337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BC5EE-108D-4597-9613-6C562069E300}">
  <dimension ref="B2:BR70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4.5" x14ac:dyDescent="0.35"/>
  <sheetData>
    <row r="2" spans="2:70" x14ac:dyDescent="0.35">
      <c r="B2" s="89" t="s">
        <v>356</v>
      </c>
      <c r="C2" s="46" t="s">
        <v>248</v>
      </c>
      <c r="D2" s="46" t="s">
        <v>249</v>
      </c>
      <c r="E2" s="46" t="s">
        <v>250</v>
      </c>
      <c r="F2" s="46" t="s">
        <v>251</v>
      </c>
      <c r="G2" s="46" t="s">
        <v>252</v>
      </c>
      <c r="H2" s="46" t="s">
        <v>253</v>
      </c>
      <c r="I2" s="46" t="s">
        <v>254</v>
      </c>
      <c r="J2" s="46" t="s">
        <v>255</v>
      </c>
      <c r="K2" s="46" t="s">
        <v>256</v>
      </c>
      <c r="L2" s="46" t="s">
        <v>257</v>
      </c>
      <c r="M2" s="46" t="s">
        <v>258</v>
      </c>
      <c r="N2" s="46" t="s">
        <v>259</v>
      </c>
      <c r="O2" s="46" t="s">
        <v>260</v>
      </c>
      <c r="P2" s="46" t="s">
        <v>261</v>
      </c>
      <c r="Q2" s="46" t="s">
        <v>262</v>
      </c>
      <c r="R2" s="46" t="s">
        <v>263</v>
      </c>
      <c r="S2" s="46" t="s">
        <v>264</v>
      </c>
      <c r="T2" s="46" t="s">
        <v>265</v>
      </c>
      <c r="U2" s="46" t="s">
        <v>266</v>
      </c>
      <c r="V2" s="46" t="s">
        <v>267</v>
      </c>
      <c r="W2" s="46" t="s">
        <v>268</v>
      </c>
      <c r="X2" s="46" t="s">
        <v>269</v>
      </c>
      <c r="Y2" s="46" t="s">
        <v>270</v>
      </c>
      <c r="Z2" s="46" t="s">
        <v>271</v>
      </c>
      <c r="AA2" s="46" t="s">
        <v>272</v>
      </c>
      <c r="AB2" s="46" t="s">
        <v>273</v>
      </c>
      <c r="AC2" s="46" t="s">
        <v>274</v>
      </c>
      <c r="AD2" s="46" t="s">
        <v>275</v>
      </c>
      <c r="AE2" s="46" t="s">
        <v>276</v>
      </c>
      <c r="AF2" s="46" t="s">
        <v>277</v>
      </c>
      <c r="AG2" s="46" t="s">
        <v>278</v>
      </c>
      <c r="AH2" s="46" t="s">
        <v>279</v>
      </c>
      <c r="AI2" s="46" t="s">
        <v>280</v>
      </c>
      <c r="AJ2" s="46" t="s">
        <v>281</v>
      </c>
      <c r="AK2" s="46" t="s">
        <v>282</v>
      </c>
      <c r="AL2" s="46" t="s">
        <v>283</v>
      </c>
      <c r="AM2" s="46" t="s">
        <v>284</v>
      </c>
      <c r="AN2" s="46" t="s">
        <v>285</v>
      </c>
      <c r="AO2" s="46" t="s">
        <v>286</v>
      </c>
      <c r="AP2" s="46" t="s">
        <v>287</v>
      </c>
      <c r="AQ2" s="46" t="s">
        <v>288</v>
      </c>
      <c r="AR2" s="46" t="s">
        <v>289</v>
      </c>
      <c r="AS2" s="46" t="s">
        <v>290</v>
      </c>
      <c r="AT2" s="46" t="s">
        <v>291</v>
      </c>
      <c r="AU2" s="46" t="s">
        <v>292</v>
      </c>
      <c r="AV2" s="46" t="s">
        <v>293</v>
      </c>
      <c r="AW2" s="46" t="s">
        <v>294</v>
      </c>
      <c r="AX2" s="46" t="s">
        <v>295</v>
      </c>
      <c r="AY2" s="46" t="s">
        <v>296</v>
      </c>
      <c r="AZ2" s="46" t="s">
        <v>297</v>
      </c>
      <c r="BA2" s="46" t="s">
        <v>298</v>
      </c>
      <c r="BB2" s="46" t="s">
        <v>299</v>
      </c>
      <c r="BC2" s="46" t="s">
        <v>300</v>
      </c>
      <c r="BD2" s="46" t="s">
        <v>301</v>
      </c>
      <c r="BE2" s="46" t="s">
        <v>302</v>
      </c>
      <c r="BF2" s="46" t="s">
        <v>303</v>
      </c>
      <c r="BG2" s="46" t="s">
        <v>304</v>
      </c>
      <c r="BH2" s="46" t="s">
        <v>305</v>
      </c>
      <c r="BI2" s="46" t="s">
        <v>306</v>
      </c>
      <c r="BJ2" s="46" t="s">
        <v>307</v>
      </c>
      <c r="BK2" s="46" t="s">
        <v>308</v>
      </c>
      <c r="BL2" s="46" t="s">
        <v>309</v>
      </c>
      <c r="BM2" s="46" t="s">
        <v>310</v>
      </c>
      <c r="BN2" s="46" t="s">
        <v>311</v>
      </c>
      <c r="BO2" s="46" t="s">
        <v>312</v>
      </c>
      <c r="BP2" s="46" t="s">
        <v>313</v>
      </c>
      <c r="BQ2" s="47" t="s">
        <v>314</v>
      </c>
      <c r="BR2" s="37" t="s">
        <v>337</v>
      </c>
    </row>
    <row r="3" spans="2:70" x14ac:dyDescent="0.35">
      <c r="B3" s="49" t="s">
        <v>248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</row>
    <row r="4" spans="2:70" x14ac:dyDescent="0.35">
      <c r="B4" s="49" t="s">
        <v>249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</row>
    <row r="5" spans="2:70" x14ac:dyDescent="0.35">
      <c r="B5" s="49" t="s">
        <v>250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</row>
    <row r="6" spans="2:70" x14ac:dyDescent="0.35">
      <c r="B6" s="49" t="s">
        <v>251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</row>
    <row r="7" spans="2:70" x14ac:dyDescent="0.35">
      <c r="B7" s="49" t="s">
        <v>252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</row>
    <row r="8" spans="2:70" x14ac:dyDescent="0.35">
      <c r="B8" s="49" t="s">
        <v>253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</row>
    <row r="9" spans="2:70" x14ac:dyDescent="0.35">
      <c r="B9" s="49" t="s">
        <v>254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</row>
    <row r="10" spans="2:70" x14ac:dyDescent="0.35">
      <c r="B10" s="49" t="s">
        <v>255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</row>
    <row r="11" spans="2:70" x14ac:dyDescent="0.35">
      <c r="B11" s="49" t="s">
        <v>256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</row>
    <row r="12" spans="2:70" x14ac:dyDescent="0.35">
      <c r="B12" s="49" t="s">
        <v>257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</row>
    <row r="13" spans="2:70" x14ac:dyDescent="0.35">
      <c r="B13" s="49" t="s">
        <v>258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</row>
    <row r="14" spans="2:70" x14ac:dyDescent="0.35">
      <c r="B14" s="49" t="s">
        <v>259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</row>
    <row r="15" spans="2:70" x14ac:dyDescent="0.35">
      <c r="B15" s="49" t="s">
        <v>260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</row>
    <row r="16" spans="2:70" x14ac:dyDescent="0.35">
      <c r="B16" s="49" t="s">
        <v>261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</row>
    <row r="17" spans="2:70" x14ac:dyDescent="0.35">
      <c r="B17" s="49" t="s">
        <v>262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</row>
    <row r="18" spans="2:70" x14ac:dyDescent="0.35">
      <c r="B18" s="49" t="s">
        <v>263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</row>
    <row r="19" spans="2:70" x14ac:dyDescent="0.35">
      <c r="B19" s="49" t="s">
        <v>264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</row>
    <row r="20" spans="2:70" x14ac:dyDescent="0.35">
      <c r="B20" s="49" t="s">
        <v>265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</row>
    <row r="21" spans="2:70" x14ac:dyDescent="0.35">
      <c r="B21" s="49" t="s">
        <v>266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</row>
    <row r="22" spans="2:70" x14ac:dyDescent="0.35">
      <c r="B22" s="49" t="s">
        <v>267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</row>
    <row r="23" spans="2:70" x14ac:dyDescent="0.35">
      <c r="B23" s="49" t="s">
        <v>268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</row>
    <row r="24" spans="2:70" x14ac:dyDescent="0.35">
      <c r="B24" s="49" t="s">
        <v>269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</row>
    <row r="25" spans="2:70" x14ac:dyDescent="0.35">
      <c r="B25" s="49" t="s">
        <v>270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</row>
    <row r="26" spans="2:70" x14ac:dyDescent="0.35">
      <c r="B26" s="49" t="s">
        <v>271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</row>
    <row r="27" spans="2:70" x14ac:dyDescent="0.35">
      <c r="B27" s="49" t="s">
        <v>272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</row>
    <row r="28" spans="2:70" x14ac:dyDescent="0.35">
      <c r="B28" s="49" t="s">
        <v>273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</row>
    <row r="29" spans="2:70" x14ac:dyDescent="0.35">
      <c r="B29" s="49" t="s">
        <v>274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</row>
    <row r="30" spans="2:70" x14ac:dyDescent="0.35">
      <c r="B30" s="49" t="s">
        <v>275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</row>
    <row r="31" spans="2:70" x14ac:dyDescent="0.35">
      <c r="B31" s="49" t="s">
        <v>276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</row>
    <row r="32" spans="2:70" x14ac:dyDescent="0.35">
      <c r="B32" s="49" t="s">
        <v>277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</row>
    <row r="33" spans="2:70" x14ac:dyDescent="0.35">
      <c r="B33" s="49" t="s">
        <v>278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</row>
    <row r="34" spans="2:70" x14ac:dyDescent="0.35">
      <c r="B34" s="49" t="s">
        <v>279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</row>
    <row r="35" spans="2:70" x14ac:dyDescent="0.35">
      <c r="B35" s="49" t="s">
        <v>280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</row>
    <row r="36" spans="2:70" x14ac:dyDescent="0.35">
      <c r="B36" s="49" t="s">
        <v>281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</row>
    <row r="37" spans="2:70" x14ac:dyDescent="0.35">
      <c r="B37" s="49" t="s">
        <v>282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</row>
    <row r="38" spans="2:70" x14ac:dyDescent="0.35">
      <c r="B38" s="49" t="s">
        <v>283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</row>
    <row r="39" spans="2:70" x14ac:dyDescent="0.35">
      <c r="B39" s="49" t="s">
        <v>284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</row>
    <row r="40" spans="2:70" x14ac:dyDescent="0.35">
      <c r="B40" s="49" t="s">
        <v>285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</row>
    <row r="41" spans="2:70" x14ac:dyDescent="0.35">
      <c r="B41" s="49" t="s">
        <v>286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</row>
    <row r="42" spans="2:70" x14ac:dyDescent="0.35">
      <c r="B42" s="49" t="s">
        <v>287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</row>
    <row r="43" spans="2:70" x14ac:dyDescent="0.35">
      <c r="B43" s="49" t="s">
        <v>288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</row>
    <row r="44" spans="2:70" x14ac:dyDescent="0.35">
      <c r="B44" s="49" t="s">
        <v>289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</row>
    <row r="45" spans="2:70" x14ac:dyDescent="0.35">
      <c r="B45" s="49" t="s">
        <v>290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</row>
    <row r="46" spans="2:70" x14ac:dyDescent="0.35">
      <c r="B46" s="49" t="s">
        <v>291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</row>
    <row r="47" spans="2:70" x14ac:dyDescent="0.35">
      <c r="B47" s="49" t="s">
        <v>292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</row>
    <row r="48" spans="2:70" x14ac:dyDescent="0.35">
      <c r="B48" s="49" t="s">
        <v>293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</row>
    <row r="49" spans="2:70" x14ac:dyDescent="0.35">
      <c r="B49" s="49" t="s">
        <v>294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</row>
    <row r="50" spans="2:70" x14ac:dyDescent="0.35">
      <c r="B50" s="49" t="s">
        <v>295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</row>
    <row r="51" spans="2:70" x14ac:dyDescent="0.35">
      <c r="B51" s="49" t="s">
        <v>296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</row>
    <row r="52" spans="2:70" x14ac:dyDescent="0.35">
      <c r="B52" s="49" t="s">
        <v>297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</row>
    <row r="53" spans="2:70" x14ac:dyDescent="0.35">
      <c r="B53" s="49" t="s">
        <v>298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</row>
    <row r="54" spans="2:70" x14ac:dyDescent="0.35">
      <c r="B54" s="49" t="s">
        <v>299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</row>
    <row r="55" spans="2:70" x14ac:dyDescent="0.35">
      <c r="B55" s="49" t="s">
        <v>300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</row>
    <row r="56" spans="2:70" x14ac:dyDescent="0.35">
      <c r="B56" s="49" t="s">
        <v>301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</row>
    <row r="57" spans="2:70" x14ac:dyDescent="0.35">
      <c r="B57" s="49" t="s">
        <v>302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</row>
    <row r="58" spans="2:70" x14ac:dyDescent="0.35">
      <c r="B58" s="49" t="s">
        <v>303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</row>
    <row r="59" spans="2:70" x14ac:dyDescent="0.35">
      <c r="B59" s="49" t="s">
        <v>304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</row>
    <row r="60" spans="2:70" x14ac:dyDescent="0.35">
      <c r="B60" s="49" t="s">
        <v>305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</row>
    <row r="61" spans="2:70" x14ac:dyDescent="0.35">
      <c r="B61" s="49" t="s">
        <v>306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</row>
    <row r="62" spans="2:70" x14ac:dyDescent="0.35">
      <c r="B62" s="49" t="s">
        <v>307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</row>
    <row r="63" spans="2:70" x14ac:dyDescent="0.35">
      <c r="B63" s="49" t="s">
        <v>308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</row>
    <row r="64" spans="2:70" x14ac:dyDescent="0.35">
      <c r="B64" s="49" t="s">
        <v>309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</row>
    <row r="65" spans="2:70" x14ac:dyDescent="0.35">
      <c r="B65" s="49" t="s">
        <v>310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</row>
    <row r="66" spans="2:70" x14ac:dyDescent="0.35">
      <c r="B66" s="49" t="s">
        <v>311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</row>
    <row r="67" spans="2:70" x14ac:dyDescent="0.35">
      <c r="B67" s="49" t="s">
        <v>312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</row>
    <row r="68" spans="2:70" x14ac:dyDescent="0.35">
      <c r="B68" s="49" t="s">
        <v>313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</row>
    <row r="69" spans="2:70" x14ac:dyDescent="0.35">
      <c r="B69" s="49" t="s">
        <v>314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</row>
    <row r="70" spans="2:70" x14ac:dyDescent="0.35">
      <c r="B70" s="50" t="s">
        <v>337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42C43-B396-49F3-94C5-0867DF2D4A49}">
  <dimension ref="B2:BR70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4.5" x14ac:dyDescent="0.35"/>
  <sheetData>
    <row r="2" spans="2:70" x14ac:dyDescent="0.35">
      <c r="B2" s="89" t="s">
        <v>357</v>
      </c>
      <c r="C2" s="46" t="s">
        <v>248</v>
      </c>
      <c r="D2" s="46" t="s">
        <v>249</v>
      </c>
      <c r="E2" s="46" t="s">
        <v>250</v>
      </c>
      <c r="F2" s="46" t="s">
        <v>251</v>
      </c>
      <c r="G2" s="46" t="s">
        <v>252</v>
      </c>
      <c r="H2" s="46" t="s">
        <v>253</v>
      </c>
      <c r="I2" s="46" t="s">
        <v>254</v>
      </c>
      <c r="J2" s="46" t="s">
        <v>255</v>
      </c>
      <c r="K2" s="46" t="s">
        <v>256</v>
      </c>
      <c r="L2" s="46" t="s">
        <v>257</v>
      </c>
      <c r="M2" s="46" t="s">
        <v>258</v>
      </c>
      <c r="N2" s="46" t="s">
        <v>259</v>
      </c>
      <c r="O2" s="46" t="s">
        <v>260</v>
      </c>
      <c r="P2" s="46" t="s">
        <v>261</v>
      </c>
      <c r="Q2" s="46" t="s">
        <v>262</v>
      </c>
      <c r="R2" s="46" t="s">
        <v>263</v>
      </c>
      <c r="S2" s="46" t="s">
        <v>264</v>
      </c>
      <c r="T2" s="46" t="s">
        <v>265</v>
      </c>
      <c r="U2" s="46" t="s">
        <v>266</v>
      </c>
      <c r="V2" s="46" t="s">
        <v>267</v>
      </c>
      <c r="W2" s="46" t="s">
        <v>268</v>
      </c>
      <c r="X2" s="46" t="s">
        <v>269</v>
      </c>
      <c r="Y2" s="46" t="s">
        <v>270</v>
      </c>
      <c r="Z2" s="46" t="s">
        <v>271</v>
      </c>
      <c r="AA2" s="46" t="s">
        <v>272</v>
      </c>
      <c r="AB2" s="46" t="s">
        <v>273</v>
      </c>
      <c r="AC2" s="46" t="s">
        <v>274</v>
      </c>
      <c r="AD2" s="46" t="s">
        <v>275</v>
      </c>
      <c r="AE2" s="46" t="s">
        <v>276</v>
      </c>
      <c r="AF2" s="46" t="s">
        <v>277</v>
      </c>
      <c r="AG2" s="46" t="s">
        <v>278</v>
      </c>
      <c r="AH2" s="46" t="s">
        <v>279</v>
      </c>
      <c r="AI2" s="46" t="s">
        <v>280</v>
      </c>
      <c r="AJ2" s="46" t="s">
        <v>281</v>
      </c>
      <c r="AK2" s="46" t="s">
        <v>282</v>
      </c>
      <c r="AL2" s="46" t="s">
        <v>283</v>
      </c>
      <c r="AM2" s="46" t="s">
        <v>284</v>
      </c>
      <c r="AN2" s="46" t="s">
        <v>285</v>
      </c>
      <c r="AO2" s="46" t="s">
        <v>286</v>
      </c>
      <c r="AP2" s="46" t="s">
        <v>287</v>
      </c>
      <c r="AQ2" s="46" t="s">
        <v>288</v>
      </c>
      <c r="AR2" s="46" t="s">
        <v>289</v>
      </c>
      <c r="AS2" s="46" t="s">
        <v>290</v>
      </c>
      <c r="AT2" s="46" t="s">
        <v>291</v>
      </c>
      <c r="AU2" s="46" t="s">
        <v>292</v>
      </c>
      <c r="AV2" s="46" t="s">
        <v>293</v>
      </c>
      <c r="AW2" s="46" t="s">
        <v>294</v>
      </c>
      <c r="AX2" s="46" t="s">
        <v>295</v>
      </c>
      <c r="AY2" s="46" t="s">
        <v>296</v>
      </c>
      <c r="AZ2" s="46" t="s">
        <v>297</v>
      </c>
      <c r="BA2" s="46" t="s">
        <v>298</v>
      </c>
      <c r="BB2" s="46" t="s">
        <v>299</v>
      </c>
      <c r="BC2" s="46" t="s">
        <v>300</v>
      </c>
      <c r="BD2" s="46" t="s">
        <v>301</v>
      </c>
      <c r="BE2" s="46" t="s">
        <v>302</v>
      </c>
      <c r="BF2" s="46" t="s">
        <v>303</v>
      </c>
      <c r="BG2" s="46" t="s">
        <v>304</v>
      </c>
      <c r="BH2" s="46" t="s">
        <v>305</v>
      </c>
      <c r="BI2" s="46" t="s">
        <v>306</v>
      </c>
      <c r="BJ2" s="46" t="s">
        <v>307</v>
      </c>
      <c r="BK2" s="46" t="s">
        <v>308</v>
      </c>
      <c r="BL2" s="46" t="s">
        <v>309</v>
      </c>
      <c r="BM2" s="46" t="s">
        <v>310</v>
      </c>
      <c r="BN2" s="46" t="s">
        <v>311</v>
      </c>
      <c r="BO2" s="46" t="s">
        <v>312</v>
      </c>
      <c r="BP2" s="46" t="s">
        <v>313</v>
      </c>
      <c r="BQ2" s="47" t="s">
        <v>314</v>
      </c>
      <c r="BR2" s="37" t="s">
        <v>337</v>
      </c>
    </row>
    <row r="3" spans="2:70" x14ac:dyDescent="0.35">
      <c r="B3" s="49" t="s">
        <v>248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4"/>
    </row>
    <row r="4" spans="2:70" x14ac:dyDescent="0.35">
      <c r="B4" s="49" t="s">
        <v>249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4"/>
    </row>
    <row r="5" spans="2:70" x14ac:dyDescent="0.35">
      <c r="B5" s="49" t="s">
        <v>250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4"/>
    </row>
    <row r="6" spans="2:70" x14ac:dyDescent="0.35">
      <c r="B6" s="49" t="s">
        <v>251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4"/>
    </row>
    <row r="7" spans="2:70" x14ac:dyDescent="0.35">
      <c r="B7" s="49" t="s">
        <v>252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4"/>
    </row>
    <row r="8" spans="2:70" x14ac:dyDescent="0.35">
      <c r="B8" s="49" t="s">
        <v>253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4"/>
    </row>
    <row r="9" spans="2:70" x14ac:dyDescent="0.35">
      <c r="B9" s="49" t="s">
        <v>254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4"/>
    </row>
    <row r="10" spans="2:70" x14ac:dyDescent="0.35">
      <c r="B10" s="49" t="s">
        <v>255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4"/>
    </row>
    <row r="11" spans="2:70" x14ac:dyDescent="0.35">
      <c r="B11" s="49" t="s">
        <v>256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4"/>
    </row>
    <row r="12" spans="2:70" x14ac:dyDescent="0.35">
      <c r="B12" s="49" t="s">
        <v>257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4"/>
    </row>
    <row r="13" spans="2:70" x14ac:dyDescent="0.35">
      <c r="B13" s="49" t="s">
        <v>258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4"/>
    </row>
    <row r="14" spans="2:70" x14ac:dyDescent="0.35">
      <c r="B14" s="49" t="s">
        <v>259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4"/>
    </row>
    <row r="15" spans="2:70" x14ac:dyDescent="0.35">
      <c r="B15" s="49" t="s">
        <v>260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4"/>
    </row>
    <row r="16" spans="2:70" x14ac:dyDescent="0.35">
      <c r="B16" s="49" t="s">
        <v>261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4"/>
    </row>
    <row r="17" spans="2:70" x14ac:dyDescent="0.35">
      <c r="B17" s="49" t="s">
        <v>262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4"/>
    </row>
    <row r="18" spans="2:70" x14ac:dyDescent="0.35">
      <c r="B18" s="49" t="s">
        <v>263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4"/>
    </row>
    <row r="19" spans="2:70" x14ac:dyDescent="0.35">
      <c r="B19" s="49" t="s">
        <v>264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4"/>
    </row>
    <row r="20" spans="2:70" x14ac:dyDescent="0.35">
      <c r="B20" s="49" t="s">
        <v>265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4"/>
    </row>
    <row r="21" spans="2:70" x14ac:dyDescent="0.35">
      <c r="B21" s="49" t="s">
        <v>266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4"/>
    </row>
    <row r="22" spans="2:70" x14ac:dyDescent="0.35">
      <c r="B22" s="49" t="s">
        <v>267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4"/>
    </row>
    <row r="23" spans="2:70" x14ac:dyDescent="0.35">
      <c r="B23" s="49" t="s">
        <v>268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4"/>
    </row>
    <row r="24" spans="2:70" x14ac:dyDescent="0.35">
      <c r="B24" s="49" t="s">
        <v>269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4"/>
    </row>
    <row r="25" spans="2:70" x14ac:dyDescent="0.35">
      <c r="B25" s="49" t="s">
        <v>270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4"/>
    </row>
    <row r="26" spans="2:70" x14ac:dyDescent="0.35">
      <c r="B26" s="49" t="s">
        <v>271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4"/>
    </row>
    <row r="27" spans="2:70" x14ac:dyDescent="0.35">
      <c r="B27" s="49" t="s">
        <v>272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4"/>
    </row>
    <row r="28" spans="2:70" x14ac:dyDescent="0.35">
      <c r="B28" s="49" t="s">
        <v>273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4"/>
    </row>
    <row r="29" spans="2:70" x14ac:dyDescent="0.35">
      <c r="B29" s="49" t="s">
        <v>274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4"/>
    </row>
    <row r="30" spans="2:70" x14ac:dyDescent="0.35">
      <c r="B30" s="49" t="s">
        <v>275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4"/>
    </row>
    <row r="31" spans="2:70" x14ac:dyDescent="0.35">
      <c r="B31" s="49" t="s">
        <v>276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4"/>
    </row>
    <row r="32" spans="2:70" x14ac:dyDescent="0.35">
      <c r="B32" s="49" t="s">
        <v>277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4"/>
    </row>
    <row r="33" spans="2:70" x14ac:dyDescent="0.35">
      <c r="B33" s="49" t="s">
        <v>278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4"/>
    </row>
    <row r="34" spans="2:70" x14ac:dyDescent="0.35">
      <c r="B34" s="49" t="s">
        <v>279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4"/>
    </row>
    <row r="35" spans="2:70" x14ac:dyDescent="0.35">
      <c r="B35" s="49" t="s">
        <v>280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4"/>
    </row>
    <row r="36" spans="2:70" x14ac:dyDescent="0.35">
      <c r="B36" s="49" t="s">
        <v>281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4"/>
    </row>
    <row r="37" spans="2:70" x14ac:dyDescent="0.35">
      <c r="B37" s="49" t="s">
        <v>282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4"/>
    </row>
    <row r="38" spans="2:70" x14ac:dyDescent="0.35">
      <c r="B38" s="49" t="s">
        <v>283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4"/>
    </row>
    <row r="39" spans="2:70" x14ac:dyDescent="0.35">
      <c r="B39" s="49" t="s">
        <v>284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4"/>
    </row>
    <row r="40" spans="2:70" x14ac:dyDescent="0.35">
      <c r="B40" s="49" t="s">
        <v>285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4"/>
    </row>
    <row r="41" spans="2:70" x14ac:dyDescent="0.35">
      <c r="B41" s="49" t="s">
        <v>286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4"/>
    </row>
    <row r="42" spans="2:70" x14ac:dyDescent="0.35">
      <c r="B42" s="49" t="s">
        <v>287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4"/>
    </row>
    <row r="43" spans="2:70" x14ac:dyDescent="0.35">
      <c r="B43" s="49" t="s">
        <v>288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4"/>
    </row>
    <row r="44" spans="2:70" x14ac:dyDescent="0.35">
      <c r="B44" s="49" t="s">
        <v>289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4"/>
    </row>
    <row r="45" spans="2:70" x14ac:dyDescent="0.35">
      <c r="B45" s="49" t="s">
        <v>290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4"/>
    </row>
    <row r="46" spans="2:70" x14ac:dyDescent="0.35">
      <c r="B46" s="49" t="s">
        <v>291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4"/>
    </row>
    <row r="47" spans="2:70" x14ac:dyDescent="0.35">
      <c r="B47" s="49" t="s">
        <v>292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4"/>
    </row>
    <row r="48" spans="2:70" x14ac:dyDescent="0.35">
      <c r="B48" s="49" t="s">
        <v>293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4"/>
    </row>
    <row r="49" spans="2:70" x14ac:dyDescent="0.35">
      <c r="B49" s="49" t="s">
        <v>294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4"/>
    </row>
    <row r="50" spans="2:70" x14ac:dyDescent="0.35">
      <c r="B50" s="49" t="s">
        <v>295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4"/>
    </row>
    <row r="51" spans="2:70" x14ac:dyDescent="0.35">
      <c r="B51" s="49" t="s">
        <v>296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4"/>
    </row>
    <row r="52" spans="2:70" x14ac:dyDescent="0.35">
      <c r="B52" s="49" t="s">
        <v>297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4"/>
    </row>
    <row r="53" spans="2:70" x14ac:dyDescent="0.35">
      <c r="B53" s="49" t="s">
        <v>298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4"/>
    </row>
    <row r="54" spans="2:70" x14ac:dyDescent="0.35">
      <c r="B54" s="49" t="s">
        <v>299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4"/>
    </row>
    <row r="55" spans="2:70" x14ac:dyDescent="0.35">
      <c r="B55" s="49" t="s">
        <v>300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4"/>
    </row>
    <row r="56" spans="2:70" x14ac:dyDescent="0.35">
      <c r="B56" s="49" t="s">
        <v>301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4"/>
    </row>
    <row r="57" spans="2:70" x14ac:dyDescent="0.35">
      <c r="B57" s="49" t="s">
        <v>302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4"/>
    </row>
    <row r="58" spans="2:70" x14ac:dyDescent="0.35">
      <c r="B58" s="49" t="s">
        <v>303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4"/>
    </row>
    <row r="59" spans="2:70" x14ac:dyDescent="0.35">
      <c r="B59" s="49" t="s">
        <v>304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4"/>
    </row>
    <row r="60" spans="2:70" x14ac:dyDescent="0.35">
      <c r="B60" s="49" t="s">
        <v>305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4"/>
    </row>
    <row r="61" spans="2:70" x14ac:dyDescent="0.35">
      <c r="B61" s="49" t="s">
        <v>306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4"/>
    </row>
    <row r="62" spans="2:70" x14ac:dyDescent="0.35">
      <c r="B62" s="49" t="s">
        <v>307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4"/>
    </row>
    <row r="63" spans="2:70" x14ac:dyDescent="0.35">
      <c r="B63" s="49" t="s">
        <v>308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4"/>
    </row>
    <row r="64" spans="2:70" x14ac:dyDescent="0.35">
      <c r="B64" s="49" t="s">
        <v>309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4"/>
    </row>
    <row r="65" spans="2:70" x14ac:dyDescent="0.35">
      <c r="B65" s="49" t="s">
        <v>310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4"/>
    </row>
    <row r="66" spans="2:70" x14ac:dyDescent="0.35">
      <c r="B66" s="49" t="s">
        <v>311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4"/>
    </row>
    <row r="67" spans="2:70" x14ac:dyDescent="0.35">
      <c r="B67" s="49" t="s">
        <v>312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4"/>
    </row>
    <row r="68" spans="2:70" x14ac:dyDescent="0.35">
      <c r="B68" s="49" t="s">
        <v>313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4"/>
    </row>
    <row r="69" spans="2:70" x14ac:dyDescent="0.35">
      <c r="B69" s="49" t="s">
        <v>314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4"/>
    </row>
    <row r="70" spans="2:70" x14ac:dyDescent="0.35">
      <c r="B70" s="50" t="s">
        <v>337</v>
      </c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1B4E6-4FF3-4AF4-92C8-F9054CE5E401}">
  <dimension ref="B2:BR70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4.5" x14ac:dyDescent="0.35"/>
  <sheetData>
    <row r="2" spans="2:70" x14ac:dyDescent="0.35">
      <c r="B2" s="89" t="s">
        <v>357</v>
      </c>
      <c r="C2" s="46" t="s">
        <v>248</v>
      </c>
      <c r="D2" s="46" t="s">
        <v>249</v>
      </c>
      <c r="E2" s="46" t="s">
        <v>250</v>
      </c>
      <c r="F2" s="46" t="s">
        <v>251</v>
      </c>
      <c r="G2" s="46" t="s">
        <v>252</v>
      </c>
      <c r="H2" s="46" t="s">
        <v>253</v>
      </c>
      <c r="I2" s="46" t="s">
        <v>254</v>
      </c>
      <c r="J2" s="46" t="s">
        <v>255</v>
      </c>
      <c r="K2" s="46" t="s">
        <v>256</v>
      </c>
      <c r="L2" s="46" t="s">
        <v>257</v>
      </c>
      <c r="M2" s="46" t="s">
        <v>258</v>
      </c>
      <c r="N2" s="46" t="s">
        <v>259</v>
      </c>
      <c r="O2" s="46" t="s">
        <v>260</v>
      </c>
      <c r="P2" s="46" t="s">
        <v>261</v>
      </c>
      <c r="Q2" s="46" t="s">
        <v>262</v>
      </c>
      <c r="R2" s="46" t="s">
        <v>263</v>
      </c>
      <c r="S2" s="46" t="s">
        <v>264</v>
      </c>
      <c r="T2" s="46" t="s">
        <v>265</v>
      </c>
      <c r="U2" s="46" t="s">
        <v>266</v>
      </c>
      <c r="V2" s="46" t="s">
        <v>267</v>
      </c>
      <c r="W2" s="46" t="s">
        <v>268</v>
      </c>
      <c r="X2" s="46" t="s">
        <v>269</v>
      </c>
      <c r="Y2" s="46" t="s">
        <v>270</v>
      </c>
      <c r="Z2" s="46" t="s">
        <v>271</v>
      </c>
      <c r="AA2" s="46" t="s">
        <v>272</v>
      </c>
      <c r="AB2" s="46" t="s">
        <v>273</v>
      </c>
      <c r="AC2" s="46" t="s">
        <v>274</v>
      </c>
      <c r="AD2" s="46" t="s">
        <v>275</v>
      </c>
      <c r="AE2" s="46" t="s">
        <v>276</v>
      </c>
      <c r="AF2" s="46" t="s">
        <v>277</v>
      </c>
      <c r="AG2" s="46" t="s">
        <v>278</v>
      </c>
      <c r="AH2" s="46" t="s">
        <v>279</v>
      </c>
      <c r="AI2" s="46" t="s">
        <v>280</v>
      </c>
      <c r="AJ2" s="46" t="s">
        <v>281</v>
      </c>
      <c r="AK2" s="46" t="s">
        <v>282</v>
      </c>
      <c r="AL2" s="46" t="s">
        <v>283</v>
      </c>
      <c r="AM2" s="46" t="s">
        <v>284</v>
      </c>
      <c r="AN2" s="46" t="s">
        <v>285</v>
      </c>
      <c r="AO2" s="46" t="s">
        <v>286</v>
      </c>
      <c r="AP2" s="46" t="s">
        <v>287</v>
      </c>
      <c r="AQ2" s="46" t="s">
        <v>288</v>
      </c>
      <c r="AR2" s="46" t="s">
        <v>289</v>
      </c>
      <c r="AS2" s="46" t="s">
        <v>290</v>
      </c>
      <c r="AT2" s="46" t="s">
        <v>291</v>
      </c>
      <c r="AU2" s="46" t="s">
        <v>292</v>
      </c>
      <c r="AV2" s="46" t="s">
        <v>293</v>
      </c>
      <c r="AW2" s="46" t="s">
        <v>294</v>
      </c>
      <c r="AX2" s="46" t="s">
        <v>295</v>
      </c>
      <c r="AY2" s="46" t="s">
        <v>296</v>
      </c>
      <c r="AZ2" s="46" t="s">
        <v>297</v>
      </c>
      <c r="BA2" s="46" t="s">
        <v>298</v>
      </c>
      <c r="BB2" s="46" t="s">
        <v>299</v>
      </c>
      <c r="BC2" s="46" t="s">
        <v>300</v>
      </c>
      <c r="BD2" s="46" t="s">
        <v>301</v>
      </c>
      <c r="BE2" s="46" t="s">
        <v>302</v>
      </c>
      <c r="BF2" s="46" t="s">
        <v>303</v>
      </c>
      <c r="BG2" s="46" t="s">
        <v>304</v>
      </c>
      <c r="BH2" s="46" t="s">
        <v>305</v>
      </c>
      <c r="BI2" s="46" t="s">
        <v>306</v>
      </c>
      <c r="BJ2" s="46" t="s">
        <v>307</v>
      </c>
      <c r="BK2" s="46" t="s">
        <v>308</v>
      </c>
      <c r="BL2" s="46" t="s">
        <v>309</v>
      </c>
      <c r="BM2" s="46" t="s">
        <v>310</v>
      </c>
      <c r="BN2" s="46" t="s">
        <v>311</v>
      </c>
      <c r="BO2" s="46" t="s">
        <v>312</v>
      </c>
      <c r="BP2" s="46" t="s">
        <v>313</v>
      </c>
      <c r="BQ2" s="47" t="s">
        <v>314</v>
      </c>
      <c r="BR2" s="37" t="s">
        <v>337</v>
      </c>
    </row>
    <row r="3" spans="2:70" x14ac:dyDescent="0.35">
      <c r="B3" s="49" t="s">
        <v>248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4"/>
    </row>
    <row r="4" spans="2:70" x14ac:dyDescent="0.35">
      <c r="B4" s="49" t="s">
        <v>249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4"/>
    </row>
    <row r="5" spans="2:70" x14ac:dyDescent="0.35">
      <c r="B5" s="49" t="s">
        <v>250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4"/>
    </row>
    <row r="6" spans="2:70" x14ac:dyDescent="0.35">
      <c r="B6" s="49" t="s">
        <v>251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4"/>
    </row>
    <row r="7" spans="2:70" x14ac:dyDescent="0.35">
      <c r="B7" s="49" t="s">
        <v>252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4"/>
    </row>
    <row r="8" spans="2:70" x14ac:dyDescent="0.35">
      <c r="B8" s="49" t="s">
        <v>253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4"/>
    </row>
    <row r="9" spans="2:70" x14ac:dyDescent="0.35">
      <c r="B9" s="49" t="s">
        <v>254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4"/>
    </row>
    <row r="10" spans="2:70" x14ac:dyDescent="0.35">
      <c r="B10" s="49" t="s">
        <v>255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4"/>
    </row>
    <row r="11" spans="2:70" x14ac:dyDescent="0.35">
      <c r="B11" s="49" t="s">
        <v>256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4"/>
    </row>
    <row r="12" spans="2:70" x14ac:dyDescent="0.35">
      <c r="B12" s="49" t="s">
        <v>257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4"/>
    </row>
    <row r="13" spans="2:70" x14ac:dyDescent="0.35">
      <c r="B13" s="49" t="s">
        <v>258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4"/>
    </row>
    <row r="14" spans="2:70" x14ac:dyDescent="0.35">
      <c r="B14" s="49" t="s">
        <v>259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4"/>
    </row>
    <row r="15" spans="2:70" x14ac:dyDescent="0.35">
      <c r="B15" s="49" t="s">
        <v>260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4"/>
    </row>
    <row r="16" spans="2:70" x14ac:dyDescent="0.35">
      <c r="B16" s="49" t="s">
        <v>261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4"/>
    </row>
    <row r="17" spans="2:70" x14ac:dyDescent="0.35">
      <c r="B17" s="49" t="s">
        <v>262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4"/>
    </row>
    <row r="18" spans="2:70" x14ac:dyDescent="0.35">
      <c r="B18" s="49" t="s">
        <v>263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4"/>
    </row>
    <row r="19" spans="2:70" x14ac:dyDescent="0.35">
      <c r="B19" s="49" t="s">
        <v>264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4"/>
    </row>
    <row r="20" spans="2:70" x14ac:dyDescent="0.35">
      <c r="B20" s="49" t="s">
        <v>265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4"/>
    </row>
    <row r="21" spans="2:70" x14ac:dyDescent="0.35">
      <c r="B21" s="49" t="s">
        <v>266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4"/>
    </row>
    <row r="22" spans="2:70" x14ac:dyDescent="0.35">
      <c r="B22" s="49" t="s">
        <v>267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4"/>
    </row>
    <row r="23" spans="2:70" x14ac:dyDescent="0.35">
      <c r="B23" s="49" t="s">
        <v>268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4"/>
    </row>
    <row r="24" spans="2:70" x14ac:dyDescent="0.35">
      <c r="B24" s="49" t="s">
        <v>269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4"/>
    </row>
    <row r="25" spans="2:70" x14ac:dyDescent="0.35">
      <c r="B25" s="49" t="s">
        <v>270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4"/>
    </row>
    <row r="26" spans="2:70" x14ac:dyDescent="0.35">
      <c r="B26" s="49" t="s">
        <v>271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4"/>
    </row>
    <row r="27" spans="2:70" x14ac:dyDescent="0.35">
      <c r="B27" s="49" t="s">
        <v>272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4"/>
    </row>
    <row r="28" spans="2:70" x14ac:dyDescent="0.35">
      <c r="B28" s="49" t="s">
        <v>273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4"/>
    </row>
    <row r="29" spans="2:70" x14ac:dyDescent="0.35">
      <c r="B29" s="49" t="s">
        <v>274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4"/>
    </row>
    <row r="30" spans="2:70" x14ac:dyDescent="0.35">
      <c r="B30" s="49" t="s">
        <v>275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4"/>
    </row>
    <row r="31" spans="2:70" x14ac:dyDescent="0.35">
      <c r="B31" s="49" t="s">
        <v>276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4"/>
    </row>
    <row r="32" spans="2:70" x14ac:dyDescent="0.35">
      <c r="B32" s="49" t="s">
        <v>277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4"/>
    </row>
    <row r="33" spans="2:70" x14ac:dyDescent="0.35">
      <c r="B33" s="49" t="s">
        <v>278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4"/>
    </row>
    <row r="34" spans="2:70" x14ac:dyDescent="0.35">
      <c r="B34" s="49" t="s">
        <v>279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4"/>
    </row>
    <row r="35" spans="2:70" x14ac:dyDescent="0.35">
      <c r="B35" s="49" t="s">
        <v>280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4"/>
    </row>
    <row r="36" spans="2:70" x14ac:dyDescent="0.35">
      <c r="B36" s="49" t="s">
        <v>281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4"/>
    </row>
    <row r="37" spans="2:70" x14ac:dyDescent="0.35">
      <c r="B37" s="49" t="s">
        <v>282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4"/>
    </row>
    <row r="38" spans="2:70" x14ac:dyDescent="0.35">
      <c r="B38" s="49" t="s">
        <v>283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4"/>
    </row>
    <row r="39" spans="2:70" x14ac:dyDescent="0.35">
      <c r="B39" s="49" t="s">
        <v>284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4"/>
    </row>
    <row r="40" spans="2:70" x14ac:dyDescent="0.35">
      <c r="B40" s="49" t="s">
        <v>285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4"/>
    </row>
    <row r="41" spans="2:70" x14ac:dyDescent="0.35">
      <c r="B41" s="49" t="s">
        <v>286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4"/>
    </row>
    <row r="42" spans="2:70" x14ac:dyDescent="0.35">
      <c r="B42" s="49" t="s">
        <v>287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4"/>
    </row>
    <row r="43" spans="2:70" x14ac:dyDescent="0.35">
      <c r="B43" s="49" t="s">
        <v>288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4"/>
    </row>
    <row r="44" spans="2:70" x14ac:dyDescent="0.35">
      <c r="B44" s="49" t="s">
        <v>289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4"/>
    </row>
    <row r="45" spans="2:70" x14ac:dyDescent="0.35">
      <c r="B45" s="49" t="s">
        <v>290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4"/>
    </row>
    <row r="46" spans="2:70" x14ac:dyDescent="0.35">
      <c r="B46" s="49" t="s">
        <v>291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4"/>
    </row>
    <row r="47" spans="2:70" x14ac:dyDescent="0.35">
      <c r="B47" s="49" t="s">
        <v>292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4"/>
    </row>
    <row r="48" spans="2:70" x14ac:dyDescent="0.35">
      <c r="B48" s="49" t="s">
        <v>293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4"/>
    </row>
    <row r="49" spans="2:70" x14ac:dyDescent="0.35">
      <c r="B49" s="49" t="s">
        <v>294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4"/>
    </row>
    <row r="50" spans="2:70" x14ac:dyDescent="0.35">
      <c r="B50" s="49" t="s">
        <v>295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4"/>
    </row>
    <row r="51" spans="2:70" x14ac:dyDescent="0.35">
      <c r="B51" s="49" t="s">
        <v>296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4"/>
    </row>
    <row r="52" spans="2:70" x14ac:dyDescent="0.35">
      <c r="B52" s="49" t="s">
        <v>297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4"/>
    </row>
    <row r="53" spans="2:70" x14ac:dyDescent="0.35">
      <c r="B53" s="49" t="s">
        <v>298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4"/>
    </row>
    <row r="54" spans="2:70" x14ac:dyDescent="0.35">
      <c r="B54" s="49" t="s">
        <v>299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4"/>
    </row>
    <row r="55" spans="2:70" x14ac:dyDescent="0.35">
      <c r="B55" s="49" t="s">
        <v>300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4"/>
    </row>
    <row r="56" spans="2:70" x14ac:dyDescent="0.35">
      <c r="B56" s="49" t="s">
        <v>301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4"/>
    </row>
    <row r="57" spans="2:70" x14ac:dyDescent="0.35">
      <c r="B57" s="49" t="s">
        <v>302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4"/>
    </row>
    <row r="58" spans="2:70" x14ac:dyDescent="0.35">
      <c r="B58" s="49" t="s">
        <v>303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4"/>
    </row>
    <row r="59" spans="2:70" x14ac:dyDescent="0.35">
      <c r="B59" s="49" t="s">
        <v>304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4"/>
    </row>
    <row r="60" spans="2:70" x14ac:dyDescent="0.35">
      <c r="B60" s="49" t="s">
        <v>305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4"/>
    </row>
    <row r="61" spans="2:70" x14ac:dyDescent="0.35">
      <c r="B61" s="49" t="s">
        <v>306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4"/>
    </row>
    <row r="62" spans="2:70" x14ac:dyDescent="0.35">
      <c r="B62" s="49" t="s">
        <v>307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4"/>
    </row>
    <row r="63" spans="2:70" x14ac:dyDescent="0.35">
      <c r="B63" s="49" t="s">
        <v>308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4"/>
    </row>
    <row r="64" spans="2:70" x14ac:dyDescent="0.35">
      <c r="B64" s="49" t="s">
        <v>309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4"/>
    </row>
    <row r="65" spans="2:70" x14ac:dyDescent="0.35">
      <c r="B65" s="49" t="s">
        <v>310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4"/>
    </row>
    <row r="66" spans="2:70" x14ac:dyDescent="0.35">
      <c r="B66" s="49" t="s">
        <v>311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4"/>
    </row>
    <row r="67" spans="2:70" x14ac:dyDescent="0.35">
      <c r="B67" s="49" t="s">
        <v>312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4"/>
    </row>
    <row r="68" spans="2:70" x14ac:dyDescent="0.35">
      <c r="B68" s="49" t="s">
        <v>313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4"/>
    </row>
    <row r="69" spans="2:70" x14ac:dyDescent="0.35">
      <c r="B69" s="49" t="s">
        <v>314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4"/>
    </row>
    <row r="70" spans="2:70" x14ac:dyDescent="0.35">
      <c r="B70" s="50" t="s">
        <v>337</v>
      </c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A45EA-BE46-4166-A948-BCB1D3253EE2}">
  <dimension ref="B2:BR70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4.5" x14ac:dyDescent="0.35"/>
  <sheetData>
    <row r="2" spans="2:70" x14ac:dyDescent="0.35">
      <c r="B2" s="89" t="s">
        <v>358</v>
      </c>
      <c r="C2" s="46" t="s">
        <v>248</v>
      </c>
      <c r="D2" s="46" t="s">
        <v>249</v>
      </c>
      <c r="E2" s="46" t="s">
        <v>250</v>
      </c>
      <c r="F2" s="46" t="s">
        <v>251</v>
      </c>
      <c r="G2" s="46" t="s">
        <v>252</v>
      </c>
      <c r="H2" s="46" t="s">
        <v>253</v>
      </c>
      <c r="I2" s="46" t="s">
        <v>254</v>
      </c>
      <c r="J2" s="46" t="s">
        <v>255</v>
      </c>
      <c r="K2" s="46" t="s">
        <v>256</v>
      </c>
      <c r="L2" s="46" t="s">
        <v>257</v>
      </c>
      <c r="M2" s="46" t="s">
        <v>258</v>
      </c>
      <c r="N2" s="46" t="s">
        <v>259</v>
      </c>
      <c r="O2" s="46" t="s">
        <v>260</v>
      </c>
      <c r="P2" s="46" t="s">
        <v>261</v>
      </c>
      <c r="Q2" s="46" t="s">
        <v>262</v>
      </c>
      <c r="R2" s="46" t="s">
        <v>263</v>
      </c>
      <c r="S2" s="46" t="s">
        <v>264</v>
      </c>
      <c r="T2" s="46" t="s">
        <v>265</v>
      </c>
      <c r="U2" s="46" t="s">
        <v>266</v>
      </c>
      <c r="V2" s="46" t="s">
        <v>267</v>
      </c>
      <c r="W2" s="46" t="s">
        <v>268</v>
      </c>
      <c r="X2" s="46" t="s">
        <v>269</v>
      </c>
      <c r="Y2" s="46" t="s">
        <v>270</v>
      </c>
      <c r="Z2" s="46" t="s">
        <v>271</v>
      </c>
      <c r="AA2" s="46" t="s">
        <v>272</v>
      </c>
      <c r="AB2" s="46" t="s">
        <v>273</v>
      </c>
      <c r="AC2" s="46" t="s">
        <v>274</v>
      </c>
      <c r="AD2" s="46" t="s">
        <v>275</v>
      </c>
      <c r="AE2" s="46" t="s">
        <v>276</v>
      </c>
      <c r="AF2" s="46" t="s">
        <v>277</v>
      </c>
      <c r="AG2" s="46" t="s">
        <v>278</v>
      </c>
      <c r="AH2" s="46" t="s">
        <v>279</v>
      </c>
      <c r="AI2" s="46" t="s">
        <v>280</v>
      </c>
      <c r="AJ2" s="46" t="s">
        <v>281</v>
      </c>
      <c r="AK2" s="46" t="s">
        <v>282</v>
      </c>
      <c r="AL2" s="46" t="s">
        <v>283</v>
      </c>
      <c r="AM2" s="46" t="s">
        <v>284</v>
      </c>
      <c r="AN2" s="46" t="s">
        <v>285</v>
      </c>
      <c r="AO2" s="46" t="s">
        <v>286</v>
      </c>
      <c r="AP2" s="46" t="s">
        <v>287</v>
      </c>
      <c r="AQ2" s="46" t="s">
        <v>288</v>
      </c>
      <c r="AR2" s="46" t="s">
        <v>289</v>
      </c>
      <c r="AS2" s="46" t="s">
        <v>290</v>
      </c>
      <c r="AT2" s="46" t="s">
        <v>291</v>
      </c>
      <c r="AU2" s="46" t="s">
        <v>292</v>
      </c>
      <c r="AV2" s="46" t="s">
        <v>293</v>
      </c>
      <c r="AW2" s="46" t="s">
        <v>294</v>
      </c>
      <c r="AX2" s="46" t="s">
        <v>295</v>
      </c>
      <c r="AY2" s="46" t="s">
        <v>296</v>
      </c>
      <c r="AZ2" s="46" t="s">
        <v>297</v>
      </c>
      <c r="BA2" s="46" t="s">
        <v>298</v>
      </c>
      <c r="BB2" s="46" t="s">
        <v>299</v>
      </c>
      <c r="BC2" s="46" t="s">
        <v>300</v>
      </c>
      <c r="BD2" s="46" t="s">
        <v>301</v>
      </c>
      <c r="BE2" s="46" t="s">
        <v>302</v>
      </c>
      <c r="BF2" s="46" t="s">
        <v>303</v>
      </c>
      <c r="BG2" s="46" t="s">
        <v>304</v>
      </c>
      <c r="BH2" s="46" t="s">
        <v>305</v>
      </c>
      <c r="BI2" s="46" t="s">
        <v>306</v>
      </c>
      <c r="BJ2" s="46" t="s">
        <v>307</v>
      </c>
      <c r="BK2" s="46" t="s">
        <v>308</v>
      </c>
      <c r="BL2" s="46" t="s">
        <v>309</v>
      </c>
      <c r="BM2" s="46" t="s">
        <v>310</v>
      </c>
      <c r="BN2" s="46" t="s">
        <v>311</v>
      </c>
      <c r="BO2" s="46" t="s">
        <v>312</v>
      </c>
      <c r="BP2" s="46" t="s">
        <v>313</v>
      </c>
      <c r="BQ2" s="47" t="s">
        <v>314</v>
      </c>
      <c r="BR2" s="37" t="s">
        <v>337</v>
      </c>
    </row>
    <row r="3" spans="2:70" x14ac:dyDescent="0.35">
      <c r="B3" s="49" t="s">
        <v>248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</row>
    <row r="4" spans="2:70" x14ac:dyDescent="0.35">
      <c r="B4" s="49" t="s">
        <v>249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</row>
    <row r="5" spans="2:70" x14ac:dyDescent="0.35">
      <c r="B5" s="49" t="s">
        <v>250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</row>
    <row r="6" spans="2:70" x14ac:dyDescent="0.35">
      <c r="B6" s="49" t="s">
        <v>251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</row>
    <row r="7" spans="2:70" x14ac:dyDescent="0.35">
      <c r="B7" s="49" t="s">
        <v>252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</row>
    <row r="8" spans="2:70" x14ac:dyDescent="0.35">
      <c r="B8" s="49" t="s">
        <v>253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</row>
    <row r="9" spans="2:70" x14ac:dyDescent="0.35">
      <c r="B9" s="49" t="s">
        <v>254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</row>
    <row r="10" spans="2:70" x14ac:dyDescent="0.35">
      <c r="B10" s="49" t="s">
        <v>255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</row>
    <row r="11" spans="2:70" x14ac:dyDescent="0.35">
      <c r="B11" s="49" t="s">
        <v>256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</row>
    <row r="12" spans="2:70" x14ac:dyDescent="0.35">
      <c r="B12" s="49" t="s">
        <v>257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</row>
    <row r="13" spans="2:70" x14ac:dyDescent="0.35">
      <c r="B13" s="49" t="s">
        <v>258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</row>
    <row r="14" spans="2:70" x14ac:dyDescent="0.35">
      <c r="B14" s="49" t="s">
        <v>259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</row>
    <row r="15" spans="2:70" x14ac:dyDescent="0.35">
      <c r="B15" s="49" t="s">
        <v>260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</row>
    <row r="16" spans="2:70" x14ac:dyDescent="0.35">
      <c r="B16" s="49" t="s">
        <v>261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</row>
    <row r="17" spans="2:70" x14ac:dyDescent="0.35">
      <c r="B17" s="49" t="s">
        <v>262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</row>
    <row r="18" spans="2:70" x14ac:dyDescent="0.35">
      <c r="B18" s="49" t="s">
        <v>263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</row>
    <row r="19" spans="2:70" x14ac:dyDescent="0.35">
      <c r="B19" s="49" t="s">
        <v>264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</row>
    <row r="20" spans="2:70" x14ac:dyDescent="0.35">
      <c r="B20" s="49" t="s">
        <v>265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</row>
    <row r="21" spans="2:70" x14ac:dyDescent="0.35">
      <c r="B21" s="49" t="s">
        <v>266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</row>
    <row r="22" spans="2:70" x14ac:dyDescent="0.35">
      <c r="B22" s="49" t="s">
        <v>267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</row>
    <row r="23" spans="2:70" x14ac:dyDescent="0.35">
      <c r="B23" s="49" t="s">
        <v>268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</row>
    <row r="24" spans="2:70" x14ac:dyDescent="0.35">
      <c r="B24" s="49" t="s">
        <v>269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</row>
    <row r="25" spans="2:70" x14ac:dyDescent="0.35">
      <c r="B25" s="49" t="s">
        <v>270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</row>
    <row r="26" spans="2:70" x14ac:dyDescent="0.35">
      <c r="B26" s="49" t="s">
        <v>271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</row>
    <row r="27" spans="2:70" x14ac:dyDescent="0.35">
      <c r="B27" s="49" t="s">
        <v>272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</row>
    <row r="28" spans="2:70" x14ac:dyDescent="0.35">
      <c r="B28" s="49" t="s">
        <v>273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</row>
    <row r="29" spans="2:70" x14ac:dyDescent="0.35">
      <c r="B29" s="49" t="s">
        <v>274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</row>
    <row r="30" spans="2:70" x14ac:dyDescent="0.35">
      <c r="B30" s="49" t="s">
        <v>275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</row>
    <row r="31" spans="2:70" x14ac:dyDescent="0.35">
      <c r="B31" s="49" t="s">
        <v>276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</row>
    <row r="32" spans="2:70" x14ac:dyDescent="0.35">
      <c r="B32" s="49" t="s">
        <v>277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</row>
    <row r="33" spans="2:70" x14ac:dyDescent="0.35">
      <c r="B33" s="49" t="s">
        <v>278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</row>
    <row r="34" spans="2:70" x14ac:dyDescent="0.35">
      <c r="B34" s="49" t="s">
        <v>279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</row>
    <row r="35" spans="2:70" x14ac:dyDescent="0.35">
      <c r="B35" s="49" t="s">
        <v>280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</row>
    <row r="36" spans="2:70" x14ac:dyDescent="0.35">
      <c r="B36" s="49" t="s">
        <v>281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</row>
    <row r="37" spans="2:70" x14ac:dyDescent="0.35">
      <c r="B37" s="49" t="s">
        <v>282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</row>
    <row r="38" spans="2:70" x14ac:dyDescent="0.35">
      <c r="B38" s="49" t="s">
        <v>283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</row>
    <row r="39" spans="2:70" x14ac:dyDescent="0.35">
      <c r="B39" s="49" t="s">
        <v>284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</row>
    <row r="40" spans="2:70" x14ac:dyDescent="0.35">
      <c r="B40" s="49" t="s">
        <v>285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</row>
    <row r="41" spans="2:70" x14ac:dyDescent="0.35">
      <c r="B41" s="49" t="s">
        <v>286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</row>
    <row r="42" spans="2:70" x14ac:dyDescent="0.35">
      <c r="B42" s="49" t="s">
        <v>287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</row>
    <row r="43" spans="2:70" x14ac:dyDescent="0.35">
      <c r="B43" s="49" t="s">
        <v>288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</row>
    <row r="44" spans="2:70" x14ac:dyDescent="0.35">
      <c r="B44" s="49" t="s">
        <v>289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</row>
    <row r="45" spans="2:70" x14ac:dyDescent="0.35">
      <c r="B45" s="49" t="s">
        <v>290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</row>
    <row r="46" spans="2:70" x14ac:dyDescent="0.35">
      <c r="B46" s="49" t="s">
        <v>291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</row>
    <row r="47" spans="2:70" x14ac:dyDescent="0.35">
      <c r="B47" s="49" t="s">
        <v>292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</row>
    <row r="48" spans="2:70" x14ac:dyDescent="0.35">
      <c r="B48" s="49" t="s">
        <v>293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</row>
    <row r="49" spans="2:70" x14ac:dyDescent="0.35">
      <c r="B49" s="49" t="s">
        <v>294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</row>
    <row r="50" spans="2:70" x14ac:dyDescent="0.35">
      <c r="B50" s="49" t="s">
        <v>295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</row>
    <row r="51" spans="2:70" x14ac:dyDescent="0.35">
      <c r="B51" s="49" t="s">
        <v>296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</row>
    <row r="52" spans="2:70" x14ac:dyDescent="0.35">
      <c r="B52" s="49" t="s">
        <v>297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</row>
    <row r="53" spans="2:70" x14ac:dyDescent="0.35">
      <c r="B53" s="49" t="s">
        <v>298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</row>
    <row r="54" spans="2:70" x14ac:dyDescent="0.35">
      <c r="B54" s="49" t="s">
        <v>299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</row>
    <row r="55" spans="2:70" x14ac:dyDescent="0.35">
      <c r="B55" s="49" t="s">
        <v>300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</row>
    <row r="56" spans="2:70" x14ac:dyDescent="0.35">
      <c r="B56" s="49" t="s">
        <v>301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</row>
    <row r="57" spans="2:70" x14ac:dyDescent="0.35">
      <c r="B57" s="49" t="s">
        <v>302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</row>
    <row r="58" spans="2:70" x14ac:dyDescent="0.35">
      <c r="B58" s="49" t="s">
        <v>303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</row>
    <row r="59" spans="2:70" x14ac:dyDescent="0.35">
      <c r="B59" s="49" t="s">
        <v>304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</row>
    <row r="60" spans="2:70" x14ac:dyDescent="0.35">
      <c r="B60" s="49" t="s">
        <v>305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</row>
    <row r="61" spans="2:70" x14ac:dyDescent="0.35">
      <c r="B61" s="49" t="s">
        <v>306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</row>
    <row r="62" spans="2:70" x14ac:dyDescent="0.35">
      <c r="B62" s="49" t="s">
        <v>307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</row>
    <row r="63" spans="2:70" x14ac:dyDescent="0.35">
      <c r="B63" s="49" t="s">
        <v>308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</row>
    <row r="64" spans="2:70" x14ac:dyDescent="0.35">
      <c r="B64" s="49" t="s">
        <v>309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</row>
    <row r="65" spans="2:70" x14ac:dyDescent="0.35">
      <c r="B65" s="49" t="s">
        <v>310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</row>
    <row r="66" spans="2:70" x14ac:dyDescent="0.35">
      <c r="B66" s="49" t="s">
        <v>311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</row>
    <row r="67" spans="2:70" x14ac:dyDescent="0.35">
      <c r="B67" s="49" t="s">
        <v>312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</row>
    <row r="68" spans="2:70" x14ac:dyDescent="0.35">
      <c r="B68" s="49" t="s">
        <v>313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</row>
    <row r="69" spans="2:70" x14ac:dyDescent="0.35">
      <c r="B69" s="49" t="s">
        <v>314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</row>
    <row r="70" spans="2:70" x14ac:dyDescent="0.35">
      <c r="B70" s="50" t="s">
        <v>337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</row>
  </sheetData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473B4-D07D-4189-A2F7-49106083DA80}">
  <dimension ref="B2:G70"/>
  <sheetViews>
    <sheetView showGridLines="0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4.5" x14ac:dyDescent="0.35"/>
  <cols>
    <col min="4" max="4" width="9.26953125" bestFit="1" customWidth="1"/>
    <col min="7" max="7" width="9.81640625" bestFit="1" customWidth="1"/>
  </cols>
  <sheetData>
    <row r="2" spans="2:7" x14ac:dyDescent="0.35">
      <c r="B2" s="51"/>
      <c r="C2" s="77">
        <v>2010</v>
      </c>
      <c r="D2" s="66">
        <v>2017</v>
      </c>
      <c r="E2" s="91" t="s">
        <v>338</v>
      </c>
      <c r="G2" s="92" t="s">
        <v>348</v>
      </c>
    </row>
    <row r="3" spans="2:7" x14ac:dyDescent="0.35">
      <c r="B3" s="75" t="s">
        <v>248</v>
      </c>
      <c r="C3" s="54">
        <f>'MIP2010(17)'!CA7</f>
        <v>106063.89629297474</v>
      </c>
      <c r="D3" s="57">
        <v>191564.45403588432</v>
      </c>
      <c r="E3" s="105"/>
      <c r="G3" s="105"/>
    </row>
    <row r="4" spans="2:7" x14ac:dyDescent="0.35">
      <c r="B4" s="75" t="s">
        <v>249</v>
      </c>
      <c r="C4" s="55">
        <f>'MIP2010(17)'!CA8</f>
        <v>40101.949562384085</v>
      </c>
      <c r="D4" s="58">
        <v>48644.967267093576</v>
      </c>
      <c r="E4" s="106"/>
      <c r="G4" s="106"/>
    </row>
    <row r="5" spans="2:7" x14ac:dyDescent="0.35">
      <c r="B5" s="75" t="s">
        <v>250</v>
      </c>
      <c r="C5" s="55">
        <f>'MIP2010(17)'!CA9</f>
        <v>13184.713158498476</v>
      </c>
      <c r="D5" s="58">
        <v>20802.815145376582</v>
      </c>
      <c r="E5" s="106"/>
      <c r="G5" s="106"/>
    </row>
    <row r="6" spans="2:7" x14ac:dyDescent="0.35">
      <c r="B6" s="75" t="s">
        <v>251</v>
      </c>
      <c r="C6" s="55">
        <f>'MIP2010(17)'!CA10</f>
        <v>1087.4241320771407</v>
      </c>
      <c r="D6" s="58">
        <v>1568.6469390620041</v>
      </c>
      <c r="E6" s="106"/>
      <c r="G6" s="106"/>
    </row>
    <row r="7" spans="2:7" x14ac:dyDescent="0.35">
      <c r="B7" s="75" t="s">
        <v>252</v>
      </c>
      <c r="C7" s="55">
        <f>'MIP2010(17)'!CA11</f>
        <v>57764.460923377475</v>
      </c>
      <c r="D7" s="58">
        <v>57563.154898597597</v>
      </c>
      <c r="E7" s="106"/>
      <c r="G7" s="106"/>
    </row>
    <row r="8" spans="2:7" x14ac:dyDescent="0.35">
      <c r="B8" s="75" t="s">
        <v>253</v>
      </c>
      <c r="C8" s="55">
        <f>'MIP2010(17)'!CA12</f>
        <v>64919.976010830687</v>
      </c>
      <c r="D8" s="58">
        <v>57186.47354575932</v>
      </c>
      <c r="E8" s="106"/>
      <c r="G8" s="106"/>
    </row>
    <row r="9" spans="2:7" x14ac:dyDescent="0.35">
      <c r="B9" s="75" t="s">
        <v>254</v>
      </c>
      <c r="C9" s="55">
        <f>'MIP2010(17)'!CA13</f>
        <v>4838.1558470151103</v>
      </c>
      <c r="D9" s="58">
        <v>8538.3803352199011</v>
      </c>
      <c r="E9" s="106"/>
      <c r="G9" s="106"/>
    </row>
    <row r="10" spans="2:7" x14ac:dyDescent="0.35">
      <c r="B10" s="75" t="s">
        <v>255</v>
      </c>
      <c r="C10" s="55">
        <f>'MIP2010(17)'!CA14</f>
        <v>162370.42885558112</v>
      </c>
      <c r="D10" s="58">
        <v>222939.85077296122</v>
      </c>
      <c r="E10" s="106"/>
      <c r="G10" s="106"/>
    </row>
    <row r="11" spans="2:7" x14ac:dyDescent="0.35">
      <c r="B11" s="75" t="s">
        <v>256</v>
      </c>
      <c r="C11" s="55">
        <f>'MIP2010(17)'!CA15</f>
        <v>45442.184074014534</v>
      </c>
      <c r="D11" s="58">
        <v>43325.751425218987</v>
      </c>
      <c r="E11" s="106"/>
      <c r="G11" s="106"/>
    </row>
    <row r="12" spans="2:7" x14ac:dyDescent="0.35">
      <c r="B12" s="75" t="s">
        <v>257</v>
      </c>
      <c r="C12" s="55">
        <f>'MIP2010(17)'!CA16</f>
        <v>158155.79199860009</v>
      </c>
      <c r="D12" s="58">
        <v>199798.40040281191</v>
      </c>
      <c r="E12" s="106"/>
      <c r="G12" s="106"/>
    </row>
    <row r="13" spans="2:7" x14ac:dyDescent="0.35">
      <c r="B13" s="75" t="s">
        <v>258</v>
      </c>
      <c r="C13" s="55">
        <f>'MIP2010(17)'!CA17</f>
        <v>47025.687831386094</v>
      </c>
      <c r="D13" s="58">
        <v>43168.571159855725</v>
      </c>
      <c r="E13" s="106"/>
      <c r="G13" s="106"/>
    </row>
    <row r="14" spans="2:7" x14ac:dyDescent="0.35">
      <c r="B14" s="75" t="s">
        <v>259</v>
      </c>
      <c r="C14" s="55">
        <f>'MIP2010(17)'!CA18</f>
        <v>18276.153667618433</v>
      </c>
      <c r="D14" s="58">
        <v>14611.139753966083</v>
      </c>
      <c r="E14" s="106"/>
      <c r="G14" s="106"/>
    </row>
    <row r="15" spans="2:7" x14ac:dyDescent="0.35">
      <c r="B15" s="75" t="s">
        <v>260</v>
      </c>
      <c r="C15" s="55">
        <f>'MIP2010(17)'!CA19</f>
        <v>24735.451848277411</v>
      </c>
      <c r="D15" s="58">
        <v>19734.166725460283</v>
      </c>
      <c r="E15" s="106"/>
      <c r="G15" s="106"/>
    </row>
    <row r="16" spans="2:7" x14ac:dyDescent="0.35">
      <c r="B16" s="75" t="s">
        <v>261</v>
      </c>
      <c r="C16" s="55">
        <f>'MIP2010(17)'!CA20</f>
        <v>63134.171666987371</v>
      </c>
      <c r="D16" s="58">
        <v>58417.465556545299</v>
      </c>
      <c r="E16" s="106"/>
      <c r="G16" s="106"/>
    </row>
    <row r="17" spans="2:7" x14ac:dyDescent="0.35">
      <c r="B17" s="75" t="s">
        <v>262</v>
      </c>
      <c r="C17" s="55">
        <f>'MIP2010(17)'!CA21</f>
        <v>36999.895269657864</v>
      </c>
      <c r="D17" s="58">
        <v>38747.527256343223</v>
      </c>
      <c r="E17" s="106"/>
      <c r="G17" s="106"/>
    </row>
    <row r="18" spans="2:7" x14ac:dyDescent="0.35">
      <c r="B18" s="75" t="s">
        <v>263</v>
      </c>
      <c r="C18" s="55">
        <f>'MIP2010(17)'!CA22</f>
        <v>7755.9097115881505</v>
      </c>
      <c r="D18" s="58">
        <v>8877.290902204586</v>
      </c>
      <c r="E18" s="106"/>
      <c r="G18" s="106"/>
    </row>
    <row r="19" spans="2:7" x14ac:dyDescent="0.35">
      <c r="B19" s="75" t="s">
        <v>264</v>
      </c>
      <c r="C19" s="55">
        <f>'MIP2010(17)'!CA23</f>
        <v>26140.669704369251</v>
      </c>
      <c r="D19" s="58">
        <v>38804.863041357967</v>
      </c>
      <c r="E19" s="106"/>
      <c r="G19" s="106"/>
    </row>
    <row r="20" spans="2:7" x14ac:dyDescent="0.35">
      <c r="B20" s="75" t="s">
        <v>265</v>
      </c>
      <c r="C20" s="55">
        <f>'MIP2010(17)'!CA24</f>
        <v>1348.4474164182279</v>
      </c>
      <c r="D20" s="58">
        <v>262.24115120857408</v>
      </c>
      <c r="E20" s="106"/>
      <c r="G20" s="106"/>
    </row>
    <row r="21" spans="2:7" x14ac:dyDescent="0.35">
      <c r="B21" s="75" t="s">
        <v>266</v>
      </c>
      <c r="C21" s="55">
        <f>'MIP2010(17)'!CA25</f>
        <v>98698.788537883695</v>
      </c>
      <c r="D21" s="58">
        <v>119106.49315546078</v>
      </c>
      <c r="E21" s="106"/>
      <c r="G21" s="106"/>
    </row>
    <row r="22" spans="2:7" x14ac:dyDescent="0.35">
      <c r="B22" s="75" t="s">
        <v>267</v>
      </c>
      <c r="C22" s="55">
        <f>'MIP2010(17)'!CA26</f>
        <v>22261.575810001086</v>
      </c>
      <c r="D22" s="58">
        <v>27189.035132417284</v>
      </c>
      <c r="E22" s="106"/>
      <c r="G22" s="106"/>
    </row>
    <row r="23" spans="2:7" x14ac:dyDescent="0.35">
      <c r="B23" s="75" t="s">
        <v>268</v>
      </c>
      <c r="C23" s="55">
        <f>'MIP2010(17)'!CA27</f>
        <v>25370.208633068687</v>
      </c>
      <c r="D23" s="58">
        <v>25974.816745795666</v>
      </c>
      <c r="E23" s="106"/>
      <c r="G23" s="106"/>
    </row>
    <row r="24" spans="2:7" x14ac:dyDescent="0.35">
      <c r="B24" s="75" t="s">
        <v>269</v>
      </c>
      <c r="C24" s="55">
        <f>'MIP2010(17)'!CA28</f>
        <v>12052.987401160661</v>
      </c>
      <c r="D24" s="58">
        <v>9578.8440222487006</v>
      </c>
      <c r="E24" s="106"/>
      <c r="G24" s="106"/>
    </row>
    <row r="25" spans="2:7" x14ac:dyDescent="0.35">
      <c r="B25" s="75" t="s">
        <v>270</v>
      </c>
      <c r="C25" s="55">
        <f>'MIP2010(17)'!CA29</f>
        <v>30244.72887284981</v>
      </c>
      <c r="D25" s="58">
        <v>36141.630602894125</v>
      </c>
      <c r="E25" s="106"/>
      <c r="G25" s="106"/>
    </row>
    <row r="26" spans="2:7" x14ac:dyDescent="0.35">
      <c r="B26" s="75" t="s">
        <v>271</v>
      </c>
      <c r="C26" s="55">
        <f>'MIP2010(17)'!CA30</f>
        <v>43995.928150076594</v>
      </c>
      <c r="D26" s="58">
        <v>46458.770306569655</v>
      </c>
      <c r="E26" s="106"/>
      <c r="G26" s="106"/>
    </row>
    <row r="27" spans="2:7" x14ac:dyDescent="0.35">
      <c r="B27" s="75" t="s">
        <v>272</v>
      </c>
      <c r="C27" s="55">
        <f>'MIP2010(17)'!CA31</f>
        <v>25117.651877019784</v>
      </c>
      <c r="D27" s="58">
        <v>22756.485710267694</v>
      </c>
      <c r="E27" s="106"/>
      <c r="G27" s="106"/>
    </row>
    <row r="28" spans="2:7" x14ac:dyDescent="0.35">
      <c r="B28" s="75" t="s">
        <v>273</v>
      </c>
      <c r="C28" s="55">
        <f>'MIP2010(17)'!CA32</f>
        <v>10727.56972661699</v>
      </c>
      <c r="D28" s="58">
        <v>7117.6737279060308</v>
      </c>
      <c r="E28" s="106"/>
      <c r="G28" s="106"/>
    </row>
    <row r="29" spans="2:7" x14ac:dyDescent="0.35">
      <c r="B29" s="75" t="s">
        <v>274</v>
      </c>
      <c r="C29" s="55">
        <f>'MIP2010(17)'!CA33</f>
        <v>25400.682757845047</v>
      </c>
      <c r="D29" s="58">
        <v>40400.322864598013</v>
      </c>
      <c r="E29" s="106"/>
      <c r="G29" s="106"/>
    </row>
    <row r="30" spans="2:7" x14ac:dyDescent="0.35">
      <c r="B30" s="75" t="s">
        <v>275</v>
      </c>
      <c r="C30" s="55">
        <f>'MIP2010(17)'!CA34</f>
        <v>18227.609720216966</v>
      </c>
      <c r="D30" s="58">
        <v>23414.736311537599</v>
      </c>
      <c r="E30" s="106"/>
      <c r="G30" s="106"/>
    </row>
    <row r="31" spans="2:7" x14ac:dyDescent="0.35">
      <c r="B31" s="75" t="s">
        <v>276</v>
      </c>
      <c r="C31" s="55">
        <f>'MIP2010(17)'!CA35</f>
        <v>32423.825387027253</v>
      </c>
      <c r="D31" s="58">
        <v>23170.524882734822</v>
      </c>
      <c r="E31" s="106"/>
      <c r="G31" s="106"/>
    </row>
    <row r="32" spans="2:7" x14ac:dyDescent="0.35">
      <c r="B32" s="75" t="s">
        <v>277</v>
      </c>
      <c r="C32" s="55">
        <f>'MIP2010(17)'!CA36</f>
        <v>66737.234796000208</v>
      </c>
      <c r="D32" s="58">
        <v>64032.919519108531</v>
      </c>
      <c r="E32" s="106"/>
      <c r="G32" s="106"/>
    </row>
    <row r="33" spans="2:7" x14ac:dyDescent="0.35">
      <c r="B33" s="75" t="s">
        <v>278</v>
      </c>
      <c r="C33" s="55">
        <f>'MIP2010(17)'!CA37</f>
        <v>47734.990809762181</v>
      </c>
      <c r="D33" s="58">
        <v>36395.454338336611</v>
      </c>
      <c r="E33" s="106"/>
      <c r="G33" s="106"/>
    </row>
    <row r="34" spans="2:7" x14ac:dyDescent="0.35">
      <c r="B34" s="75" t="s">
        <v>279</v>
      </c>
      <c r="C34" s="55">
        <f>'MIP2010(17)'!CA38</f>
        <v>97288.473634137365</v>
      </c>
      <c r="D34" s="58">
        <v>77802.69544843318</v>
      </c>
      <c r="E34" s="106"/>
      <c r="G34" s="106"/>
    </row>
    <row r="35" spans="2:7" x14ac:dyDescent="0.35">
      <c r="B35" s="75" t="s">
        <v>280</v>
      </c>
      <c r="C35" s="55">
        <f>'MIP2010(17)'!CA39</f>
        <v>217346.41609293991</v>
      </c>
      <c r="D35" s="58">
        <v>152030.9317456694</v>
      </c>
      <c r="E35" s="106"/>
      <c r="G35" s="106"/>
    </row>
    <row r="36" spans="2:7" x14ac:dyDescent="0.35">
      <c r="B36" s="75" t="s">
        <v>281</v>
      </c>
      <c r="C36" s="55">
        <f>'MIP2010(17)'!CA40</f>
        <v>30532.50428674855</v>
      </c>
      <c r="D36" s="58">
        <v>16759.291593567432</v>
      </c>
      <c r="E36" s="106"/>
      <c r="G36" s="106"/>
    </row>
    <row r="37" spans="2:7" x14ac:dyDescent="0.35">
      <c r="B37" s="75" t="s">
        <v>282</v>
      </c>
      <c r="C37" s="55">
        <f>'MIP2010(17)'!CA41</f>
        <v>37182.914996964573</v>
      </c>
      <c r="D37" s="58">
        <v>33647.029748920657</v>
      </c>
      <c r="E37" s="106"/>
      <c r="G37" s="106"/>
    </row>
    <row r="38" spans="2:7" x14ac:dyDescent="0.35">
      <c r="B38" s="75" t="s">
        <v>283</v>
      </c>
      <c r="C38" s="55">
        <f>'MIP2010(17)'!CA42</f>
        <v>55949.633233985267</v>
      </c>
      <c r="D38" s="58">
        <v>53668.423969972828</v>
      </c>
      <c r="E38" s="106"/>
      <c r="G38" s="106"/>
    </row>
    <row r="39" spans="2:7" x14ac:dyDescent="0.35">
      <c r="B39" s="75" t="s">
        <v>284</v>
      </c>
      <c r="C39" s="55">
        <f>'MIP2010(17)'!CA43</f>
        <v>9743.0357613737069</v>
      </c>
      <c r="D39" s="58">
        <v>12236.573673390913</v>
      </c>
      <c r="E39" s="106"/>
      <c r="G39" s="106"/>
    </row>
    <row r="40" spans="2:7" x14ac:dyDescent="0.35">
      <c r="B40" s="75" t="s">
        <v>285</v>
      </c>
      <c r="C40" s="55">
        <f>'MIP2010(17)'!CA44</f>
        <v>73122.955392705626</v>
      </c>
      <c r="D40" s="58">
        <v>90284.609076658511</v>
      </c>
      <c r="E40" s="106"/>
      <c r="G40" s="106"/>
    </row>
    <row r="41" spans="2:7" x14ac:dyDescent="0.35">
      <c r="B41" s="75" t="s">
        <v>286</v>
      </c>
      <c r="C41" s="55">
        <f>'MIP2010(17)'!CA45</f>
        <v>24534.468834383133</v>
      </c>
      <c r="D41" s="58">
        <v>31946.275088515216</v>
      </c>
      <c r="E41" s="106"/>
      <c r="G41" s="106"/>
    </row>
    <row r="42" spans="2:7" x14ac:dyDescent="0.35">
      <c r="B42" s="75" t="s">
        <v>287</v>
      </c>
      <c r="C42" s="55">
        <f>'MIP2010(17)'!CA46</f>
        <v>538673.19038157118</v>
      </c>
      <c r="D42" s="58">
        <v>441806.09765323467</v>
      </c>
      <c r="E42" s="106"/>
      <c r="G42" s="106"/>
    </row>
    <row r="43" spans="2:7" x14ac:dyDescent="0.35">
      <c r="B43" s="75" t="s">
        <v>288</v>
      </c>
      <c r="C43" s="55">
        <f>'MIP2010(17)'!CA47</f>
        <v>114414.26982173565</v>
      </c>
      <c r="D43" s="58">
        <v>112260.22722060214</v>
      </c>
      <c r="E43" s="106"/>
      <c r="G43" s="106"/>
    </row>
    <row r="44" spans="2:7" x14ac:dyDescent="0.35">
      <c r="B44" s="75" t="s">
        <v>289</v>
      </c>
      <c r="C44" s="55">
        <f>'MIP2010(17)'!CA48</f>
        <v>431805.66491372033</v>
      </c>
      <c r="D44" s="58">
        <v>607934.02841536957</v>
      </c>
      <c r="E44" s="106"/>
      <c r="G44" s="106"/>
    </row>
    <row r="45" spans="2:7" x14ac:dyDescent="0.35">
      <c r="B45" s="75" t="s">
        <v>290</v>
      </c>
      <c r="C45" s="55">
        <f>'MIP2010(17)'!CA49</f>
        <v>111375.75190244659</v>
      </c>
      <c r="D45" s="58">
        <v>125958.25898562746</v>
      </c>
      <c r="E45" s="106"/>
      <c r="G45" s="106"/>
    </row>
    <row r="46" spans="2:7" x14ac:dyDescent="0.35">
      <c r="B46" s="75" t="s">
        <v>291</v>
      </c>
      <c r="C46" s="55">
        <f>'MIP2010(17)'!CA50</f>
        <v>7569.842989364176</v>
      </c>
      <c r="D46" s="58">
        <v>8212.0073876694878</v>
      </c>
      <c r="E46" s="106"/>
      <c r="G46" s="106"/>
    </row>
    <row r="47" spans="2:7" x14ac:dyDescent="0.35">
      <c r="B47" s="75" t="s">
        <v>292</v>
      </c>
      <c r="C47" s="55">
        <f>'MIP2010(17)'!CA51</f>
        <v>11728.325580003335</v>
      </c>
      <c r="D47" s="58">
        <v>15760.589436196178</v>
      </c>
      <c r="E47" s="106"/>
      <c r="G47" s="106"/>
    </row>
    <row r="48" spans="2:7" x14ac:dyDescent="0.35">
      <c r="B48" s="75" t="s">
        <v>293</v>
      </c>
      <c r="C48" s="55">
        <f>'MIP2010(17)'!CA52</f>
        <v>26682.592580280361</v>
      </c>
      <c r="D48" s="58">
        <v>37524.758157333978</v>
      </c>
      <c r="E48" s="106"/>
      <c r="G48" s="106"/>
    </row>
    <row r="49" spans="2:7" x14ac:dyDescent="0.35">
      <c r="B49" s="75" t="s">
        <v>294</v>
      </c>
      <c r="C49" s="55">
        <f>'MIP2010(17)'!CA53</f>
        <v>8390.4892569907952</v>
      </c>
      <c r="D49" s="58">
        <v>11728.823382219671</v>
      </c>
      <c r="E49" s="106"/>
      <c r="G49" s="106"/>
    </row>
    <row r="50" spans="2:7" x14ac:dyDescent="0.35">
      <c r="B50" s="75" t="s">
        <v>295</v>
      </c>
      <c r="C50" s="55">
        <f>'MIP2010(17)'!CA54</f>
        <v>148831.15276706807</v>
      </c>
      <c r="D50" s="58">
        <v>220759.49172312801</v>
      </c>
      <c r="E50" s="106"/>
      <c r="G50" s="106"/>
    </row>
    <row r="51" spans="2:7" x14ac:dyDescent="0.35">
      <c r="B51" s="75" t="s">
        <v>296</v>
      </c>
      <c r="C51" s="55">
        <f>'MIP2010(17)'!CA55</f>
        <v>19014.182033151872</v>
      </c>
      <c r="D51" s="58">
        <v>10064.236294117933</v>
      </c>
      <c r="E51" s="106"/>
      <c r="G51" s="106"/>
    </row>
    <row r="52" spans="2:7" x14ac:dyDescent="0.35">
      <c r="B52" s="75" t="s">
        <v>297</v>
      </c>
      <c r="C52" s="55">
        <f>'MIP2010(17)'!CA56</f>
        <v>2162.0936197224505</v>
      </c>
      <c r="D52" s="58">
        <v>2603.213034638065</v>
      </c>
      <c r="E52" s="106"/>
      <c r="G52" s="106"/>
    </row>
    <row r="53" spans="2:7" x14ac:dyDescent="0.35">
      <c r="B53" s="75" t="s">
        <v>298</v>
      </c>
      <c r="C53" s="55">
        <f>'MIP2010(17)'!CA57</f>
        <v>102241.01622897478</v>
      </c>
      <c r="D53" s="58">
        <v>100199.5199074767</v>
      </c>
      <c r="E53" s="106"/>
      <c r="G53" s="106"/>
    </row>
    <row r="54" spans="2:7" x14ac:dyDescent="0.35">
      <c r="B54" s="75" t="s">
        <v>299</v>
      </c>
      <c r="C54" s="55">
        <f>'MIP2010(17)'!CA58</f>
        <v>44814.671508084226</v>
      </c>
      <c r="D54" s="58">
        <v>74257.85654586686</v>
      </c>
      <c r="E54" s="106"/>
      <c r="G54" s="106"/>
    </row>
    <row r="55" spans="2:7" x14ac:dyDescent="0.35">
      <c r="B55" s="75" t="s">
        <v>300</v>
      </c>
      <c r="C55" s="55">
        <f>'MIP2010(17)'!CA59</f>
        <v>244064.86898516814</v>
      </c>
      <c r="D55" s="58">
        <v>301109.32149977295</v>
      </c>
      <c r="E55" s="106"/>
      <c r="G55" s="106"/>
    </row>
    <row r="56" spans="2:7" x14ac:dyDescent="0.35">
      <c r="B56" s="75" t="s">
        <v>301</v>
      </c>
      <c r="C56" s="55">
        <f>'MIP2010(17)'!CA60</f>
        <v>365158.90543356456</v>
      </c>
      <c r="D56" s="58">
        <v>524542.28928813944</v>
      </c>
      <c r="E56" s="106"/>
      <c r="G56" s="106"/>
    </row>
    <row r="57" spans="2:7" x14ac:dyDescent="0.35">
      <c r="B57" s="75" t="s">
        <v>302</v>
      </c>
      <c r="C57" s="55">
        <f>'MIP2010(17)'!CA61</f>
        <v>20435.137002313448</v>
      </c>
      <c r="D57" s="58">
        <v>28987.999938487807</v>
      </c>
      <c r="E57" s="106"/>
      <c r="G57" s="106"/>
    </row>
    <row r="58" spans="2:7" x14ac:dyDescent="0.35">
      <c r="B58" s="75" t="s">
        <v>303</v>
      </c>
      <c r="C58" s="55">
        <f>'MIP2010(17)'!CA62</f>
        <v>20419.320532284888</v>
      </c>
      <c r="D58" s="58">
        <v>28123.894653388601</v>
      </c>
      <c r="E58" s="106"/>
      <c r="G58" s="106"/>
    </row>
    <row r="59" spans="2:7" x14ac:dyDescent="0.35">
      <c r="B59" s="75" t="s">
        <v>304</v>
      </c>
      <c r="C59" s="55">
        <f>'MIP2010(17)'!CA63</f>
        <v>2017.4527048186042</v>
      </c>
      <c r="D59" s="58">
        <v>4044.9634272863832</v>
      </c>
      <c r="E59" s="106"/>
      <c r="G59" s="106"/>
    </row>
    <row r="60" spans="2:7" x14ac:dyDescent="0.35">
      <c r="B60" s="75" t="s">
        <v>305</v>
      </c>
      <c r="C60" s="55">
        <f>'MIP2010(17)'!CA64</f>
        <v>4296.6836374626528</v>
      </c>
      <c r="D60" s="58">
        <v>7604.3697897592483</v>
      </c>
      <c r="E60" s="106"/>
      <c r="G60" s="106"/>
    </row>
    <row r="61" spans="2:7" x14ac:dyDescent="0.35">
      <c r="B61" s="75" t="s">
        <v>306</v>
      </c>
      <c r="C61" s="55">
        <f>'MIP2010(17)'!CA65</f>
        <v>38000.327164335446</v>
      </c>
      <c r="D61" s="58">
        <v>51794.723302748243</v>
      </c>
      <c r="E61" s="106"/>
      <c r="G61" s="106"/>
    </row>
    <row r="62" spans="2:7" x14ac:dyDescent="0.35">
      <c r="B62" s="75" t="s">
        <v>307</v>
      </c>
      <c r="C62" s="55">
        <f>'MIP2010(17)'!CA66</f>
        <v>385.98486314061631</v>
      </c>
      <c r="D62" s="58">
        <v>517.25398340756794</v>
      </c>
      <c r="E62" s="106"/>
      <c r="G62" s="106"/>
    </row>
    <row r="63" spans="2:7" x14ac:dyDescent="0.35">
      <c r="B63" s="75" t="s">
        <v>308</v>
      </c>
      <c r="C63" s="55">
        <f>'MIP2010(17)'!CA67</f>
        <v>681096.84579144733</v>
      </c>
      <c r="D63" s="58">
        <v>788566.63128600875</v>
      </c>
      <c r="E63" s="106"/>
      <c r="G63" s="106"/>
    </row>
    <row r="64" spans="2:7" x14ac:dyDescent="0.35">
      <c r="B64" s="75" t="s">
        <v>309</v>
      </c>
      <c r="C64" s="55">
        <f>'MIP2010(17)'!CA68</f>
        <v>229134.08542313366</v>
      </c>
      <c r="D64" s="58">
        <v>334999.23328143865</v>
      </c>
      <c r="E64" s="106"/>
      <c r="G64" s="106"/>
    </row>
    <row r="65" spans="2:7" x14ac:dyDescent="0.35">
      <c r="B65" s="75" t="s">
        <v>310</v>
      </c>
      <c r="C65" s="55">
        <f>'MIP2010(17)'!CA69</f>
        <v>72287.293625380262</v>
      </c>
      <c r="D65" s="58">
        <v>118866.24553184</v>
      </c>
      <c r="E65" s="106"/>
      <c r="G65" s="106"/>
    </row>
    <row r="66" spans="2:7" x14ac:dyDescent="0.35">
      <c r="B66" s="75" t="s">
        <v>311</v>
      </c>
      <c r="C66" s="55">
        <f>'MIP2010(17)'!CA70</f>
        <v>149487.48518673374</v>
      </c>
      <c r="D66" s="58">
        <v>192720.22550541171</v>
      </c>
      <c r="E66" s="106"/>
      <c r="G66" s="106"/>
    </row>
    <row r="67" spans="2:7" x14ac:dyDescent="0.35">
      <c r="B67" s="75" t="s">
        <v>312</v>
      </c>
      <c r="C67" s="55">
        <f>'MIP2010(17)'!CA71</f>
        <v>148731.5660861622</v>
      </c>
      <c r="D67" s="58">
        <v>236087.55333476697</v>
      </c>
      <c r="E67" s="106"/>
      <c r="G67" s="106"/>
    </row>
    <row r="68" spans="2:7" x14ac:dyDescent="0.35">
      <c r="B68" s="75" t="s">
        <v>313</v>
      </c>
      <c r="C68" s="55">
        <f>'MIP2010(17)'!CA72</f>
        <v>27632.333356664003</v>
      </c>
      <c r="D68" s="58">
        <v>32177.824288969688</v>
      </c>
      <c r="E68" s="106"/>
      <c r="G68" s="106"/>
    </row>
    <row r="69" spans="2:7" x14ac:dyDescent="0.35">
      <c r="B69" s="75" t="s">
        <v>314</v>
      </c>
      <c r="C69" s="55">
        <f>'MIP2010(17)'!CA73</f>
        <v>130192.08496863321</v>
      </c>
      <c r="D69" s="58">
        <v>127120.90062160911</v>
      </c>
      <c r="E69" s="106"/>
      <c r="G69" s="106"/>
    </row>
    <row r="70" spans="2:7" x14ac:dyDescent="0.35">
      <c r="B70" s="76" t="s">
        <v>337</v>
      </c>
      <c r="C70" s="56">
        <f>'MIP2010(17)'!CA74</f>
        <v>58515.577807544971</v>
      </c>
      <c r="D70" s="59">
        <v>71458</v>
      </c>
      <c r="E70" s="107"/>
      <c r="G70" s="107"/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7DD41-86D9-49A6-81B5-ADE52936CE5C}">
  <dimension ref="B1:P71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4.5" x14ac:dyDescent="0.35"/>
  <cols>
    <col min="1" max="1" width="2.54296875" customWidth="1"/>
    <col min="3" max="3" width="13.26953125" customWidth="1"/>
    <col min="4" max="4" width="15.08984375" customWidth="1"/>
    <col min="6" max="6" width="3.08984375" customWidth="1"/>
  </cols>
  <sheetData>
    <row r="1" spans="2:16" x14ac:dyDescent="0.35">
      <c r="B1" s="53"/>
      <c r="C1" s="53"/>
      <c r="D1" s="53"/>
    </row>
    <row r="2" spans="2:16" x14ac:dyDescent="0.35">
      <c r="B2" s="131" t="s">
        <v>349</v>
      </c>
      <c r="C2" s="48"/>
      <c r="D2" s="95"/>
      <c r="E2" s="92"/>
    </row>
    <row r="3" spans="2:16" x14ac:dyDescent="0.35">
      <c r="B3" s="132"/>
      <c r="C3" s="96"/>
      <c r="D3" s="97"/>
      <c r="E3" s="98"/>
    </row>
    <row r="4" spans="2:16" x14ac:dyDescent="0.35">
      <c r="B4" s="49" t="s">
        <v>248</v>
      </c>
      <c r="C4" s="105"/>
      <c r="D4" s="108"/>
      <c r="E4" s="106"/>
      <c r="G4" s="93"/>
      <c r="H4" s="93"/>
      <c r="I4" s="93"/>
      <c r="J4" s="93"/>
      <c r="K4" s="93"/>
      <c r="L4" s="93"/>
      <c r="M4" s="93"/>
      <c r="N4" s="93"/>
    </row>
    <row r="5" spans="2:16" x14ac:dyDescent="0.35">
      <c r="B5" s="49" t="s">
        <v>249</v>
      </c>
      <c r="C5" s="106"/>
      <c r="D5" s="108"/>
      <c r="E5" s="106"/>
      <c r="G5" s="93"/>
      <c r="H5" s="93"/>
      <c r="I5" s="93"/>
      <c r="J5" s="93"/>
      <c r="K5" s="93"/>
      <c r="L5" s="93"/>
      <c r="M5" s="93"/>
      <c r="N5" s="93"/>
    </row>
    <row r="6" spans="2:16" x14ac:dyDescent="0.35">
      <c r="B6" s="49" t="s">
        <v>250</v>
      </c>
      <c r="C6" s="106"/>
      <c r="D6" s="108"/>
      <c r="E6" s="106"/>
      <c r="G6" s="93"/>
      <c r="H6" s="93"/>
      <c r="I6" s="93"/>
      <c r="J6" s="93"/>
      <c r="K6" s="93"/>
      <c r="L6" s="93"/>
      <c r="M6" s="93"/>
      <c r="N6" s="93"/>
    </row>
    <row r="7" spans="2:16" x14ac:dyDescent="0.35">
      <c r="B7" s="49" t="s">
        <v>251</v>
      </c>
      <c r="C7" s="106"/>
      <c r="D7" s="108"/>
      <c r="E7" s="106"/>
      <c r="G7" s="93"/>
      <c r="H7" s="93"/>
      <c r="I7" s="93"/>
      <c r="J7" s="93"/>
      <c r="K7" s="93"/>
      <c r="L7" s="93"/>
      <c r="M7" s="93"/>
      <c r="N7" s="93"/>
    </row>
    <row r="8" spans="2:16" x14ac:dyDescent="0.35">
      <c r="B8" s="49" t="s">
        <v>252</v>
      </c>
      <c r="C8" s="106"/>
      <c r="D8" s="108"/>
      <c r="E8" s="106"/>
      <c r="G8" s="93"/>
      <c r="H8" s="93"/>
      <c r="I8" s="93"/>
      <c r="J8" s="93"/>
      <c r="K8" s="93"/>
      <c r="L8" s="93"/>
      <c r="M8" s="93"/>
      <c r="N8" s="93"/>
    </row>
    <row r="9" spans="2:16" x14ac:dyDescent="0.35">
      <c r="B9" s="49" t="s">
        <v>253</v>
      </c>
      <c r="C9" s="106"/>
      <c r="D9" s="108"/>
      <c r="E9" s="106"/>
    </row>
    <row r="10" spans="2:16" x14ac:dyDescent="0.35">
      <c r="B10" s="49" t="s">
        <v>254</v>
      </c>
      <c r="C10" s="106"/>
      <c r="D10" s="108"/>
      <c r="E10" s="106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ht="15.5" x14ac:dyDescent="0.35">
      <c r="B11" s="49" t="s">
        <v>255</v>
      </c>
      <c r="C11" s="106"/>
      <c r="D11" s="108"/>
      <c r="E11" s="106"/>
      <c r="G11" s="94"/>
      <c r="H11" s="93"/>
      <c r="I11" s="93"/>
      <c r="J11" s="93"/>
      <c r="K11" s="93"/>
      <c r="L11" s="93"/>
      <c r="M11" s="93"/>
      <c r="N11" s="93"/>
      <c r="O11" s="93"/>
      <c r="P11" s="93"/>
    </row>
    <row r="12" spans="2:16" ht="15.5" x14ac:dyDescent="0.35">
      <c r="B12" s="49" t="s">
        <v>256</v>
      </c>
      <c r="C12" s="106"/>
      <c r="D12" s="108"/>
      <c r="E12" s="106"/>
      <c r="G12" s="94"/>
      <c r="H12" s="93"/>
      <c r="I12" s="93"/>
      <c r="J12" s="93"/>
      <c r="K12" s="93"/>
      <c r="L12" s="93"/>
      <c r="M12" s="93"/>
      <c r="N12" s="93"/>
      <c r="O12" s="93"/>
      <c r="P12" s="93"/>
    </row>
    <row r="13" spans="2:16" ht="15.5" x14ac:dyDescent="0.35">
      <c r="B13" s="49" t="s">
        <v>257</v>
      </c>
      <c r="C13" s="106"/>
      <c r="D13" s="108"/>
      <c r="E13" s="106"/>
      <c r="G13" s="94"/>
      <c r="H13" s="93"/>
      <c r="I13" s="93"/>
      <c r="J13" s="93"/>
      <c r="K13" s="93"/>
      <c r="L13" s="93"/>
      <c r="M13" s="93"/>
      <c r="N13" s="93"/>
      <c r="O13" s="93"/>
      <c r="P13" s="93"/>
    </row>
    <row r="14" spans="2:16" ht="15.5" x14ac:dyDescent="0.35">
      <c r="B14" s="49" t="s">
        <v>258</v>
      </c>
      <c r="C14" s="106"/>
      <c r="D14" s="108"/>
      <c r="E14" s="106"/>
      <c r="G14" s="94"/>
      <c r="H14" s="93"/>
      <c r="I14" s="93"/>
      <c r="J14" s="93"/>
      <c r="K14" s="93"/>
      <c r="L14" s="93"/>
      <c r="M14" s="93"/>
      <c r="N14" s="93"/>
      <c r="O14" s="93"/>
      <c r="P14" s="93"/>
    </row>
    <row r="15" spans="2:16" x14ac:dyDescent="0.35">
      <c r="B15" s="49" t="s">
        <v>259</v>
      </c>
      <c r="C15" s="106"/>
      <c r="D15" s="108"/>
      <c r="E15" s="106"/>
      <c r="G15" s="93"/>
      <c r="H15" s="93"/>
      <c r="I15" s="93"/>
      <c r="J15" s="93"/>
      <c r="K15" s="93"/>
      <c r="L15" s="93"/>
      <c r="M15" s="93"/>
      <c r="N15" s="93"/>
      <c r="O15" s="93"/>
      <c r="P15" s="93"/>
    </row>
    <row r="16" spans="2:16" ht="15.5" x14ac:dyDescent="0.35">
      <c r="B16" s="49" t="s">
        <v>260</v>
      </c>
      <c r="C16" s="106"/>
      <c r="D16" s="108"/>
      <c r="E16" s="106"/>
      <c r="G16" s="94"/>
      <c r="H16" s="93"/>
      <c r="I16" s="93"/>
      <c r="J16" s="93"/>
      <c r="K16" s="93"/>
      <c r="L16" s="93"/>
      <c r="M16" s="93"/>
      <c r="N16" s="93"/>
      <c r="O16" s="93"/>
      <c r="P16" s="93"/>
    </row>
    <row r="17" spans="2:16" ht="15.5" x14ac:dyDescent="0.35">
      <c r="B17" s="49" t="s">
        <v>261</v>
      </c>
      <c r="C17" s="106"/>
      <c r="D17" s="108"/>
      <c r="E17" s="106"/>
      <c r="G17" s="94"/>
      <c r="H17" s="93"/>
      <c r="I17" s="93"/>
      <c r="J17" s="93"/>
      <c r="K17" s="93"/>
      <c r="L17" s="93"/>
      <c r="M17" s="93"/>
      <c r="N17" s="93"/>
      <c r="O17" s="93"/>
      <c r="P17" s="93"/>
    </row>
    <row r="18" spans="2:16" x14ac:dyDescent="0.35">
      <c r="B18" s="49" t="s">
        <v>262</v>
      </c>
      <c r="C18" s="106"/>
      <c r="D18" s="108"/>
      <c r="E18" s="106"/>
    </row>
    <row r="19" spans="2:16" x14ac:dyDescent="0.35">
      <c r="B19" s="49" t="s">
        <v>263</v>
      </c>
      <c r="C19" s="106"/>
      <c r="D19" s="108"/>
      <c r="E19" s="106"/>
    </row>
    <row r="20" spans="2:16" x14ac:dyDescent="0.35">
      <c r="B20" s="49" t="s">
        <v>264</v>
      </c>
      <c r="C20" s="106"/>
      <c r="D20" s="108"/>
      <c r="E20" s="106"/>
    </row>
    <row r="21" spans="2:16" x14ac:dyDescent="0.35">
      <c r="B21" s="49" t="s">
        <v>265</v>
      </c>
      <c r="C21" s="106"/>
      <c r="D21" s="108"/>
      <c r="E21" s="106"/>
    </row>
    <row r="22" spans="2:16" x14ac:dyDescent="0.35">
      <c r="B22" s="49" t="s">
        <v>266</v>
      </c>
      <c r="C22" s="106"/>
      <c r="D22" s="108"/>
      <c r="E22" s="106"/>
    </row>
    <row r="23" spans="2:16" x14ac:dyDescent="0.35">
      <c r="B23" s="49" t="s">
        <v>267</v>
      </c>
      <c r="C23" s="106"/>
      <c r="D23" s="108"/>
      <c r="E23" s="106"/>
    </row>
    <row r="24" spans="2:16" x14ac:dyDescent="0.35">
      <c r="B24" s="49" t="s">
        <v>268</v>
      </c>
      <c r="C24" s="106"/>
      <c r="D24" s="108"/>
      <c r="E24" s="106"/>
    </row>
    <row r="25" spans="2:16" x14ac:dyDescent="0.35">
      <c r="B25" s="49" t="s">
        <v>269</v>
      </c>
      <c r="C25" s="106"/>
      <c r="D25" s="108"/>
      <c r="E25" s="106"/>
    </row>
    <row r="26" spans="2:16" x14ac:dyDescent="0.35">
      <c r="B26" s="49" t="s">
        <v>270</v>
      </c>
      <c r="C26" s="106"/>
      <c r="D26" s="108"/>
      <c r="E26" s="106"/>
    </row>
    <row r="27" spans="2:16" x14ac:dyDescent="0.35">
      <c r="B27" s="49" t="s">
        <v>271</v>
      </c>
      <c r="C27" s="106"/>
      <c r="D27" s="108"/>
      <c r="E27" s="106"/>
    </row>
    <row r="28" spans="2:16" x14ac:dyDescent="0.35">
      <c r="B28" s="49" t="s">
        <v>272</v>
      </c>
      <c r="C28" s="106"/>
      <c r="D28" s="108"/>
      <c r="E28" s="106"/>
    </row>
    <row r="29" spans="2:16" x14ac:dyDescent="0.35">
      <c r="B29" s="49" t="s">
        <v>273</v>
      </c>
      <c r="C29" s="106"/>
      <c r="D29" s="108"/>
      <c r="E29" s="106"/>
    </row>
    <row r="30" spans="2:16" x14ac:dyDescent="0.35">
      <c r="B30" s="49" t="s">
        <v>274</v>
      </c>
      <c r="C30" s="106"/>
      <c r="D30" s="108"/>
      <c r="E30" s="106"/>
    </row>
    <row r="31" spans="2:16" x14ac:dyDescent="0.35">
      <c r="B31" s="49" t="s">
        <v>275</v>
      </c>
      <c r="C31" s="106"/>
      <c r="D31" s="108"/>
      <c r="E31" s="106"/>
    </row>
    <row r="32" spans="2:16" x14ac:dyDescent="0.35">
      <c r="B32" s="49" t="s">
        <v>276</v>
      </c>
      <c r="C32" s="106"/>
      <c r="D32" s="108"/>
      <c r="E32" s="106"/>
    </row>
    <row r="33" spans="2:5" x14ac:dyDescent="0.35">
      <c r="B33" s="49" t="s">
        <v>277</v>
      </c>
      <c r="C33" s="106"/>
      <c r="D33" s="108"/>
      <c r="E33" s="106"/>
    </row>
    <row r="34" spans="2:5" x14ac:dyDescent="0.35">
      <c r="B34" s="49" t="s">
        <v>278</v>
      </c>
      <c r="C34" s="106"/>
      <c r="D34" s="108"/>
      <c r="E34" s="106"/>
    </row>
    <row r="35" spans="2:5" x14ac:dyDescent="0.35">
      <c r="B35" s="49" t="s">
        <v>279</v>
      </c>
      <c r="C35" s="106"/>
      <c r="D35" s="108"/>
      <c r="E35" s="106"/>
    </row>
    <row r="36" spans="2:5" x14ac:dyDescent="0.35">
      <c r="B36" s="49" t="s">
        <v>280</v>
      </c>
      <c r="C36" s="106"/>
      <c r="D36" s="108"/>
      <c r="E36" s="106"/>
    </row>
    <row r="37" spans="2:5" x14ac:dyDescent="0.35">
      <c r="B37" s="49" t="s">
        <v>281</v>
      </c>
      <c r="C37" s="106"/>
      <c r="D37" s="108"/>
      <c r="E37" s="106"/>
    </row>
    <row r="38" spans="2:5" x14ac:dyDescent="0.35">
      <c r="B38" s="49" t="s">
        <v>282</v>
      </c>
      <c r="C38" s="106"/>
      <c r="D38" s="108"/>
      <c r="E38" s="106"/>
    </row>
    <row r="39" spans="2:5" x14ac:dyDescent="0.35">
      <c r="B39" s="49" t="s">
        <v>283</v>
      </c>
      <c r="C39" s="106"/>
      <c r="D39" s="108"/>
      <c r="E39" s="106"/>
    </row>
    <row r="40" spans="2:5" x14ac:dyDescent="0.35">
      <c r="B40" s="49" t="s">
        <v>284</v>
      </c>
      <c r="C40" s="106"/>
      <c r="D40" s="108"/>
      <c r="E40" s="106"/>
    </row>
    <row r="41" spans="2:5" x14ac:dyDescent="0.35">
      <c r="B41" s="49" t="s">
        <v>285</v>
      </c>
      <c r="C41" s="106"/>
      <c r="D41" s="108"/>
      <c r="E41" s="106"/>
    </row>
    <row r="42" spans="2:5" x14ac:dyDescent="0.35">
      <c r="B42" s="49" t="s">
        <v>286</v>
      </c>
      <c r="C42" s="106"/>
      <c r="D42" s="108"/>
      <c r="E42" s="106"/>
    </row>
    <row r="43" spans="2:5" x14ac:dyDescent="0.35">
      <c r="B43" s="49" t="s">
        <v>287</v>
      </c>
      <c r="C43" s="106"/>
      <c r="D43" s="108"/>
      <c r="E43" s="106"/>
    </row>
    <row r="44" spans="2:5" x14ac:dyDescent="0.35">
      <c r="B44" s="49" t="s">
        <v>288</v>
      </c>
      <c r="C44" s="106"/>
      <c r="D44" s="108"/>
      <c r="E44" s="106"/>
    </row>
    <row r="45" spans="2:5" x14ac:dyDescent="0.35">
      <c r="B45" s="49" t="s">
        <v>289</v>
      </c>
      <c r="C45" s="106"/>
      <c r="D45" s="108"/>
      <c r="E45" s="106"/>
    </row>
    <row r="46" spans="2:5" x14ac:dyDescent="0.35">
      <c r="B46" s="49" t="s">
        <v>290</v>
      </c>
      <c r="C46" s="106"/>
      <c r="D46" s="108"/>
      <c r="E46" s="106"/>
    </row>
    <row r="47" spans="2:5" x14ac:dyDescent="0.35">
      <c r="B47" s="49" t="s">
        <v>291</v>
      </c>
      <c r="C47" s="106"/>
      <c r="D47" s="108"/>
      <c r="E47" s="106"/>
    </row>
    <row r="48" spans="2:5" x14ac:dyDescent="0.35">
      <c r="B48" s="49" t="s">
        <v>292</v>
      </c>
      <c r="C48" s="106"/>
      <c r="D48" s="108"/>
      <c r="E48" s="106"/>
    </row>
    <row r="49" spans="2:5" x14ac:dyDescent="0.35">
      <c r="B49" s="49" t="s">
        <v>293</v>
      </c>
      <c r="C49" s="106"/>
      <c r="D49" s="108"/>
      <c r="E49" s="106"/>
    </row>
    <row r="50" spans="2:5" x14ac:dyDescent="0.35">
      <c r="B50" s="49" t="s">
        <v>294</v>
      </c>
      <c r="C50" s="106"/>
      <c r="D50" s="108"/>
      <c r="E50" s="106"/>
    </row>
    <row r="51" spans="2:5" x14ac:dyDescent="0.35">
      <c r="B51" s="49" t="s">
        <v>295</v>
      </c>
      <c r="C51" s="106"/>
      <c r="D51" s="108"/>
      <c r="E51" s="106"/>
    </row>
    <row r="52" spans="2:5" x14ac:dyDescent="0.35">
      <c r="B52" s="49" t="s">
        <v>296</v>
      </c>
      <c r="C52" s="106"/>
      <c r="D52" s="108"/>
      <c r="E52" s="106"/>
    </row>
    <row r="53" spans="2:5" x14ac:dyDescent="0.35">
      <c r="B53" s="49" t="s">
        <v>297</v>
      </c>
      <c r="C53" s="106"/>
      <c r="D53" s="108"/>
      <c r="E53" s="106"/>
    </row>
    <row r="54" spans="2:5" x14ac:dyDescent="0.35">
      <c r="B54" s="49" t="s">
        <v>298</v>
      </c>
      <c r="C54" s="106"/>
      <c r="D54" s="108"/>
      <c r="E54" s="106"/>
    </row>
    <row r="55" spans="2:5" x14ac:dyDescent="0.35">
      <c r="B55" s="49" t="s">
        <v>299</v>
      </c>
      <c r="C55" s="106"/>
      <c r="D55" s="108"/>
      <c r="E55" s="106"/>
    </row>
    <row r="56" spans="2:5" x14ac:dyDescent="0.35">
      <c r="B56" s="49" t="s">
        <v>300</v>
      </c>
      <c r="C56" s="106"/>
      <c r="D56" s="108"/>
      <c r="E56" s="106"/>
    </row>
    <row r="57" spans="2:5" x14ac:dyDescent="0.35">
      <c r="B57" s="49" t="s">
        <v>301</v>
      </c>
      <c r="C57" s="106"/>
      <c r="D57" s="108"/>
      <c r="E57" s="106"/>
    </row>
    <row r="58" spans="2:5" x14ac:dyDescent="0.35">
      <c r="B58" s="49" t="s">
        <v>302</v>
      </c>
      <c r="C58" s="106"/>
      <c r="D58" s="108"/>
      <c r="E58" s="106"/>
    </row>
    <row r="59" spans="2:5" x14ac:dyDescent="0.35">
      <c r="B59" s="49" t="s">
        <v>303</v>
      </c>
      <c r="C59" s="106"/>
      <c r="D59" s="108"/>
      <c r="E59" s="106"/>
    </row>
    <row r="60" spans="2:5" x14ac:dyDescent="0.35">
      <c r="B60" s="49" t="s">
        <v>304</v>
      </c>
      <c r="C60" s="106"/>
      <c r="D60" s="108"/>
      <c r="E60" s="106"/>
    </row>
    <row r="61" spans="2:5" x14ac:dyDescent="0.35">
      <c r="B61" s="49" t="s">
        <v>305</v>
      </c>
      <c r="C61" s="106"/>
      <c r="D61" s="108"/>
      <c r="E61" s="106"/>
    </row>
    <row r="62" spans="2:5" x14ac:dyDescent="0.35">
      <c r="B62" s="49" t="s">
        <v>306</v>
      </c>
      <c r="C62" s="106"/>
      <c r="D62" s="108"/>
      <c r="E62" s="106"/>
    </row>
    <row r="63" spans="2:5" x14ac:dyDescent="0.35">
      <c r="B63" s="49" t="s">
        <v>307</v>
      </c>
      <c r="C63" s="106"/>
      <c r="D63" s="108"/>
      <c r="E63" s="106"/>
    </row>
    <row r="64" spans="2:5" x14ac:dyDescent="0.35">
      <c r="B64" s="49" t="s">
        <v>308</v>
      </c>
      <c r="C64" s="106"/>
      <c r="D64" s="108"/>
      <c r="E64" s="106"/>
    </row>
    <row r="65" spans="2:5" x14ac:dyDescent="0.35">
      <c r="B65" s="49" t="s">
        <v>309</v>
      </c>
      <c r="C65" s="106"/>
      <c r="D65" s="108"/>
      <c r="E65" s="106"/>
    </row>
    <row r="66" spans="2:5" x14ac:dyDescent="0.35">
      <c r="B66" s="49" t="s">
        <v>310</v>
      </c>
      <c r="C66" s="106"/>
      <c r="D66" s="108"/>
      <c r="E66" s="106"/>
    </row>
    <row r="67" spans="2:5" x14ac:dyDescent="0.35">
      <c r="B67" s="49" t="s">
        <v>311</v>
      </c>
      <c r="C67" s="106"/>
      <c r="D67" s="108"/>
      <c r="E67" s="106"/>
    </row>
    <row r="68" spans="2:5" x14ac:dyDescent="0.35">
      <c r="B68" s="49" t="s">
        <v>312</v>
      </c>
      <c r="C68" s="106"/>
      <c r="D68" s="108"/>
      <c r="E68" s="106"/>
    </row>
    <row r="69" spans="2:5" x14ac:dyDescent="0.35">
      <c r="B69" s="49" t="s">
        <v>313</v>
      </c>
      <c r="C69" s="106"/>
      <c r="D69" s="108"/>
      <c r="E69" s="106"/>
    </row>
    <row r="70" spans="2:5" x14ac:dyDescent="0.35">
      <c r="B70" s="49" t="s">
        <v>314</v>
      </c>
      <c r="C70" s="106"/>
      <c r="D70" s="108"/>
      <c r="E70" s="106"/>
    </row>
    <row r="71" spans="2:5" x14ac:dyDescent="0.35">
      <c r="B71" s="50" t="s">
        <v>337</v>
      </c>
      <c r="C71" s="107"/>
      <c r="D71" s="109"/>
      <c r="E71" s="107"/>
    </row>
  </sheetData>
  <mergeCells count="1">
    <mergeCell ref="B2:B3"/>
  </mergeCell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629EE-C4E7-4598-ADDA-7F8DD6B7174A}">
  <dimension ref="B2:E71"/>
  <sheetViews>
    <sheetView showGridLines="0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4.5" x14ac:dyDescent="0.35"/>
  <cols>
    <col min="3" max="3" width="10.81640625" bestFit="1" customWidth="1"/>
    <col min="4" max="4" width="10.08984375" bestFit="1" customWidth="1"/>
    <col min="5" max="5" width="8.08984375" bestFit="1" customWidth="1"/>
  </cols>
  <sheetData>
    <row r="2" spans="2:5" x14ac:dyDescent="0.35">
      <c r="B2" s="131" t="s">
        <v>349</v>
      </c>
      <c r="C2" s="48"/>
      <c r="D2" s="48"/>
      <c r="E2" s="92"/>
    </row>
    <row r="3" spans="2:5" x14ac:dyDescent="0.35">
      <c r="B3" s="132"/>
      <c r="C3" s="96"/>
      <c r="D3" s="96"/>
      <c r="E3" s="98"/>
    </row>
    <row r="4" spans="2:5" x14ac:dyDescent="0.35">
      <c r="B4" s="49" t="s">
        <v>248</v>
      </c>
      <c r="C4" s="105"/>
      <c r="D4" s="108"/>
      <c r="E4" s="106"/>
    </row>
    <row r="5" spans="2:5" x14ac:dyDescent="0.35">
      <c r="B5" s="49" t="s">
        <v>249</v>
      </c>
      <c r="C5" s="106"/>
      <c r="D5" s="108"/>
      <c r="E5" s="106"/>
    </row>
    <row r="6" spans="2:5" x14ac:dyDescent="0.35">
      <c r="B6" s="49" t="s">
        <v>250</v>
      </c>
      <c r="C6" s="106"/>
      <c r="D6" s="108"/>
      <c r="E6" s="106"/>
    </row>
    <row r="7" spans="2:5" x14ac:dyDescent="0.35">
      <c r="B7" s="49" t="s">
        <v>251</v>
      </c>
      <c r="C7" s="106"/>
      <c r="D7" s="108"/>
      <c r="E7" s="106"/>
    </row>
    <row r="8" spans="2:5" x14ac:dyDescent="0.35">
      <c r="B8" s="49" t="s">
        <v>252</v>
      </c>
      <c r="C8" s="106"/>
      <c r="D8" s="108"/>
      <c r="E8" s="106"/>
    </row>
    <row r="9" spans="2:5" x14ac:dyDescent="0.35">
      <c r="B9" s="49" t="s">
        <v>253</v>
      </c>
      <c r="C9" s="106"/>
      <c r="D9" s="108"/>
      <c r="E9" s="106"/>
    </row>
    <row r="10" spans="2:5" x14ac:dyDescent="0.35">
      <c r="B10" s="49" t="s">
        <v>254</v>
      </c>
      <c r="C10" s="106"/>
      <c r="D10" s="108"/>
      <c r="E10" s="106"/>
    </row>
    <row r="11" spans="2:5" x14ac:dyDescent="0.35">
      <c r="B11" s="49" t="s">
        <v>255</v>
      </c>
      <c r="C11" s="106"/>
      <c r="D11" s="108"/>
      <c r="E11" s="106"/>
    </row>
    <row r="12" spans="2:5" x14ac:dyDescent="0.35">
      <c r="B12" s="49" t="s">
        <v>256</v>
      </c>
      <c r="C12" s="106"/>
      <c r="D12" s="108"/>
      <c r="E12" s="106"/>
    </row>
    <row r="13" spans="2:5" x14ac:dyDescent="0.35">
      <c r="B13" s="49" t="s">
        <v>257</v>
      </c>
      <c r="C13" s="106"/>
      <c r="D13" s="108"/>
      <c r="E13" s="106"/>
    </row>
    <row r="14" spans="2:5" x14ac:dyDescent="0.35">
      <c r="B14" s="49" t="s">
        <v>258</v>
      </c>
      <c r="C14" s="106"/>
      <c r="D14" s="108"/>
      <c r="E14" s="106"/>
    </row>
    <row r="15" spans="2:5" x14ac:dyDescent="0.35">
      <c r="B15" s="49" t="s">
        <v>259</v>
      </c>
      <c r="C15" s="106"/>
      <c r="D15" s="108"/>
      <c r="E15" s="106"/>
    </row>
    <row r="16" spans="2:5" x14ac:dyDescent="0.35">
      <c r="B16" s="49" t="s">
        <v>260</v>
      </c>
      <c r="C16" s="106"/>
      <c r="D16" s="108"/>
      <c r="E16" s="106"/>
    </row>
    <row r="17" spans="2:5" x14ac:dyDescent="0.35">
      <c r="B17" s="49" t="s">
        <v>261</v>
      </c>
      <c r="C17" s="106"/>
      <c r="D17" s="108"/>
      <c r="E17" s="106"/>
    </row>
    <row r="18" spans="2:5" x14ac:dyDescent="0.35">
      <c r="B18" s="49" t="s">
        <v>262</v>
      </c>
      <c r="C18" s="106"/>
      <c r="D18" s="108"/>
      <c r="E18" s="106"/>
    </row>
    <row r="19" spans="2:5" x14ac:dyDescent="0.35">
      <c r="B19" s="49" t="s">
        <v>263</v>
      </c>
      <c r="C19" s="106"/>
      <c r="D19" s="108"/>
      <c r="E19" s="106"/>
    </row>
    <row r="20" spans="2:5" x14ac:dyDescent="0.35">
      <c r="B20" s="49" t="s">
        <v>264</v>
      </c>
      <c r="C20" s="106"/>
      <c r="D20" s="108"/>
      <c r="E20" s="106"/>
    </row>
    <row r="21" spans="2:5" x14ac:dyDescent="0.35">
      <c r="B21" s="49" t="s">
        <v>265</v>
      </c>
      <c r="C21" s="106"/>
      <c r="D21" s="108"/>
      <c r="E21" s="106"/>
    </row>
    <row r="22" spans="2:5" x14ac:dyDescent="0.35">
      <c r="B22" s="49" t="s">
        <v>266</v>
      </c>
      <c r="C22" s="106"/>
      <c r="D22" s="108"/>
      <c r="E22" s="106"/>
    </row>
    <row r="23" spans="2:5" x14ac:dyDescent="0.35">
      <c r="B23" s="49" t="s">
        <v>267</v>
      </c>
      <c r="C23" s="106"/>
      <c r="D23" s="108"/>
      <c r="E23" s="106"/>
    </row>
    <row r="24" spans="2:5" x14ac:dyDescent="0.35">
      <c r="B24" s="49" t="s">
        <v>268</v>
      </c>
      <c r="C24" s="106"/>
      <c r="D24" s="108"/>
      <c r="E24" s="106"/>
    </row>
    <row r="25" spans="2:5" x14ac:dyDescent="0.35">
      <c r="B25" s="49" t="s">
        <v>269</v>
      </c>
      <c r="C25" s="106"/>
      <c r="D25" s="108"/>
      <c r="E25" s="106"/>
    </row>
    <row r="26" spans="2:5" x14ac:dyDescent="0.35">
      <c r="B26" s="49" t="s">
        <v>270</v>
      </c>
      <c r="C26" s="106"/>
      <c r="D26" s="108"/>
      <c r="E26" s="106"/>
    </row>
    <row r="27" spans="2:5" x14ac:dyDescent="0.35">
      <c r="B27" s="49" t="s">
        <v>271</v>
      </c>
      <c r="C27" s="106"/>
      <c r="D27" s="108"/>
      <c r="E27" s="106"/>
    </row>
    <row r="28" spans="2:5" x14ac:dyDescent="0.35">
      <c r="B28" s="49" t="s">
        <v>272</v>
      </c>
      <c r="C28" s="106"/>
      <c r="D28" s="108"/>
      <c r="E28" s="106"/>
    </row>
    <row r="29" spans="2:5" x14ac:dyDescent="0.35">
      <c r="B29" s="49" t="s">
        <v>273</v>
      </c>
      <c r="C29" s="106"/>
      <c r="D29" s="108"/>
      <c r="E29" s="106"/>
    </row>
    <row r="30" spans="2:5" x14ac:dyDescent="0.35">
      <c r="B30" s="49" t="s">
        <v>274</v>
      </c>
      <c r="C30" s="106"/>
      <c r="D30" s="108"/>
      <c r="E30" s="106"/>
    </row>
    <row r="31" spans="2:5" x14ac:dyDescent="0.35">
      <c r="B31" s="49" t="s">
        <v>275</v>
      </c>
      <c r="C31" s="106"/>
      <c r="D31" s="108"/>
      <c r="E31" s="106"/>
    </row>
    <row r="32" spans="2:5" x14ac:dyDescent="0.35">
      <c r="B32" s="49" t="s">
        <v>276</v>
      </c>
      <c r="C32" s="106"/>
      <c r="D32" s="108"/>
      <c r="E32" s="106"/>
    </row>
    <row r="33" spans="2:5" x14ac:dyDescent="0.35">
      <c r="B33" s="49" t="s">
        <v>277</v>
      </c>
      <c r="C33" s="106"/>
      <c r="D33" s="108"/>
      <c r="E33" s="106"/>
    </row>
    <row r="34" spans="2:5" x14ac:dyDescent="0.35">
      <c r="B34" s="49" t="s">
        <v>278</v>
      </c>
      <c r="C34" s="106"/>
      <c r="D34" s="108"/>
      <c r="E34" s="106"/>
    </row>
    <row r="35" spans="2:5" x14ac:dyDescent="0.35">
      <c r="B35" s="49" t="s">
        <v>279</v>
      </c>
      <c r="C35" s="106"/>
      <c r="D35" s="108"/>
      <c r="E35" s="106"/>
    </row>
    <row r="36" spans="2:5" x14ac:dyDescent="0.35">
      <c r="B36" s="49" t="s">
        <v>280</v>
      </c>
      <c r="C36" s="106"/>
      <c r="D36" s="108"/>
      <c r="E36" s="106"/>
    </row>
    <row r="37" spans="2:5" x14ac:dyDescent="0.35">
      <c r="B37" s="49" t="s">
        <v>281</v>
      </c>
      <c r="C37" s="106"/>
      <c r="D37" s="108"/>
      <c r="E37" s="106"/>
    </row>
    <row r="38" spans="2:5" x14ac:dyDescent="0.35">
      <c r="B38" s="49" t="s">
        <v>282</v>
      </c>
      <c r="C38" s="106"/>
      <c r="D38" s="108"/>
      <c r="E38" s="106"/>
    </row>
    <row r="39" spans="2:5" x14ac:dyDescent="0.35">
      <c r="B39" s="49" t="s">
        <v>283</v>
      </c>
      <c r="C39" s="106"/>
      <c r="D39" s="108"/>
      <c r="E39" s="106"/>
    </row>
    <row r="40" spans="2:5" x14ac:dyDescent="0.35">
      <c r="B40" s="49" t="s">
        <v>284</v>
      </c>
      <c r="C40" s="106"/>
      <c r="D40" s="108"/>
      <c r="E40" s="106"/>
    </row>
    <row r="41" spans="2:5" x14ac:dyDescent="0.35">
      <c r="B41" s="49" t="s">
        <v>285</v>
      </c>
      <c r="C41" s="106"/>
      <c r="D41" s="108"/>
      <c r="E41" s="106"/>
    </row>
    <row r="42" spans="2:5" x14ac:dyDescent="0.35">
      <c r="B42" s="49" t="s">
        <v>286</v>
      </c>
      <c r="C42" s="106"/>
      <c r="D42" s="108"/>
      <c r="E42" s="106"/>
    </row>
    <row r="43" spans="2:5" x14ac:dyDescent="0.35">
      <c r="B43" s="49" t="s">
        <v>287</v>
      </c>
      <c r="C43" s="106"/>
      <c r="D43" s="108"/>
      <c r="E43" s="106"/>
    </row>
    <row r="44" spans="2:5" x14ac:dyDescent="0.35">
      <c r="B44" s="49" t="s">
        <v>288</v>
      </c>
      <c r="C44" s="106"/>
      <c r="D44" s="108"/>
      <c r="E44" s="106"/>
    </row>
    <row r="45" spans="2:5" x14ac:dyDescent="0.35">
      <c r="B45" s="49" t="s">
        <v>289</v>
      </c>
      <c r="C45" s="106"/>
      <c r="D45" s="108"/>
      <c r="E45" s="106"/>
    </row>
    <row r="46" spans="2:5" x14ac:dyDescent="0.35">
      <c r="B46" s="49" t="s">
        <v>290</v>
      </c>
      <c r="C46" s="106"/>
      <c r="D46" s="108"/>
      <c r="E46" s="106"/>
    </row>
    <row r="47" spans="2:5" x14ac:dyDescent="0.35">
      <c r="B47" s="49" t="s">
        <v>291</v>
      </c>
      <c r="C47" s="106"/>
      <c r="D47" s="108"/>
      <c r="E47" s="106"/>
    </row>
    <row r="48" spans="2:5" x14ac:dyDescent="0.35">
      <c r="B48" s="49" t="s">
        <v>292</v>
      </c>
      <c r="C48" s="106"/>
      <c r="D48" s="108"/>
      <c r="E48" s="106"/>
    </row>
    <row r="49" spans="2:5" x14ac:dyDescent="0.35">
      <c r="B49" s="49" t="s">
        <v>293</v>
      </c>
      <c r="C49" s="106"/>
      <c r="D49" s="108"/>
      <c r="E49" s="106"/>
    </row>
    <row r="50" spans="2:5" x14ac:dyDescent="0.35">
      <c r="B50" s="49" t="s">
        <v>294</v>
      </c>
      <c r="C50" s="106"/>
      <c r="D50" s="108"/>
      <c r="E50" s="106"/>
    </row>
    <row r="51" spans="2:5" x14ac:dyDescent="0.35">
      <c r="B51" s="49" t="s">
        <v>295</v>
      </c>
      <c r="C51" s="106"/>
      <c r="D51" s="108"/>
      <c r="E51" s="106"/>
    </row>
    <row r="52" spans="2:5" x14ac:dyDescent="0.35">
      <c r="B52" s="49" t="s">
        <v>296</v>
      </c>
      <c r="C52" s="106"/>
      <c r="D52" s="108"/>
      <c r="E52" s="106"/>
    </row>
    <row r="53" spans="2:5" x14ac:dyDescent="0.35">
      <c r="B53" s="49" t="s">
        <v>297</v>
      </c>
      <c r="C53" s="106"/>
      <c r="D53" s="108"/>
      <c r="E53" s="106"/>
    </row>
    <row r="54" spans="2:5" x14ac:dyDescent="0.35">
      <c r="B54" s="49" t="s">
        <v>298</v>
      </c>
      <c r="C54" s="106"/>
      <c r="D54" s="108"/>
      <c r="E54" s="106"/>
    </row>
    <row r="55" spans="2:5" x14ac:dyDescent="0.35">
      <c r="B55" s="49" t="s">
        <v>299</v>
      </c>
      <c r="C55" s="106"/>
      <c r="D55" s="108"/>
      <c r="E55" s="106"/>
    </row>
    <row r="56" spans="2:5" x14ac:dyDescent="0.35">
      <c r="B56" s="49" t="s">
        <v>300</v>
      </c>
      <c r="C56" s="106"/>
      <c r="D56" s="108"/>
      <c r="E56" s="106"/>
    </row>
    <row r="57" spans="2:5" x14ac:dyDescent="0.35">
      <c r="B57" s="49" t="s">
        <v>301</v>
      </c>
      <c r="C57" s="106"/>
      <c r="D57" s="108"/>
      <c r="E57" s="106"/>
    </row>
    <row r="58" spans="2:5" x14ac:dyDescent="0.35">
      <c r="B58" s="49" t="s">
        <v>302</v>
      </c>
      <c r="C58" s="106"/>
      <c r="D58" s="108"/>
      <c r="E58" s="106"/>
    </row>
    <row r="59" spans="2:5" x14ac:dyDescent="0.35">
      <c r="B59" s="49" t="s">
        <v>303</v>
      </c>
      <c r="C59" s="106"/>
      <c r="D59" s="108"/>
      <c r="E59" s="106"/>
    </row>
    <row r="60" spans="2:5" x14ac:dyDescent="0.35">
      <c r="B60" s="49" t="s">
        <v>304</v>
      </c>
      <c r="C60" s="106"/>
      <c r="D60" s="108"/>
      <c r="E60" s="106"/>
    </row>
    <row r="61" spans="2:5" x14ac:dyDescent="0.35">
      <c r="B61" s="49" t="s">
        <v>305</v>
      </c>
      <c r="C61" s="106"/>
      <c r="D61" s="108"/>
      <c r="E61" s="106"/>
    </row>
    <row r="62" spans="2:5" x14ac:dyDescent="0.35">
      <c r="B62" s="49" t="s">
        <v>306</v>
      </c>
      <c r="C62" s="106"/>
      <c r="D62" s="108"/>
      <c r="E62" s="106"/>
    </row>
    <row r="63" spans="2:5" x14ac:dyDescent="0.35">
      <c r="B63" s="49" t="s">
        <v>307</v>
      </c>
      <c r="C63" s="106"/>
      <c r="D63" s="108"/>
      <c r="E63" s="106"/>
    </row>
    <row r="64" spans="2:5" x14ac:dyDescent="0.35">
      <c r="B64" s="49" t="s">
        <v>308</v>
      </c>
      <c r="C64" s="106"/>
      <c r="D64" s="108"/>
      <c r="E64" s="106"/>
    </row>
    <row r="65" spans="2:5" x14ac:dyDescent="0.35">
      <c r="B65" s="49" t="s">
        <v>309</v>
      </c>
      <c r="C65" s="106"/>
      <c r="D65" s="108"/>
      <c r="E65" s="106"/>
    </row>
    <row r="66" spans="2:5" x14ac:dyDescent="0.35">
      <c r="B66" s="49" t="s">
        <v>310</v>
      </c>
      <c r="C66" s="106"/>
      <c r="D66" s="108"/>
      <c r="E66" s="106"/>
    </row>
    <row r="67" spans="2:5" x14ac:dyDescent="0.35">
      <c r="B67" s="49" t="s">
        <v>311</v>
      </c>
      <c r="C67" s="106"/>
      <c r="D67" s="108"/>
      <c r="E67" s="106"/>
    </row>
    <row r="68" spans="2:5" x14ac:dyDescent="0.35">
      <c r="B68" s="49" t="s">
        <v>312</v>
      </c>
      <c r="C68" s="106"/>
      <c r="D68" s="108"/>
      <c r="E68" s="106"/>
    </row>
    <row r="69" spans="2:5" x14ac:dyDescent="0.35">
      <c r="B69" s="49" t="s">
        <v>313</v>
      </c>
      <c r="C69" s="106"/>
      <c r="D69" s="108"/>
      <c r="E69" s="106"/>
    </row>
    <row r="70" spans="2:5" x14ac:dyDescent="0.35">
      <c r="B70" s="49" t="s">
        <v>314</v>
      </c>
      <c r="C70" s="106"/>
      <c r="D70" s="108"/>
      <c r="E70" s="106"/>
    </row>
    <row r="71" spans="2:5" x14ac:dyDescent="0.35">
      <c r="B71" s="50" t="s">
        <v>337</v>
      </c>
      <c r="C71" s="107"/>
      <c r="D71" s="109"/>
      <c r="E71" s="107"/>
    </row>
  </sheetData>
  <mergeCells count="1">
    <mergeCell ref="B2:B3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69569-7CD7-468F-95BB-3F21AC9461F7}">
  <dimension ref="B2:BR70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4.5" x14ac:dyDescent="0.35"/>
  <cols>
    <col min="2" max="2" width="12" bestFit="1" customWidth="1"/>
  </cols>
  <sheetData>
    <row r="2" spans="2:70" x14ac:dyDescent="0.35">
      <c r="B2" s="90" t="s">
        <v>359</v>
      </c>
      <c r="C2" s="46" t="s">
        <v>248</v>
      </c>
      <c r="D2" s="46" t="s">
        <v>249</v>
      </c>
      <c r="E2" s="46" t="s">
        <v>250</v>
      </c>
      <c r="F2" s="46" t="s">
        <v>251</v>
      </c>
      <c r="G2" s="46" t="s">
        <v>252</v>
      </c>
      <c r="H2" s="46" t="s">
        <v>253</v>
      </c>
      <c r="I2" s="46" t="s">
        <v>254</v>
      </c>
      <c r="J2" s="46" t="s">
        <v>255</v>
      </c>
      <c r="K2" s="46" t="s">
        <v>256</v>
      </c>
      <c r="L2" s="46" t="s">
        <v>257</v>
      </c>
      <c r="M2" s="46" t="s">
        <v>258</v>
      </c>
      <c r="N2" s="46" t="s">
        <v>259</v>
      </c>
      <c r="O2" s="46" t="s">
        <v>260</v>
      </c>
      <c r="P2" s="46" t="s">
        <v>261</v>
      </c>
      <c r="Q2" s="46" t="s">
        <v>262</v>
      </c>
      <c r="R2" s="46" t="s">
        <v>263</v>
      </c>
      <c r="S2" s="46" t="s">
        <v>264</v>
      </c>
      <c r="T2" s="46" t="s">
        <v>265</v>
      </c>
      <c r="U2" s="46" t="s">
        <v>266</v>
      </c>
      <c r="V2" s="46" t="s">
        <v>267</v>
      </c>
      <c r="W2" s="46" t="s">
        <v>268</v>
      </c>
      <c r="X2" s="46" t="s">
        <v>269</v>
      </c>
      <c r="Y2" s="46" t="s">
        <v>270</v>
      </c>
      <c r="Z2" s="46" t="s">
        <v>271</v>
      </c>
      <c r="AA2" s="46" t="s">
        <v>272</v>
      </c>
      <c r="AB2" s="46" t="s">
        <v>273</v>
      </c>
      <c r="AC2" s="46" t="s">
        <v>274</v>
      </c>
      <c r="AD2" s="46" t="s">
        <v>275</v>
      </c>
      <c r="AE2" s="46" t="s">
        <v>276</v>
      </c>
      <c r="AF2" s="46" t="s">
        <v>277</v>
      </c>
      <c r="AG2" s="46" t="s">
        <v>278</v>
      </c>
      <c r="AH2" s="46" t="s">
        <v>279</v>
      </c>
      <c r="AI2" s="46" t="s">
        <v>280</v>
      </c>
      <c r="AJ2" s="46" t="s">
        <v>281</v>
      </c>
      <c r="AK2" s="46" t="s">
        <v>282</v>
      </c>
      <c r="AL2" s="46" t="s">
        <v>283</v>
      </c>
      <c r="AM2" s="46" t="s">
        <v>284</v>
      </c>
      <c r="AN2" s="46" t="s">
        <v>285</v>
      </c>
      <c r="AO2" s="46" t="s">
        <v>286</v>
      </c>
      <c r="AP2" s="46" t="s">
        <v>287</v>
      </c>
      <c r="AQ2" s="46" t="s">
        <v>288</v>
      </c>
      <c r="AR2" s="46" t="s">
        <v>289</v>
      </c>
      <c r="AS2" s="46" t="s">
        <v>290</v>
      </c>
      <c r="AT2" s="46" t="s">
        <v>291</v>
      </c>
      <c r="AU2" s="46" t="s">
        <v>292</v>
      </c>
      <c r="AV2" s="46" t="s">
        <v>293</v>
      </c>
      <c r="AW2" s="46" t="s">
        <v>294</v>
      </c>
      <c r="AX2" s="46" t="s">
        <v>295</v>
      </c>
      <c r="AY2" s="46" t="s">
        <v>296</v>
      </c>
      <c r="AZ2" s="46" t="s">
        <v>297</v>
      </c>
      <c r="BA2" s="46" t="s">
        <v>298</v>
      </c>
      <c r="BB2" s="46" t="s">
        <v>299</v>
      </c>
      <c r="BC2" s="46" t="s">
        <v>300</v>
      </c>
      <c r="BD2" s="46" t="s">
        <v>301</v>
      </c>
      <c r="BE2" s="46" t="s">
        <v>302</v>
      </c>
      <c r="BF2" s="46" t="s">
        <v>303</v>
      </c>
      <c r="BG2" s="46" t="s">
        <v>304</v>
      </c>
      <c r="BH2" s="46" t="s">
        <v>305</v>
      </c>
      <c r="BI2" s="46" t="s">
        <v>306</v>
      </c>
      <c r="BJ2" s="46" t="s">
        <v>307</v>
      </c>
      <c r="BK2" s="46" t="s">
        <v>308</v>
      </c>
      <c r="BL2" s="46" t="s">
        <v>309</v>
      </c>
      <c r="BM2" s="46" t="s">
        <v>310</v>
      </c>
      <c r="BN2" s="46" t="s">
        <v>311</v>
      </c>
      <c r="BO2" s="46" t="s">
        <v>312</v>
      </c>
      <c r="BP2" s="46" t="s">
        <v>313</v>
      </c>
      <c r="BQ2" s="47" t="s">
        <v>314</v>
      </c>
      <c r="BR2" s="37" t="s">
        <v>337</v>
      </c>
    </row>
    <row r="3" spans="2:70" x14ac:dyDescent="0.35">
      <c r="B3" s="49" t="s">
        <v>248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</row>
    <row r="4" spans="2:70" x14ac:dyDescent="0.35">
      <c r="B4" s="49" t="s">
        <v>249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</row>
    <row r="5" spans="2:70" x14ac:dyDescent="0.35">
      <c r="B5" s="49" t="s">
        <v>250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</row>
    <row r="6" spans="2:70" x14ac:dyDescent="0.35">
      <c r="B6" s="49" t="s">
        <v>251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</row>
    <row r="7" spans="2:70" x14ac:dyDescent="0.35">
      <c r="B7" s="49" t="s">
        <v>252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</row>
    <row r="8" spans="2:70" x14ac:dyDescent="0.35">
      <c r="B8" s="49" t="s">
        <v>253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</row>
    <row r="9" spans="2:70" x14ac:dyDescent="0.35">
      <c r="B9" s="49" t="s">
        <v>254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</row>
    <row r="10" spans="2:70" x14ac:dyDescent="0.35">
      <c r="B10" s="49" t="s">
        <v>255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</row>
    <row r="11" spans="2:70" x14ac:dyDescent="0.35">
      <c r="B11" s="49" t="s">
        <v>256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</row>
    <row r="12" spans="2:70" x14ac:dyDescent="0.35">
      <c r="B12" s="49" t="s">
        <v>257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</row>
    <row r="13" spans="2:70" x14ac:dyDescent="0.35">
      <c r="B13" s="49" t="s">
        <v>258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</row>
    <row r="14" spans="2:70" x14ac:dyDescent="0.35">
      <c r="B14" s="49" t="s">
        <v>259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</row>
    <row r="15" spans="2:70" x14ac:dyDescent="0.35">
      <c r="B15" s="49" t="s">
        <v>260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</row>
    <row r="16" spans="2:70" x14ac:dyDescent="0.35">
      <c r="B16" s="49" t="s">
        <v>261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</row>
    <row r="17" spans="2:70" x14ac:dyDescent="0.35">
      <c r="B17" s="49" t="s">
        <v>262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</row>
    <row r="18" spans="2:70" x14ac:dyDescent="0.35">
      <c r="B18" s="49" t="s">
        <v>263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</row>
    <row r="19" spans="2:70" x14ac:dyDescent="0.35">
      <c r="B19" s="49" t="s">
        <v>264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</row>
    <row r="20" spans="2:70" x14ac:dyDescent="0.35">
      <c r="B20" s="49" t="s">
        <v>265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</row>
    <row r="21" spans="2:70" x14ac:dyDescent="0.35">
      <c r="B21" s="49" t="s">
        <v>266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</row>
    <row r="22" spans="2:70" x14ac:dyDescent="0.35">
      <c r="B22" s="49" t="s">
        <v>267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</row>
    <row r="23" spans="2:70" x14ac:dyDescent="0.35">
      <c r="B23" s="49" t="s">
        <v>268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</row>
    <row r="24" spans="2:70" x14ac:dyDescent="0.35">
      <c r="B24" s="49" t="s">
        <v>269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</row>
    <row r="25" spans="2:70" x14ac:dyDescent="0.35">
      <c r="B25" s="49" t="s">
        <v>270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</row>
    <row r="26" spans="2:70" x14ac:dyDescent="0.35">
      <c r="B26" s="49" t="s">
        <v>271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</row>
    <row r="27" spans="2:70" x14ac:dyDescent="0.35">
      <c r="B27" s="49" t="s">
        <v>272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</row>
    <row r="28" spans="2:70" x14ac:dyDescent="0.35">
      <c r="B28" s="49" t="s">
        <v>273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</row>
    <row r="29" spans="2:70" x14ac:dyDescent="0.35">
      <c r="B29" s="49" t="s">
        <v>274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</row>
    <row r="30" spans="2:70" x14ac:dyDescent="0.35">
      <c r="B30" s="49" t="s">
        <v>275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</row>
    <row r="31" spans="2:70" x14ac:dyDescent="0.35">
      <c r="B31" s="49" t="s">
        <v>276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</row>
    <row r="32" spans="2:70" x14ac:dyDescent="0.35">
      <c r="B32" s="49" t="s">
        <v>277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</row>
    <row r="33" spans="2:70" x14ac:dyDescent="0.35">
      <c r="B33" s="49" t="s">
        <v>278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</row>
    <row r="34" spans="2:70" x14ac:dyDescent="0.35">
      <c r="B34" s="49" t="s">
        <v>279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</row>
    <row r="35" spans="2:70" x14ac:dyDescent="0.35">
      <c r="B35" s="49" t="s">
        <v>280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</row>
    <row r="36" spans="2:70" x14ac:dyDescent="0.35">
      <c r="B36" s="49" t="s">
        <v>281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</row>
    <row r="37" spans="2:70" x14ac:dyDescent="0.35">
      <c r="B37" s="49" t="s">
        <v>282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</row>
    <row r="38" spans="2:70" x14ac:dyDescent="0.35">
      <c r="B38" s="49" t="s">
        <v>283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</row>
    <row r="39" spans="2:70" x14ac:dyDescent="0.35">
      <c r="B39" s="49" t="s">
        <v>284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</row>
    <row r="40" spans="2:70" x14ac:dyDescent="0.35">
      <c r="B40" s="49" t="s">
        <v>285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</row>
    <row r="41" spans="2:70" x14ac:dyDescent="0.35">
      <c r="B41" s="49" t="s">
        <v>286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</row>
    <row r="42" spans="2:70" x14ac:dyDescent="0.35">
      <c r="B42" s="49" t="s">
        <v>287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</row>
    <row r="43" spans="2:70" x14ac:dyDescent="0.35">
      <c r="B43" s="49" t="s">
        <v>288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</row>
    <row r="44" spans="2:70" x14ac:dyDescent="0.35">
      <c r="B44" s="49" t="s">
        <v>289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</row>
    <row r="45" spans="2:70" x14ac:dyDescent="0.35">
      <c r="B45" s="49" t="s">
        <v>290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</row>
    <row r="46" spans="2:70" x14ac:dyDescent="0.35">
      <c r="B46" s="49" t="s">
        <v>291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</row>
    <row r="47" spans="2:70" x14ac:dyDescent="0.35">
      <c r="B47" s="49" t="s">
        <v>292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</row>
    <row r="48" spans="2:70" x14ac:dyDescent="0.35">
      <c r="B48" s="49" t="s">
        <v>293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</row>
    <row r="49" spans="2:70" x14ac:dyDescent="0.35">
      <c r="B49" s="49" t="s">
        <v>294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</row>
    <row r="50" spans="2:70" x14ac:dyDescent="0.35">
      <c r="B50" s="49" t="s">
        <v>295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</row>
    <row r="51" spans="2:70" x14ac:dyDescent="0.35">
      <c r="B51" s="49" t="s">
        <v>296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</row>
    <row r="52" spans="2:70" x14ac:dyDescent="0.35">
      <c r="B52" s="49" t="s">
        <v>297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</row>
    <row r="53" spans="2:70" x14ac:dyDescent="0.35">
      <c r="B53" s="49" t="s">
        <v>298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</row>
    <row r="54" spans="2:70" x14ac:dyDescent="0.35">
      <c r="B54" s="49" t="s">
        <v>299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</row>
    <row r="55" spans="2:70" x14ac:dyDescent="0.35">
      <c r="B55" s="49" t="s">
        <v>300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</row>
    <row r="56" spans="2:70" x14ac:dyDescent="0.35">
      <c r="B56" s="49" t="s">
        <v>301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</row>
    <row r="57" spans="2:70" x14ac:dyDescent="0.35">
      <c r="B57" s="49" t="s">
        <v>302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</row>
    <row r="58" spans="2:70" x14ac:dyDescent="0.35">
      <c r="B58" s="49" t="s">
        <v>303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</row>
    <row r="59" spans="2:70" x14ac:dyDescent="0.35">
      <c r="B59" s="49" t="s">
        <v>304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</row>
    <row r="60" spans="2:70" x14ac:dyDescent="0.35">
      <c r="B60" s="49" t="s">
        <v>305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</row>
    <row r="61" spans="2:70" x14ac:dyDescent="0.35">
      <c r="B61" s="49" t="s">
        <v>306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</row>
    <row r="62" spans="2:70" x14ac:dyDescent="0.35">
      <c r="B62" s="49" t="s">
        <v>307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</row>
    <row r="63" spans="2:70" x14ac:dyDescent="0.35">
      <c r="B63" s="49" t="s">
        <v>308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</row>
    <row r="64" spans="2:70" x14ac:dyDescent="0.35">
      <c r="B64" s="49" t="s">
        <v>309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</row>
    <row r="65" spans="2:70" x14ac:dyDescent="0.35">
      <c r="B65" s="49" t="s">
        <v>310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</row>
    <row r="66" spans="2:70" x14ac:dyDescent="0.35">
      <c r="B66" s="49" t="s">
        <v>311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</row>
    <row r="67" spans="2:70" x14ac:dyDescent="0.35">
      <c r="B67" s="49" t="s">
        <v>312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</row>
    <row r="68" spans="2:70" x14ac:dyDescent="0.35">
      <c r="B68" s="49" t="s">
        <v>313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</row>
    <row r="69" spans="2:70" x14ac:dyDescent="0.35">
      <c r="B69" s="49" t="s">
        <v>314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</row>
    <row r="70" spans="2:70" x14ac:dyDescent="0.35">
      <c r="B70" s="50" t="s">
        <v>337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</row>
  </sheetData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A905E-D0E0-4317-83A2-E2288D467255}">
  <dimension ref="B2:H72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4.5" x14ac:dyDescent="0.35"/>
  <cols>
    <col min="4" max="4" width="21.453125" customWidth="1"/>
    <col min="5" max="5" width="10.08984375" customWidth="1"/>
    <col min="6" max="6" width="22.26953125" customWidth="1"/>
  </cols>
  <sheetData>
    <row r="2" spans="2:8" x14ac:dyDescent="0.35">
      <c r="B2" s="82"/>
      <c r="C2" s="78"/>
      <c r="D2" s="78"/>
      <c r="E2" s="81"/>
      <c r="F2" s="78"/>
      <c r="H2" s="91"/>
    </row>
    <row r="3" spans="2:8" x14ac:dyDescent="0.35">
      <c r="B3" s="49" t="s">
        <v>349</v>
      </c>
      <c r="C3" s="49" t="s">
        <v>347</v>
      </c>
      <c r="D3" s="63"/>
      <c r="E3" s="37" t="s">
        <v>347</v>
      </c>
      <c r="F3" s="63"/>
      <c r="H3" s="99" t="s">
        <v>346</v>
      </c>
    </row>
    <row r="4" spans="2:8" x14ac:dyDescent="0.35">
      <c r="B4" s="50"/>
      <c r="C4" s="65"/>
      <c r="D4" s="65"/>
      <c r="E4" s="42"/>
      <c r="F4" s="65"/>
      <c r="H4" s="100"/>
    </row>
    <row r="5" spans="2:8" x14ac:dyDescent="0.35">
      <c r="B5" s="77" t="str">
        <f>DELTAX2!B4</f>
        <v>S01</v>
      </c>
      <c r="C5" s="77">
        <v>0.5</v>
      </c>
      <c r="D5" s="110"/>
      <c r="E5" s="77">
        <v>0.5</v>
      </c>
      <c r="F5" s="110"/>
      <c r="H5" s="110"/>
    </row>
    <row r="6" spans="2:8" x14ac:dyDescent="0.35">
      <c r="B6" s="79" t="str">
        <f>DELTAX2!B5</f>
        <v>S02</v>
      </c>
      <c r="C6" s="60"/>
      <c r="D6" s="111"/>
      <c r="E6" s="60"/>
      <c r="F6" s="111"/>
      <c r="H6" s="111"/>
    </row>
    <row r="7" spans="2:8" x14ac:dyDescent="0.35">
      <c r="B7" s="79" t="str">
        <f>DELTAX2!B6</f>
        <v>S03</v>
      </c>
      <c r="C7" s="60"/>
      <c r="D7" s="111"/>
      <c r="E7" s="60"/>
      <c r="F7" s="111"/>
      <c r="H7" s="111"/>
    </row>
    <row r="8" spans="2:8" x14ac:dyDescent="0.35">
      <c r="B8" s="79" t="str">
        <f>DELTAX2!B7</f>
        <v>S04</v>
      </c>
      <c r="C8" s="60"/>
      <c r="D8" s="111"/>
      <c r="E8" s="60"/>
      <c r="F8" s="111"/>
      <c r="H8" s="111"/>
    </row>
    <row r="9" spans="2:8" x14ac:dyDescent="0.35">
      <c r="B9" s="79" t="str">
        <f>DELTAX2!B8</f>
        <v>S05</v>
      </c>
      <c r="C9" s="60"/>
      <c r="D9" s="111"/>
      <c r="E9" s="60"/>
      <c r="F9" s="111"/>
      <c r="H9" s="111"/>
    </row>
    <row r="10" spans="2:8" x14ac:dyDescent="0.35">
      <c r="B10" s="79" t="str">
        <f>DELTAX2!B9</f>
        <v>S06</v>
      </c>
      <c r="C10" s="60"/>
      <c r="D10" s="111"/>
      <c r="E10" s="60"/>
      <c r="F10" s="111"/>
      <c r="H10" s="111"/>
    </row>
    <row r="11" spans="2:8" x14ac:dyDescent="0.35">
      <c r="B11" s="79" t="str">
        <f>DELTAX2!B10</f>
        <v>S07</v>
      </c>
      <c r="C11" s="60"/>
      <c r="D11" s="111"/>
      <c r="E11" s="60"/>
      <c r="F11" s="111"/>
      <c r="H11" s="111"/>
    </row>
    <row r="12" spans="2:8" x14ac:dyDescent="0.35">
      <c r="B12" s="79" t="str">
        <f>DELTAX2!B11</f>
        <v>S08</v>
      </c>
      <c r="C12" s="60"/>
      <c r="D12" s="111"/>
      <c r="E12" s="60"/>
      <c r="F12" s="111"/>
      <c r="H12" s="111"/>
    </row>
    <row r="13" spans="2:8" x14ac:dyDescent="0.35">
      <c r="B13" s="79" t="str">
        <f>DELTAX2!B12</f>
        <v>S09</v>
      </c>
      <c r="C13" s="60"/>
      <c r="D13" s="111"/>
      <c r="E13" s="60"/>
      <c r="F13" s="111"/>
      <c r="H13" s="111"/>
    </row>
    <row r="14" spans="2:8" x14ac:dyDescent="0.35">
      <c r="B14" s="79" t="str">
        <f>DELTAX2!B13</f>
        <v>S10</v>
      </c>
      <c r="C14" s="60"/>
      <c r="D14" s="111"/>
      <c r="E14" s="60"/>
      <c r="F14" s="111"/>
      <c r="H14" s="111"/>
    </row>
    <row r="15" spans="2:8" x14ac:dyDescent="0.35">
      <c r="B15" s="79" t="str">
        <f>DELTAX2!B14</f>
        <v>S11</v>
      </c>
      <c r="C15" s="60"/>
      <c r="D15" s="111"/>
      <c r="E15" s="60"/>
      <c r="F15" s="111"/>
      <c r="H15" s="111"/>
    </row>
    <row r="16" spans="2:8" x14ac:dyDescent="0.35">
      <c r="B16" s="79" t="str">
        <f>DELTAX2!B15</f>
        <v>S12</v>
      </c>
      <c r="C16" s="60"/>
      <c r="D16" s="111"/>
      <c r="E16" s="60"/>
      <c r="F16" s="111"/>
      <c r="H16" s="111"/>
    </row>
    <row r="17" spans="2:8" x14ac:dyDescent="0.35">
      <c r="B17" s="79" t="str">
        <f>DELTAX2!B16</f>
        <v>S13</v>
      </c>
      <c r="C17" s="60"/>
      <c r="D17" s="111"/>
      <c r="E17" s="60"/>
      <c r="F17" s="111"/>
      <c r="H17" s="111"/>
    </row>
    <row r="18" spans="2:8" x14ac:dyDescent="0.35">
      <c r="B18" s="79" t="str">
        <f>DELTAX2!B17</f>
        <v>S14</v>
      </c>
      <c r="C18" s="60"/>
      <c r="D18" s="111"/>
      <c r="E18" s="60"/>
      <c r="F18" s="111"/>
      <c r="H18" s="111"/>
    </row>
    <row r="19" spans="2:8" x14ac:dyDescent="0.35">
      <c r="B19" s="79" t="str">
        <f>DELTAX2!B18</f>
        <v>S15</v>
      </c>
      <c r="C19" s="60"/>
      <c r="D19" s="111"/>
      <c r="E19" s="60"/>
      <c r="F19" s="111"/>
      <c r="H19" s="111"/>
    </row>
    <row r="20" spans="2:8" x14ac:dyDescent="0.35">
      <c r="B20" s="79" t="str">
        <f>DELTAX2!B19</f>
        <v>S16</v>
      </c>
      <c r="C20" s="60"/>
      <c r="D20" s="111"/>
      <c r="E20" s="60"/>
      <c r="F20" s="111"/>
      <c r="H20" s="111"/>
    </row>
    <row r="21" spans="2:8" x14ac:dyDescent="0.35">
      <c r="B21" s="79" t="str">
        <f>DELTAX2!B20</f>
        <v>S17</v>
      </c>
      <c r="C21" s="60"/>
      <c r="D21" s="111"/>
      <c r="E21" s="60"/>
      <c r="F21" s="111"/>
      <c r="H21" s="111"/>
    </row>
    <row r="22" spans="2:8" x14ac:dyDescent="0.35">
      <c r="B22" s="79" t="str">
        <f>DELTAX2!B21</f>
        <v>S18</v>
      </c>
      <c r="C22" s="60"/>
      <c r="D22" s="111"/>
      <c r="E22" s="60"/>
      <c r="F22" s="111"/>
      <c r="H22" s="111"/>
    </row>
    <row r="23" spans="2:8" x14ac:dyDescent="0.35">
      <c r="B23" s="79" t="str">
        <f>DELTAX2!B22</f>
        <v>S19</v>
      </c>
      <c r="C23" s="60"/>
      <c r="D23" s="111"/>
      <c r="E23" s="60"/>
      <c r="F23" s="111"/>
      <c r="H23" s="111"/>
    </row>
    <row r="24" spans="2:8" x14ac:dyDescent="0.35">
      <c r="B24" s="79" t="str">
        <f>DELTAX2!B23</f>
        <v>S20</v>
      </c>
      <c r="C24" s="60"/>
      <c r="D24" s="111"/>
      <c r="E24" s="60"/>
      <c r="F24" s="111"/>
      <c r="H24" s="111"/>
    </row>
    <row r="25" spans="2:8" x14ac:dyDescent="0.35">
      <c r="B25" s="79" t="str">
        <f>DELTAX2!B24</f>
        <v>S21</v>
      </c>
      <c r="C25" s="60"/>
      <c r="D25" s="111"/>
      <c r="E25" s="60"/>
      <c r="F25" s="111"/>
      <c r="H25" s="111"/>
    </row>
    <row r="26" spans="2:8" x14ac:dyDescent="0.35">
      <c r="B26" s="79" t="str">
        <f>DELTAX2!B25</f>
        <v>S22</v>
      </c>
      <c r="C26" s="60"/>
      <c r="D26" s="111"/>
      <c r="E26" s="60"/>
      <c r="F26" s="111"/>
      <c r="H26" s="111"/>
    </row>
    <row r="27" spans="2:8" x14ac:dyDescent="0.35">
      <c r="B27" s="79" t="str">
        <f>DELTAX2!B26</f>
        <v>S23</v>
      </c>
      <c r="C27" s="60"/>
      <c r="D27" s="111"/>
      <c r="E27" s="60"/>
      <c r="F27" s="111"/>
      <c r="H27" s="111"/>
    </row>
    <row r="28" spans="2:8" x14ac:dyDescent="0.35">
      <c r="B28" s="79" t="str">
        <f>DELTAX2!B27</f>
        <v>S24</v>
      </c>
      <c r="C28" s="60"/>
      <c r="D28" s="111"/>
      <c r="E28" s="60"/>
      <c r="F28" s="111"/>
      <c r="H28" s="111"/>
    </row>
    <row r="29" spans="2:8" x14ac:dyDescent="0.35">
      <c r="B29" s="79" t="str">
        <f>DELTAX2!B28</f>
        <v>S25</v>
      </c>
      <c r="C29" s="60"/>
      <c r="D29" s="111"/>
      <c r="E29" s="60"/>
      <c r="F29" s="111"/>
      <c r="H29" s="111"/>
    </row>
    <row r="30" spans="2:8" x14ac:dyDescent="0.35">
      <c r="B30" s="79" t="str">
        <f>DELTAX2!B29</f>
        <v>S26</v>
      </c>
      <c r="C30" s="60"/>
      <c r="D30" s="111"/>
      <c r="E30" s="60"/>
      <c r="F30" s="111"/>
      <c r="H30" s="111"/>
    </row>
    <row r="31" spans="2:8" x14ac:dyDescent="0.35">
      <c r="B31" s="79" t="str">
        <f>DELTAX2!B30</f>
        <v>S27</v>
      </c>
      <c r="C31" s="60"/>
      <c r="D31" s="111"/>
      <c r="E31" s="60"/>
      <c r="F31" s="111"/>
      <c r="H31" s="111"/>
    </row>
    <row r="32" spans="2:8" x14ac:dyDescent="0.35">
      <c r="B32" s="79" t="str">
        <f>DELTAX2!B31</f>
        <v>S28</v>
      </c>
      <c r="C32" s="60"/>
      <c r="D32" s="111"/>
      <c r="E32" s="60"/>
      <c r="F32" s="111"/>
      <c r="H32" s="111"/>
    </row>
    <row r="33" spans="2:8" x14ac:dyDescent="0.35">
      <c r="B33" s="79" t="str">
        <f>DELTAX2!B32</f>
        <v>S29</v>
      </c>
      <c r="C33" s="60"/>
      <c r="D33" s="111"/>
      <c r="E33" s="60"/>
      <c r="F33" s="111"/>
      <c r="H33" s="111"/>
    </row>
    <row r="34" spans="2:8" x14ac:dyDescent="0.35">
      <c r="B34" s="79" t="str">
        <f>DELTAX2!B33</f>
        <v>S30</v>
      </c>
      <c r="C34" s="60"/>
      <c r="D34" s="111"/>
      <c r="E34" s="60"/>
      <c r="F34" s="111"/>
      <c r="H34" s="111"/>
    </row>
    <row r="35" spans="2:8" x14ac:dyDescent="0.35">
      <c r="B35" s="79" t="str">
        <f>DELTAX2!B34</f>
        <v>S31</v>
      </c>
      <c r="C35" s="60"/>
      <c r="D35" s="111"/>
      <c r="E35" s="60"/>
      <c r="F35" s="111"/>
      <c r="H35" s="111"/>
    </row>
    <row r="36" spans="2:8" x14ac:dyDescent="0.35">
      <c r="B36" s="79" t="str">
        <f>DELTAX2!B35</f>
        <v>S32</v>
      </c>
      <c r="C36" s="60"/>
      <c r="D36" s="111"/>
      <c r="E36" s="60"/>
      <c r="F36" s="111"/>
      <c r="H36" s="111"/>
    </row>
    <row r="37" spans="2:8" x14ac:dyDescent="0.35">
      <c r="B37" s="79" t="str">
        <f>DELTAX2!B36</f>
        <v>S33</v>
      </c>
      <c r="C37" s="60"/>
      <c r="D37" s="111"/>
      <c r="E37" s="60"/>
      <c r="F37" s="111"/>
      <c r="H37" s="111"/>
    </row>
    <row r="38" spans="2:8" x14ac:dyDescent="0.35">
      <c r="B38" s="79" t="str">
        <f>DELTAX2!B37</f>
        <v>S34</v>
      </c>
      <c r="C38" s="60"/>
      <c r="D38" s="111"/>
      <c r="E38" s="60"/>
      <c r="F38" s="111"/>
      <c r="H38" s="111"/>
    </row>
    <row r="39" spans="2:8" x14ac:dyDescent="0.35">
      <c r="B39" s="79" t="str">
        <f>DELTAX2!B38</f>
        <v>S35</v>
      </c>
      <c r="C39" s="60"/>
      <c r="D39" s="111"/>
      <c r="E39" s="60"/>
      <c r="F39" s="111"/>
      <c r="H39" s="111"/>
    </row>
    <row r="40" spans="2:8" x14ac:dyDescent="0.35">
      <c r="B40" s="79" t="str">
        <f>DELTAX2!B39</f>
        <v>S36</v>
      </c>
      <c r="C40" s="60"/>
      <c r="D40" s="111"/>
      <c r="E40" s="60"/>
      <c r="F40" s="111"/>
      <c r="H40" s="111"/>
    </row>
    <row r="41" spans="2:8" x14ac:dyDescent="0.35">
      <c r="B41" s="79" t="str">
        <f>DELTAX2!B40</f>
        <v>S37</v>
      </c>
      <c r="C41" s="60"/>
      <c r="D41" s="111"/>
      <c r="E41" s="60"/>
      <c r="F41" s="111"/>
      <c r="H41" s="111"/>
    </row>
    <row r="42" spans="2:8" x14ac:dyDescent="0.35">
      <c r="B42" s="79" t="str">
        <f>DELTAX2!B41</f>
        <v>S38</v>
      </c>
      <c r="C42" s="60"/>
      <c r="D42" s="111"/>
      <c r="E42" s="60"/>
      <c r="F42" s="111"/>
      <c r="H42" s="111"/>
    </row>
    <row r="43" spans="2:8" x14ac:dyDescent="0.35">
      <c r="B43" s="79" t="str">
        <f>DELTAX2!B42</f>
        <v>S39</v>
      </c>
      <c r="C43" s="60"/>
      <c r="D43" s="111"/>
      <c r="E43" s="60"/>
      <c r="F43" s="111"/>
      <c r="H43" s="111"/>
    </row>
    <row r="44" spans="2:8" x14ac:dyDescent="0.35">
      <c r="B44" s="79" t="str">
        <f>DELTAX2!B43</f>
        <v>S40</v>
      </c>
      <c r="C44" s="60"/>
      <c r="D44" s="111"/>
      <c r="E44" s="60"/>
      <c r="F44" s="111"/>
      <c r="H44" s="111"/>
    </row>
    <row r="45" spans="2:8" x14ac:dyDescent="0.35">
      <c r="B45" s="79" t="str">
        <f>DELTAX2!B44</f>
        <v>S41</v>
      </c>
      <c r="C45" s="60"/>
      <c r="D45" s="111"/>
      <c r="E45" s="60"/>
      <c r="F45" s="111"/>
      <c r="H45" s="111"/>
    </row>
    <row r="46" spans="2:8" x14ac:dyDescent="0.35">
      <c r="B46" s="79" t="str">
        <f>DELTAX2!B45</f>
        <v>S42</v>
      </c>
      <c r="C46" s="60"/>
      <c r="D46" s="111"/>
      <c r="E46" s="60"/>
      <c r="F46" s="111"/>
      <c r="H46" s="111"/>
    </row>
    <row r="47" spans="2:8" x14ac:dyDescent="0.35">
      <c r="B47" s="79" t="str">
        <f>DELTAX2!B46</f>
        <v>S43</v>
      </c>
      <c r="C47" s="60"/>
      <c r="D47" s="111"/>
      <c r="E47" s="60"/>
      <c r="F47" s="111"/>
      <c r="H47" s="111"/>
    </row>
    <row r="48" spans="2:8" x14ac:dyDescent="0.35">
      <c r="B48" s="79" t="str">
        <f>DELTAX2!B47</f>
        <v>S44</v>
      </c>
      <c r="C48" s="60"/>
      <c r="D48" s="111"/>
      <c r="E48" s="60"/>
      <c r="F48" s="111"/>
      <c r="H48" s="111"/>
    </row>
    <row r="49" spans="2:8" x14ac:dyDescent="0.35">
      <c r="B49" s="79" t="str">
        <f>DELTAX2!B48</f>
        <v>S45</v>
      </c>
      <c r="C49" s="60"/>
      <c r="D49" s="111"/>
      <c r="E49" s="60"/>
      <c r="F49" s="111"/>
      <c r="H49" s="111"/>
    </row>
    <row r="50" spans="2:8" x14ac:dyDescent="0.35">
      <c r="B50" s="79" t="str">
        <f>DELTAX2!B49</f>
        <v>S46</v>
      </c>
      <c r="C50" s="60"/>
      <c r="D50" s="111"/>
      <c r="E50" s="60"/>
      <c r="F50" s="111"/>
      <c r="H50" s="111"/>
    </row>
    <row r="51" spans="2:8" x14ac:dyDescent="0.35">
      <c r="B51" s="79" t="str">
        <f>DELTAX2!B50</f>
        <v>S47</v>
      </c>
      <c r="C51" s="60"/>
      <c r="D51" s="111"/>
      <c r="E51" s="60"/>
      <c r="F51" s="111"/>
      <c r="H51" s="111"/>
    </row>
    <row r="52" spans="2:8" x14ac:dyDescent="0.35">
      <c r="B52" s="79" t="str">
        <f>DELTAX2!B51</f>
        <v>S48</v>
      </c>
      <c r="C52" s="60"/>
      <c r="D52" s="111"/>
      <c r="E52" s="60"/>
      <c r="F52" s="111"/>
      <c r="H52" s="111"/>
    </row>
    <row r="53" spans="2:8" x14ac:dyDescent="0.35">
      <c r="B53" s="79" t="str">
        <f>DELTAX2!B52</f>
        <v>S49</v>
      </c>
      <c r="C53" s="60"/>
      <c r="D53" s="111"/>
      <c r="E53" s="60"/>
      <c r="F53" s="111"/>
      <c r="H53" s="111"/>
    </row>
    <row r="54" spans="2:8" x14ac:dyDescent="0.35">
      <c r="B54" s="79" t="str">
        <f>DELTAX2!B53</f>
        <v>S50</v>
      </c>
      <c r="C54" s="60"/>
      <c r="D54" s="111"/>
      <c r="E54" s="60"/>
      <c r="F54" s="111"/>
      <c r="H54" s="111"/>
    </row>
    <row r="55" spans="2:8" x14ac:dyDescent="0.35">
      <c r="B55" s="79" t="str">
        <f>DELTAX2!B54</f>
        <v>S51</v>
      </c>
      <c r="C55" s="60"/>
      <c r="D55" s="111"/>
      <c r="E55" s="60"/>
      <c r="F55" s="111"/>
      <c r="H55" s="111"/>
    </row>
    <row r="56" spans="2:8" x14ac:dyDescent="0.35">
      <c r="B56" s="79" t="str">
        <f>DELTAX2!B55</f>
        <v>S52</v>
      </c>
      <c r="C56" s="60"/>
      <c r="D56" s="111"/>
      <c r="E56" s="60"/>
      <c r="F56" s="111"/>
      <c r="H56" s="111"/>
    </row>
    <row r="57" spans="2:8" x14ac:dyDescent="0.35">
      <c r="B57" s="79" t="str">
        <f>DELTAX2!B56</f>
        <v>S53</v>
      </c>
      <c r="C57" s="60"/>
      <c r="D57" s="111"/>
      <c r="E57" s="60"/>
      <c r="F57" s="111"/>
      <c r="H57" s="111"/>
    </row>
    <row r="58" spans="2:8" x14ac:dyDescent="0.35">
      <c r="B58" s="79" t="str">
        <f>DELTAX2!B57</f>
        <v>S54</v>
      </c>
      <c r="C58" s="60"/>
      <c r="D58" s="111"/>
      <c r="E58" s="60"/>
      <c r="F58" s="111"/>
      <c r="H58" s="111"/>
    </row>
    <row r="59" spans="2:8" x14ac:dyDescent="0.35">
      <c r="B59" s="79" t="str">
        <f>DELTAX2!B58</f>
        <v>S55</v>
      </c>
      <c r="C59" s="60"/>
      <c r="D59" s="111"/>
      <c r="E59" s="60"/>
      <c r="F59" s="111"/>
      <c r="H59" s="111"/>
    </row>
    <row r="60" spans="2:8" x14ac:dyDescent="0.35">
      <c r="B60" s="79" t="str">
        <f>DELTAX2!B59</f>
        <v>S56</v>
      </c>
      <c r="C60" s="60"/>
      <c r="D60" s="111"/>
      <c r="E60" s="60"/>
      <c r="F60" s="111"/>
      <c r="H60" s="111"/>
    </row>
    <row r="61" spans="2:8" x14ac:dyDescent="0.35">
      <c r="B61" s="79" t="str">
        <f>DELTAX2!B60</f>
        <v>S57</v>
      </c>
      <c r="C61" s="60"/>
      <c r="D61" s="111"/>
      <c r="E61" s="60"/>
      <c r="F61" s="111"/>
      <c r="H61" s="111"/>
    </row>
    <row r="62" spans="2:8" x14ac:dyDescent="0.35">
      <c r="B62" s="79" t="str">
        <f>DELTAX2!B61</f>
        <v>S58</v>
      </c>
      <c r="C62" s="60"/>
      <c r="D62" s="111"/>
      <c r="E62" s="60"/>
      <c r="F62" s="111"/>
      <c r="H62" s="111"/>
    </row>
    <row r="63" spans="2:8" x14ac:dyDescent="0.35">
      <c r="B63" s="79" t="str">
        <f>DELTAX2!B62</f>
        <v>S59</v>
      </c>
      <c r="C63" s="60"/>
      <c r="D63" s="111"/>
      <c r="E63" s="60"/>
      <c r="F63" s="111"/>
      <c r="H63" s="111"/>
    </row>
    <row r="64" spans="2:8" x14ac:dyDescent="0.35">
      <c r="B64" s="79" t="str">
        <f>DELTAX2!B63</f>
        <v>S60</v>
      </c>
      <c r="C64" s="60"/>
      <c r="D64" s="111"/>
      <c r="E64" s="60"/>
      <c r="F64" s="111"/>
      <c r="H64" s="111"/>
    </row>
    <row r="65" spans="2:8" x14ac:dyDescent="0.35">
      <c r="B65" s="79" t="str">
        <f>DELTAX2!B64</f>
        <v>S61</v>
      </c>
      <c r="C65" s="60"/>
      <c r="D65" s="111"/>
      <c r="E65" s="60"/>
      <c r="F65" s="111"/>
      <c r="H65" s="111"/>
    </row>
    <row r="66" spans="2:8" x14ac:dyDescent="0.35">
      <c r="B66" s="79" t="str">
        <f>DELTAX2!B65</f>
        <v>S62</v>
      </c>
      <c r="C66" s="60"/>
      <c r="D66" s="111"/>
      <c r="E66" s="60"/>
      <c r="F66" s="111"/>
      <c r="H66" s="111"/>
    </row>
    <row r="67" spans="2:8" x14ac:dyDescent="0.35">
      <c r="B67" s="79" t="str">
        <f>DELTAX2!B66</f>
        <v>S63</v>
      </c>
      <c r="C67" s="60"/>
      <c r="D67" s="111"/>
      <c r="E67" s="60"/>
      <c r="F67" s="111"/>
      <c r="H67" s="111"/>
    </row>
    <row r="68" spans="2:8" x14ac:dyDescent="0.35">
      <c r="B68" s="79" t="str">
        <f>DELTAX2!B67</f>
        <v>S64</v>
      </c>
      <c r="C68" s="60"/>
      <c r="D68" s="111"/>
      <c r="E68" s="60"/>
      <c r="F68" s="111"/>
      <c r="H68" s="111"/>
    </row>
    <row r="69" spans="2:8" x14ac:dyDescent="0.35">
      <c r="B69" s="79" t="str">
        <f>DELTAX2!B68</f>
        <v>S65</v>
      </c>
      <c r="C69" s="60"/>
      <c r="D69" s="111"/>
      <c r="E69" s="60"/>
      <c r="F69" s="111"/>
      <c r="H69" s="111"/>
    </row>
    <row r="70" spans="2:8" x14ac:dyDescent="0.35">
      <c r="B70" s="79" t="str">
        <f>DELTAX2!B69</f>
        <v>S66</v>
      </c>
      <c r="C70" s="60"/>
      <c r="D70" s="111"/>
      <c r="E70" s="60"/>
      <c r="F70" s="111"/>
      <c r="H70" s="111"/>
    </row>
    <row r="71" spans="2:8" x14ac:dyDescent="0.35">
      <c r="B71" s="79" t="str">
        <f>DELTAX2!B70</f>
        <v>S67</v>
      </c>
      <c r="C71" s="60"/>
      <c r="D71" s="111"/>
      <c r="E71" s="60"/>
      <c r="F71" s="111"/>
      <c r="H71" s="111"/>
    </row>
    <row r="72" spans="2:8" x14ac:dyDescent="0.35">
      <c r="B72" s="83" t="str">
        <f>DELTAX2!B71</f>
        <v>S68</v>
      </c>
      <c r="C72" s="61"/>
      <c r="D72" s="112"/>
      <c r="E72" s="61"/>
      <c r="F72" s="112"/>
      <c r="H72" s="112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97D5C-07A2-43C3-A2D6-9570D7C80AA8}">
  <dimension ref="A1:B70"/>
  <sheetViews>
    <sheetView showGridLines="0" workbookViewId="0">
      <pane ySplit="2" topLeftCell="A3" activePane="bottomLeft" state="frozen"/>
      <selection pane="bottomLeft" activeCell="A3" sqref="A3"/>
    </sheetView>
  </sheetViews>
  <sheetFormatPr defaultRowHeight="14.5" x14ac:dyDescent="0.35"/>
  <cols>
    <col min="1" max="1" width="51.90625" bestFit="1" customWidth="1"/>
  </cols>
  <sheetData>
    <row r="1" spans="1:2" x14ac:dyDescent="0.35">
      <c r="A1" s="45"/>
      <c r="B1" s="45"/>
    </row>
    <row r="2" spans="1:2" x14ac:dyDescent="0.35">
      <c r="A2" s="43" t="s">
        <v>315</v>
      </c>
      <c r="B2" s="44" t="s">
        <v>0</v>
      </c>
    </row>
    <row r="3" spans="1:2" x14ac:dyDescent="0.35">
      <c r="A3" s="38" t="s">
        <v>70</v>
      </c>
      <c r="B3" s="39" t="s">
        <v>248</v>
      </c>
    </row>
    <row r="4" spans="1:2" x14ac:dyDescent="0.35">
      <c r="A4" s="40" t="s">
        <v>71</v>
      </c>
      <c r="B4" s="39" t="s">
        <v>249</v>
      </c>
    </row>
    <row r="5" spans="1:2" x14ac:dyDescent="0.35">
      <c r="A5" s="38" t="s">
        <v>72</v>
      </c>
      <c r="B5" s="39" t="s">
        <v>250</v>
      </c>
    </row>
    <row r="6" spans="1:2" x14ac:dyDescent="0.35">
      <c r="A6" s="38" t="s">
        <v>73</v>
      </c>
      <c r="B6" s="39" t="s">
        <v>251</v>
      </c>
    </row>
    <row r="7" spans="1:2" x14ac:dyDescent="0.35">
      <c r="A7" s="38" t="s">
        <v>74</v>
      </c>
      <c r="B7" s="39" t="s">
        <v>252</v>
      </c>
    </row>
    <row r="8" spans="1:2" x14ac:dyDescent="0.35">
      <c r="A8" s="38" t="s">
        <v>75</v>
      </c>
      <c r="B8" s="39" t="s">
        <v>253</v>
      </c>
    </row>
    <row r="9" spans="1:2" x14ac:dyDescent="0.35">
      <c r="A9" s="38" t="s">
        <v>76</v>
      </c>
      <c r="B9" s="39" t="s">
        <v>254</v>
      </c>
    </row>
    <row r="10" spans="1:2" x14ac:dyDescent="0.35">
      <c r="A10" s="40" t="s">
        <v>77</v>
      </c>
      <c r="B10" s="39" t="s">
        <v>255</v>
      </c>
    </row>
    <row r="11" spans="1:2" x14ac:dyDescent="0.35">
      <c r="A11" s="38" t="s">
        <v>78</v>
      </c>
      <c r="B11" s="39" t="s">
        <v>256</v>
      </c>
    </row>
    <row r="12" spans="1:2" x14ac:dyDescent="0.35">
      <c r="A12" s="38" t="s">
        <v>79</v>
      </c>
      <c r="B12" s="39" t="s">
        <v>257</v>
      </c>
    </row>
    <row r="13" spans="1:2" x14ac:dyDescent="0.35">
      <c r="A13" s="38" t="s">
        <v>80</v>
      </c>
      <c r="B13" s="39" t="s">
        <v>258</v>
      </c>
    </row>
    <row r="14" spans="1:2" x14ac:dyDescent="0.35">
      <c r="A14" s="38" t="s">
        <v>81</v>
      </c>
      <c r="B14" s="39" t="s">
        <v>259</v>
      </c>
    </row>
    <row r="15" spans="1:2" x14ac:dyDescent="0.35">
      <c r="A15" s="38" t="s">
        <v>82</v>
      </c>
      <c r="B15" s="39" t="s">
        <v>260</v>
      </c>
    </row>
    <row r="16" spans="1:2" x14ac:dyDescent="0.35">
      <c r="A16" s="38" t="s">
        <v>83</v>
      </c>
      <c r="B16" s="39" t="s">
        <v>261</v>
      </c>
    </row>
    <row r="17" spans="1:2" x14ac:dyDescent="0.35">
      <c r="A17" s="40" t="s">
        <v>84</v>
      </c>
      <c r="B17" s="39" t="s">
        <v>262</v>
      </c>
    </row>
    <row r="18" spans="1:2" x14ac:dyDescent="0.35">
      <c r="A18" s="40" t="s">
        <v>85</v>
      </c>
      <c r="B18" s="39" t="s">
        <v>263</v>
      </c>
    </row>
    <row r="19" spans="1:2" x14ac:dyDescent="0.35">
      <c r="A19" s="38" t="s">
        <v>86</v>
      </c>
      <c r="B19" s="39" t="s">
        <v>264</v>
      </c>
    </row>
    <row r="20" spans="1:2" x14ac:dyDescent="0.35">
      <c r="A20" s="38" t="s">
        <v>87</v>
      </c>
      <c r="B20" s="39" t="s">
        <v>265</v>
      </c>
    </row>
    <row r="21" spans="1:2" x14ac:dyDescent="0.35">
      <c r="A21" s="40" t="s">
        <v>88</v>
      </c>
      <c r="B21" s="39" t="s">
        <v>266</v>
      </c>
    </row>
    <row r="22" spans="1:2" x14ac:dyDescent="0.35">
      <c r="A22" s="40" t="s">
        <v>89</v>
      </c>
      <c r="B22" s="39" t="s">
        <v>267</v>
      </c>
    </row>
    <row r="23" spans="1:2" x14ac:dyDescent="0.35">
      <c r="A23" s="40" t="s">
        <v>90</v>
      </c>
      <c r="B23" s="39" t="s">
        <v>268</v>
      </c>
    </row>
    <row r="24" spans="1:2" x14ac:dyDescent="0.35">
      <c r="A24" s="38" t="s">
        <v>91</v>
      </c>
      <c r="B24" s="39" t="s">
        <v>269</v>
      </c>
    </row>
    <row r="25" spans="1:2" x14ac:dyDescent="0.35">
      <c r="A25" s="40" t="s">
        <v>92</v>
      </c>
      <c r="B25" s="39" t="s">
        <v>270</v>
      </c>
    </row>
    <row r="26" spans="1:2" x14ac:dyDescent="0.35">
      <c r="A26" s="38" t="s">
        <v>93</v>
      </c>
      <c r="B26" s="39" t="s">
        <v>271</v>
      </c>
    </row>
    <row r="27" spans="1:2" x14ac:dyDescent="0.35">
      <c r="A27" s="38" t="s">
        <v>94</v>
      </c>
      <c r="B27" s="39" t="s">
        <v>272</v>
      </c>
    </row>
    <row r="28" spans="1:2" x14ac:dyDescent="0.35">
      <c r="A28" s="38" t="s">
        <v>95</v>
      </c>
      <c r="B28" s="39" t="s">
        <v>273</v>
      </c>
    </row>
    <row r="29" spans="1:2" x14ac:dyDescent="0.35">
      <c r="A29" s="38" t="s">
        <v>96</v>
      </c>
      <c r="B29" s="39" t="s">
        <v>274</v>
      </c>
    </row>
    <row r="30" spans="1:2" x14ac:dyDescent="0.35">
      <c r="A30" s="40" t="s">
        <v>97</v>
      </c>
      <c r="B30" s="39" t="s">
        <v>275</v>
      </c>
    </row>
    <row r="31" spans="1:2" x14ac:dyDescent="0.35">
      <c r="A31" s="38" t="s">
        <v>98</v>
      </c>
      <c r="B31" s="39" t="s">
        <v>276</v>
      </c>
    </row>
    <row r="32" spans="1:2" x14ac:dyDescent="0.35">
      <c r="A32" s="40" t="s">
        <v>99</v>
      </c>
      <c r="B32" s="39" t="s">
        <v>277</v>
      </c>
    </row>
    <row r="33" spans="1:2" x14ac:dyDescent="0.35">
      <c r="A33" s="38" t="s">
        <v>100</v>
      </c>
      <c r="B33" s="39" t="s">
        <v>278</v>
      </c>
    </row>
    <row r="34" spans="1:2" x14ac:dyDescent="0.35">
      <c r="A34" s="38" t="s">
        <v>101</v>
      </c>
      <c r="B34" s="39" t="s">
        <v>279</v>
      </c>
    </row>
    <row r="35" spans="1:2" x14ac:dyDescent="0.35">
      <c r="A35" s="38" t="s">
        <v>102</v>
      </c>
      <c r="B35" s="39" t="s">
        <v>280</v>
      </c>
    </row>
    <row r="36" spans="1:2" x14ac:dyDescent="0.35">
      <c r="A36" s="38" t="s">
        <v>103</v>
      </c>
      <c r="B36" s="39" t="s">
        <v>281</v>
      </c>
    </row>
    <row r="37" spans="1:2" x14ac:dyDescent="0.35">
      <c r="A37" s="38" t="s">
        <v>104</v>
      </c>
      <c r="B37" s="39" t="s">
        <v>282</v>
      </c>
    </row>
    <row r="38" spans="1:2" x14ac:dyDescent="0.35">
      <c r="A38" s="38" t="s">
        <v>105</v>
      </c>
      <c r="B38" s="39" t="s">
        <v>283</v>
      </c>
    </row>
    <row r="39" spans="1:2" x14ac:dyDescent="0.35">
      <c r="A39" s="38" t="s">
        <v>106</v>
      </c>
      <c r="B39" s="39" t="s">
        <v>284</v>
      </c>
    </row>
    <row r="40" spans="1:2" x14ac:dyDescent="0.35">
      <c r="A40" s="38" t="s">
        <v>107</v>
      </c>
      <c r="B40" s="39" t="s">
        <v>285</v>
      </c>
    </row>
    <row r="41" spans="1:2" x14ac:dyDescent="0.35">
      <c r="A41" s="38" t="s">
        <v>108</v>
      </c>
      <c r="B41" s="39" t="s">
        <v>286</v>
      </c>
    </row>
    <row r="42" spans="1:2" x14ac:dyDescent="0.35">
      <c r="A42" s="40" t="s">
        <v>109</v>
      </c>
      <c r="B42" s="39" t="s">
        <v>287</v>
      </c>
    </row>
    <row r="43" spans="1:2" x14ac:dyDescent="0.35">
      <c r="A43" s="38" t="s">
        <v>110</v>
      </c>
      <c r="B43" s="39" t="s">
        <v>288</v>
      </c>
    </row>
    <row r="44" spans="1:2" x14ac:dyDescent="0.35">
      <c r="A44" s="38" t="s">
        <v>111</v>
      </c>
      <c r="B44" s="39" t="s">
        <v>289</v>
      </c>
    </row>
    <row r="45" spans="1:2" x14ac:dyDescent="0.35">
      <c r="A45" s="38" t="s">
        <v>112</v>
      </c>
      <c r="B45" s="39" t="s">
        <v>290</v>
      </c>
    </row>
    <row r="46" spans="1:2" x14ac:dyDescent="0.35">
      <c r="A46" s="38" t="s">
        <v>113</v>
      </c>
      <c r="B46" s="39" t="s">
        <v>291</v>
      </c>
    </row>
    <row r="47" spans="1:2" x14ac:dyDescent="0.35">
      <c r="A47" s="38" t="s">
        <v>114</v>
      </c>
      <c r="B47" s="39" t="s">
        <v>292</v>
      </c>
    </row>
    <row r="48" spans="1:2" x14ac:dyDescent="0.35">
      <c r="A48" s="38" t="s">
        <v>115</v>
      </c>
      <c r="B48" s="39" t="s">
        <v>293</v>
      </c>
    </row>
    <row r="49" spans="1:2" x14ac:dyDescent="0.35">
      <c r="A49" s="40" t="s">
        <v>116</v>
      </c>
      <c r="B49" s="39" t="s">
        <v>294</v>
      </c>
    </row>
    <row r="50" spans="1:2" x14ac:dyDescent="0.35">
      <c r="A50" s="38" t="s">
        <v>117</v>
      </c>
      <c r="B50" s="39" t="s">
        <v>295</v>
      </c>
    </row>
    <row r="51" spans="1:2" x14ac:dyDescent="0.35">
      <c r="A51" s="38" t="s">
        <v>118</v>
      </c>
      <c r="B51" s="39" t="s">
        <v>296</v>
      </c>
    </row>
    <row r="52" spans="1:2" x14ac:dyDescent="0.35">
      <c r="A52" s="38" t="s">
        <v>119</v>
      </c>
      <c r="B52" s="39" t="s">
        <v>297</v>
      </c>
    </row>
    <row r="53" spans="1:2" x14ac:dyDescent="0.35">
      <c r="A53" s="38" t="s">
        <v>120</v>
      </c>
      <c r="B53" s="39" t="s">
        <v>298</v>
      </c>
    </row>
    <row r="54" spans="1:2" x14ac:dyDescent="0.35">
      <c r="A54" s="38" t="s">
        <v>121</v>
      </c>
      <c r="B54" s="39" t="s">
        <v>299</v>
      </c>
    </row>
    <row r="55" spans="1:2" x14ac:dyDescent="0.35">
      <c r="A55" s="40" t="s">
        <v>122</v>
      </c>
      <c r="B55" s="39" t="s">
        <v>300</v>
      </c>
    </row>
    <row r="56" spans="1:2" x14ac:dyDescent="0.35">
      <c r="A56" s="38" t="s">
        <v>123</v>
      </c>
      <c r="B56" s="39" t="s">
        <v>301</v>
      </c>
    </row>
    <row r="57" spans="1:2" x14ac:dyDescent="0.35">
      <c r="A57" s="38" t="s">
        <v>124</v>
      </c>
      <c r="B57" s="39" t="s">
        <v>302</v>
      </c>
    </row>
    <row r="58" spans="1:2" x14ac:dyDescent="0.35">
      <c r="A58" s="38" t="s">
        <v>125</v>
      </c>
      <c r="B58" s="39" t="s">
        <v>303</v>
      </c>
    </row>
    <row r="59" spans="1:2" x14ac:dyDescent="0.35">
      <c r="A59" s="38" t="s">
        <v>126</v>
      </c>
      <c r="B59" s="39" t="s">
        <v>304</v>
      </c>
    </row>
    <row r="60" spans="1:2" x14ac:dyDescent="0.35">
      <c r="A60" s="40" t="s">
        <v>127</v>
      </c>
      <c r="B60" s="39" t="s">
        <v>305</v>
      </c>
    </row>
    <row r="61" spans="1:2" x14ac:dyDescent="0.35">
      <c r="A61" s="38" t="s">
        <v>128</v>
      </c>
      <c r="B61" s="39" t="s">
        <v>306</v>
      </c>
    </row>
    <row r="62" spans="1:2" x14ac:dyDescent="0.35">
      <c r="A62" s="38" t="s">
        <v>129</v>
      </c>
      <c r="B62" s="39" t="s">
        <v>307</v>
      </c>
    </row>
    <row r="63" spans="1:2" x14ac:dyDescent="0.35">
      <c r="A63" s="38" t="s">
        <v>130</v>
      </c>
      <c r="B63" s="39" t="s">
        <v>308</v>
      </c>
    </row>
    <row r="64" spans="1:2" x14ac:dyDescent="0.35">
      <c r="A64" s="38" t="s">
        <v>131</v>
      </c>
      <c r="B64" s="39" t="s">
        <v>309</v>
      </c>
    </row>
    <row r="65" spans="1:2" x14ac:dyDescent="0.35">
      <c r="A65" s="38" t="s">
        <v>132</v>
      </c>
      <c r="B65" s="39" t="s">
        <v>310</v>
      </c>
    </row>
    <row r="66" spans="1:2" x14ac:dyDescent="0.35">
      <c r="A66" s="38" t="s">
        <v>133</v>
      </c>
      <c r="B66" s="39" t="s">
        <v>311</v>
      </c>
    </row>
    <row r="67" spans="1:2" x14ac:dyDescent="0.35">
      <c r="A67" s="38" t="s">
        <v>134</v>
      </c>
      <c r="B67" s="39" t="s">
        <v>312</v>
      </c>
    </row>
    <row r="68" spans="1:2" x14ac:dyDescent="0.35">
      <c r="A68" s="38" t="s">
        <v>135</v>
      </c>
      <c r="B68" s="39" t="s">
        <v>313</v>
      </c>
    </row>
    <row r="69" spans="1:2" x14ac:dyDescent="0.35">
      <c r="A69" s="38" t="s">
        <v>136</v>
      </c>
      <c r="B69" s="39" t="s">
        <v>314</v>
      </c>
    </row>
    <row r="70" spans="1:2" x14ac:dyDescent="0.35">
      <c r="A70" s="41" t="s">
        <v>137</v>
      </c>
      <c r="B70" s="42" t="s">
        <v>337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4F8AA-8CD5-4CDE-992B-E0A900CDFB6C}">
  <dimension ref="A1:CF106"/>
  <sheetViews>
    <sheetView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1796875" defaultRowHeight="14.5" x14ac:dyDescent="0.35"/>
  <cols>
    <col min="2" max="2" width="31.26953125" customWidth="1"/>
    <col min="3" max="3" width="6" customWidth="1"/>
    <col min="4" max="4" width="11.7265625" bestFit="1" customWidth="1"/>
    <col min="5" max="17" width="10.7265625" bestFit="1" customWidth="1"/>
    <col min="18" max="18" width="9.7265625" bestFit="1" customWidth="1"/>
    <col min="19" max="25" width="10.7265625" bestFit="1" customWidth="1"/>
    <col min="26" max="26" width="9.7265625" bestFit="1" customWidth="1"/>
    <col min="27" max="29" width="10.7265625" bestFit="1" customWidth="1"/>
    <col min="30" max="31" width="9.7265625" bestFit="1" customWidth="1"/>
    <col min="32" max="33" width="10.7265625" bestFit="1" customWidth="1"/>
    <col min="34" max="34" width="9.7265625" bestFit="1" customWidth="1"/>
    <col min="35" max="35" width="10.7265625" bestFit="1" customWidth="1"/>
    <col min="36" max="37" width="11.7265625" bestFit="1" customWidth="1"/>
    <col min="38" max="42" width="10.7265625" bestFit="1" customWidth="1"/>
    <col min="43" max="44" width="11.7265625" bestFit="1" customWidth="1"/>
    <col min="45" max="45" width="10.7265625" bestFit="1" customWidth="1"/>
    <col min="46" max="71" width="10.7265625" customWidth="1"/>
    <col min="72" max="72" width="12.7265625" bestFit="1" customWidth="1"/>
    <col min="73" max="74" width="10" bestFit="1" customWidth="1"/>
    <col min="75" max="75" width="9" customWidth="1"/>
    <col min="76" max="77" width="10" bestFit="1" customWidth="1"/>
    <col min="78" max="79" width="11" bestFit="1" customWidth="1"/>
    <col min="80" max="80" width="12.453125" customWidth="1"/>
    <col min="82" max="82" width="10.453125" customWidth="1"/>
  </cols>
  <sheetData>
    <row r="1" spans="1:84" x14ac:dyDescent="0.35">
      <c r="A1" s="3" t="s">
        <v>0</v>
      </c>
      <c r="B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4"/>
      <c r="BV1" s="3"/>
      <c r="BX1" s="3"/>
      <c r="BY1" s="3"/>
      <c r="BZ1" s="3"/>
      <c r="CA1" s="3"/>
    </row>
    <row r="2" spans="1:84" x14ac:dyDescent="0.35">
      <c r="A2" s="3" t="s">
        <v>2</v>
      </c>
      <c r="B2" s="3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5" t="s">
        <v>32</v>
      </c>
      <c r="AH2" s="5" t="s">
        <v>33</v>
      </c>
      <c r="AI2" s="5" t="s">
        <v>34</v>
      </c>
      <c r="AJ2" s="5" t="s">
        <v>35</v>
      </c>
      <c r="AK2" s="5" t="s">
        <v>36</v>
      </c>
      <c r="AL2" s="5" t="s">
        <v>37</v>
      </c>
      <c r="AM2" s="5" t="s">
        <v>38</v>
      </c>
      <c r="AN2" s="5" t="s">
        <v>39</v>
      </c>
      <c r="AO2" s="5" t="s">
        <v>40</v>
      </c>
      <c r="AP2" s="5" t="s">
        <v>41</v>
      </c>
      <c r="AQ2" s="5" t="s">
        <v>42</v>
      </c>
      <c r="AR2" s="5" t="s">
        <v>43</v>
      </c>
      <c r="AS2" s="5" t="s">
        <v>44</v>
      </c>
      <c r="AT2" s="5" t="s">
        <v>45</v>
      </c>
      <c r="AU2" s="5" t="s">
        <v>46</v>
      </c>
      <c r="AV2" s="5" t="s">
        <v>47</v>
      </c>
      <c r="AW2" s="5" t="s">
        <v>48</v>
      </c>
      <c r="AX2" s="5" t="s">
        <v>49</v>
      </c>
      <c r="AY2" s="5" t="s">
        <v>50</v>
      </c>
      <c r="AZ2" s="5" t="s">
        <v>51</v>
      </c>
      <c r="BA2" s="5" t="s">
        <v>52</v>
      </c>
      <c r="BB2" s="5" t="s">
        <v>53</v>
      </c>
      <c r="BC2" s="5" t="s">
        <v>54</v>
      </c>
      <c r="BD2" s="5" t="s">
        <v>55</v>
      </c>
      <c r="BE2" s="5" t="s">
        <v>56</v>
      </c>
      <c r="BF2" s="5" t="s">
        <v>57</v>
      </c>
      <c r="BG2" s="5" t="s">
        <v>58</v>
      </c>
      <c r="BH2" s="5" t="s">
        <v>59</v>
      </c>
      <c r="BI2" s="5" t="s">
        <v>60</v>
      </c>
      <c r="BJ2" s="5" t="s">
        <v>61</v>
      </c>
      <c r="BK2" s="5" t="s">
        <v>62</v>
      </c>
      <c r="BL2" s="5" t="s">
        <v>63</v>
      </c>
      <c r="BM2" s="5" t="s">
        <v>64</v>
      </c>
      <c r="BN2" s="5" t="s">
        <v>65</v>
      </c>
      <c r="BO2" s="5" t="s">
        <v>66</v>
      </c>
      <c r="BP2" s="5" t="s">
        <v>67</v>
      </c>
      <c r="BQ2" s="5" t="s">
        <v>68</v>
      </c>
      <c r="BR2" s="5" t="s">
        <v>69</v>
      </c>
      <c r="BS2" s="5">
        <v>9700</v>
      </c>
      <c r="BT2" s="1"/>
      <c r="BU2" s="2"/>
      <c r="BV2" s="2"/>
      <c r="BW2" s="6"/>
      <c r="BX2" s="1"/>
      <c r="BY2" s="1"/>
      <c r="BZ2" s="7"/>
      <c r="CA2" s="1"/>
      <c r="CB2" s="1"/>
    </row>
    <row r="3" spans="1:84" ht="36.75" customHeight="1" x14ac:dyDescent="0.35">
      <c r="A3" s="1"/>
      <c r="B3" s="101" t="s">
        <v>360</v>
      </c>
      <c r="D3" s="8" t="s">
        <v>70</v>
      </c>
      <c r="E3" s="8" t="s">
        <v>71</v>
      </c>
      <c r="F3" s="8" t="s">
        <v>72</v>
      </c>
      <c r="G3" s="8" t="s">
        <v>73</v>
      </c>
      <c r="H3" s="8" t="s">
        <v>74</v>
      </c>
      <c r="I3" s="8" t="s">
        <v>75</v>
      </c>
      <c r="J3" s="8" t="s">
        <v>76</v>
      </c>
      <c r="K3" s="8" t="s">
        <v>77</v>
      </c>
      <c r="L3" s="8" t="s">
        <v>78</v>
      </c>
      <c r="M3" s="8" t="s">
        <v>79</v>
      </c>
      <c r="N3" s="8" t="s">
        <v>80</v>
      </c>
      <c r="O3" s="8" t="s">
        <v>81</v>
      </c>
      <c r="P3" s="8" t="s">
        <v>82</v>
      </c>
      <c r="Q3" s="8" t="s">
        <v>83</v>
      </c>
      <c r="R3" s="8" t="s">
        <v>84</v>
      </c>
      <c r="S3" s="8" t="s">
        <v>85</v>
      </c>
      <c r="T3" s="8" t="s">
        <v>86</v>
      </c>
      <c r="U3" s="8" t="s">
        <v>87</v>
      </c>
      <c r="V3" s="8" t="s">
        <v>88</v>
      </c>
      <c r="W3" s="8" t="s">
        <v>89</v>
      </c>
      <c r="X3" s="8" t="s">
        <v>90</v>
      </c>
      <c r="Y3" s="8" t="s">
        <v>91</v>
      </c>
      <c r="Z3" s="8" t="s">
        <v>92</v>
      </c>
      <c r="AA3" s="8" t="s">
        <v>93</v>
      </c>
      <c r="AB3" s="8" t="s">
        <v>94</v>
      </c>
      <c r="AC3" s="8" t="s">
        <v>95</v>
      </c>
      <c r="AD3" s="8" t="s">
        <v>96</v>
      </c>
      <c r="AE3" s="8" t="s">
        <v>97</v>
      </c>
      <c r="AF3" s="8" t="s">
        <v>98</v>
      </c>
      <c r="AG3" s="8" t="s">
        <v>99</v>
      </c>
      <c r="AH3" s="8" t="s">
        <v>100</v>
      </c>
      <c r="AI3" s="8" t="s">
        <v>101</v>
      </c>
      <c r="AJ3" s="8" t="s">
        <v>102</v>
      </c>
      <c r="AK3" s="8" t="s">
        <v>103</v>
      </c>
      <c r="AL3" s="8" t="s">
        <v>104</v>
      </c>
      <c r="AM3" s="8" t="s">
        <v>105</v>
      </c>
      <c r="AN3" s="8" t="s">
        <v>106</v>
      </c>
      <c r="AO3" s="8" t="s">
        <v>107</v>
      </c>
      <c r="AP3" s="8" t="s">
        <v>108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120</v>
      </c>
      <c r="BC3" s="8" t="s">
        <v>121</v>
      </c>
      <c r="BD3" s="8" t="s">
        <v>122</v>
      </c>
      <c r="BE3" s="8" t="s">
        <v>123</v>
      </c>
      <c r="BF3" s="8" t="s">
        <v>124</v>
      </c>
      <c r="BG3" s="8" t="s">
        <v>125</v>
      </c>
      <c r="BH3" s="8" t="s">
        <v>126</v>
      </c>
      <c r="BI3" s="8" t="s">
        <v>127</v>
      </c>
      <c r="BJ3" s="8" t="s">
        <v>128</v>
      </c>
      <c r="BK3" s="8" t="s">
        <v>129</v>
      </c>
      <c r="BL3" s="8" t="s">
        <v>130</v>
      </c>
      <c r="BM3" s="8" t="s">
        <v>131</v>
      </c>
      <c r="BN3" s="8" t="s">
        <v>132</v>
      </c>
      <c r="BO3" s="8" t="s">
        <v>133</v>
      </c>
      <c r="BP3" s="8" t="s">
        <v>134</v>
      </c>
      <c r="BQ3" s="8" t="s">
        <v>135</v>
      </c>
      <c r="BR3" s="8" t="s">
        <v>136</v>
      </c>
      <c r="BS3" s="8" t="s">
        <v>137</v>
      </c>
      <c r="BT3" s="8" t="s">
        <v>138</v>
      </c>
      <c r="BU3" s="8" t="s">
        <v>139</v>
      </c>
      <c r="BV3" s="8" t="s">
        <v>140</v>
      </c>
      <c r="BW3" s="8" t="s">
        <v>141</v>
      </c>
      <c r="BX3" s="8" t="s">
        <v>142</v>
      </c>
      <c r="BY3" s="8" t="s">
        <v>143</v>
      </c>
      <c r="BZ3" s="8" t="s">
        <v>144</v>
      </c>
      <c r="CA3" s="8" t="s">
        <v>145</v>
      </c>
      <c r="CB3" s="9" t="s">
        <v>146</v>
      </c>
    </row>
    <row r="4" spans="1:84" x14ac:dyDescent="0.35">
      <c r="C4">
        <v>0</v>
      </c>
      <c r="D4">
        <f>C4+1</f>
        <v>1</v>
      </c>
      <c r="E4">
        <f t="shared" ref="E4:BP4" si="0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ref="BQ4:CB4" si="1">BP4+1</f>
        <v>66</v>
      </c>
      <c r="BR4">
        <f t="shared" si="1"/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</row>
    <row r="5" spans="1:84" x14ac:dyDescent="0.35">
      <c r="A5" s="10" t="s">
        <v>147</v>
      </c>
      <c r="B5" s="10" t="s">
        <v>70</v>
      </c>
      <c r="C5">
        <f>C4+1</f>
        <v>1</v>
      </c>
      <c r="D5" s="11">
        <v>4129.5626334755816</v>
      </c>
      <c r="E5" s="11">
        <v>2817.2218194880024</v>
      </c>
      <c r="F5" s="11">
        <v>117.25654113347471</v>
      </c>
      <c r="G5" s="11">
        <v>1.8754854682280881</v>
      </c>
      <c r="H5" s="11">
        <v>3.1741615055895083</v>
      </c>
      <c r="I5" s="11">
        <v>0.44765669282875503</v>
      </c>
      <c r="J5" s="11">
        <v>0.75467482245462736</v>
      </c>
      <c r="K5" s="11">
        <v>3945.6301646118636</v>
      </c>
      <c r="L5" s="11">
        <v>20285.848795632228</v>
      </c>
      <c r="M5" s="11">
        <v>37071.017904713197</v>
      </c>
      <c r="N5" s="11">
        <v>1446.4186510601012</v>
      </c>
      <c r="O5" s="11">
        <v>3274.5772488289681</v>
      </c>
      <c r="P5" s="11">
        <v>3364.2785973484888</v>
      </c>
      <c r="Q5" s="11">
        <v>191.04314558903877</v>
      </c>
      <c r="R5" s="11">
        <v>4.0066818417335091</v>
      </c>
      <c r="S5" s="11">
        <v>69.878057173799093</v>
      </c>
      <c r="T5" s="11">
        <v>82.532908485671967</v>
      </c>
      <c r="U5" s="11">
        <v>0.1467334984349328</v>
      </c>
      <c r="V5" s="11">
        <v>4.7886599966685877</v>
      </c>
      <c r="W5" s="11">
        <v>9959.6507851218339</v>
      </c>
      <c r="X5" s="11">
        <v>11.068897612645745</v>
      </c>
      <c r="Y5" s="11">
        <v>15.254777107173544</v>
      </c>
      <c r="Z5" s="11">
        <v>1.0197761815471951</v>
      </c>
      <c r="AA5" s="11">
        <v>4.6658600662041483</v>
      </c>
      <c r="AB5" s="11">
        <v>31.369233593644136</v>
      </c>
      <c r="AC5" s="11">
        <v>14.050856109404462</v>
      </c>
      <c r="AD5" s="11">
        <v>14.37172875667288</v>
      </c>
      <c r="AE5" s="11">
        <v>8.9283435789014813</v>
      </c>
      <c r="AF5" s="11">
        <v>1.229643264311892</v>
      </c>
      <c r="AG5" s="11">
        <v>0.13444002677541508</v>
      </c>
      <c r="AH5" s="11">
        <v>0.27326562852084912</v>
      </c>
      <c r="AI5" s="11">
        <v>0.69406641663652058</v>
      </c>
      <c r="AJ5" s="11">
        <v>0.56326728969146089</v>
      </c>
      <c r="AK5" s="11">
        <v>0.29123253263139037</v>
      </c>
      <c r="AL5" s="11">
        <v>0.45616128608829898</v>
      </c>
      <c r="AM5" s="11">
        <v>7.4825282173658101</v>
      </c>
      <c r="AN5" s="11">
        <v>2.8068406352586409E-2</v>
      </c>
      <c r="AO5" s="11">
        <v>0.36276316427657901</v>
      </c>
      <c r="AP5" s="11">
        <v>14.967879352912311</v>
      </c>
      <c r="AQ5" s="11">
        <v>211.60030344867246</v>
      </c>
      <c r="AR5" s="11">
        <v>1.1742618006025496</v>
      </c>
      <c r="AS5" s="11">
        <v>4609.7698774032633</v>
      </c>
      <c r="AT5" s="11">
        <v>0.36633883499473979</v>
      </c>
      <c r="AU5" s="11">
        <v>9.8722823516235111E-3</v>
      </c>
      <c r="AV5" s="11">
        <v>0.22832973560456615</v>
      </c>
      <c r="AW5" s="11">
        <v>4.1538393536858829</v>
      </c>
      <c r="AX5" s="11">
        <v>155.90899124207749</v>
      </c>
      <c r="AY5" s="11">
        <v>2171.9645446741542</v>
      </c>
      <c r="AZ5" s="11">
        <v>9.9965360009688281E-2</v>
      </c>
      <c r="BA5" s="11">
        <v>0.44827759618850316</v>
      </c>
      <c r="BB5" s="11">
        <v>24.749310642079973</v>
      </c>
      <c r="BC5" s="11">
        <v>0.84249057606327915</v>
      </c>
      <c r="BD5" s="11">
        <v>8.9569910991455597</v>
      </c>
      <c r="BE5" s="11">
        <v>7.9939850458898301</v>
      </c>
      <c r="BF5" s="11">
        <v>2.6549699788935328</v>
      </c>
      <c r="BG5" s="11">
        <v>8.6482258549881124</v>
      </c>
      <c r="BH5" s="11">
        <v>0.42545682631297765</v>
      </c>
      <c r="BI5" s="11">
        <v>0.23345915660855157</v>
      </c>
      <c r="BJ5" s="11">
        <v>51.137491863446598</v>
      </c>
      <c r="BK5" s="11">
        <v>8.5935958786975686E-2</v>
      </c>
      <c r="BL5" s="11">
        <v>954.43016452097345</v>
      </c>
      <c r="BM5" s="11">
        <v>265.28652680849075</v>
      </c>
      <c r="BN5" s="11">
        <v>27.925198315297575</v>
      </c>
      <c r="BO5" s="11">
        <v>133.94707689870822</v>
      </c>
      <c r="BP5" s="11">
        <v>103.80211484282903</v>
      </c>
      <c r="BQ5" s="11">
        <v>1.2791699903532849</v>
      </c>
      <c r="BR5" s="11">
        <v>107.13693567102906</v>
      </c>
      <c r="BS5" s="11">
        <v>0</v>
      </c>
      <c r="BT5" s="11">
        <v>95752.584200861427</v>
      </c>
      <c r="BU5" s="11">
        <v>31499.736334693913</v>
      </c>
      <c r="BV5" s="11">
        <v>186.2414552549713</v>
      </c>
      <c r="BW5" s="11">
        <v>0</v>
      </c>
      <c r="BX5" s="11">
        <v>38622.058011522065</v>
      </c>
      <c r="BY5" s="11">
        <v>1979.6481753328169</v>
      </c>
      <c r="BZ5" s="11">
        <v>820.73182233480475</v>
      </c>
      <c r="CA5" s="11">
        <v>73108.415799138558</v>
      </c>
      <c r="CB5" s="11">
        <v>168861</v>
      </c>
      <c r="CD5" s="11">
        <f>SUM(D5:BS5)-BT5</f>
        <v>0</v>
      </c>
      <c r="CE5" s="11">
        <f>SUM(BU5:BZ5)-CA5</f>
        <v>0</v>
      </c>
      <c r="CF5" s="11">
        <f>BT5+CA5-CB5</f>
        <v>0</v>
      </c>
    </row>
    <row r="6" spans="1:84" x14ac:dyDescent="0.35">
      <c r="A6" s="10" t="s">
        <v>148</v>
      </c>
      <c r="B6" s="12" t="s">
        <v>71</v>
      </c>
      <c r="C6">
        <f t="shared" ref="C6:C69" si="2">C5+1</f>
        <v>2</v>
      </c>
      <c r="D6" s="11">
        <v>524.12527225594908</v>
      </c>
      <c r="E6" s="11">
        <v>2963.753763050966</v>
      </c>
      <c r="F6" s="11">
        <v>108.12250510595247</v>
      </c>
      <c r="G6" s="11">
        <v>4.8194990185813191</v>
      </c>
      <c r="H6" s="11">
        <v>9.2172142271456501</v>
      </c>
      <c r="I6" s="11">
        <v>0.74158535574401363</v>
      </c>
      <c r="J6" s="11">
        <v>1.6076352826131652</v>
      </c>
      <c r="K6" s="11">
        <v>46792.908594893735</v>
      </c>
      <c r="L6" s="11">
        <v>102.03439837504028</v>
      </c>
      <c r="M6" s="11">
        <v>2322.0622859140967</v>
      </c>
      <c r="N6" s="11">
        <v>48.689568150265842</v>
      </c>
      <c r="O6" s="11">
        <v>166.70751700516109</v>
      </c>
      <c r="P6" s="11">
        <v>79.173224150367389</v>
      </c>
      <c r="Q6" s="11">
        <v>46.735757210618374</v>
      </c>
      <c r="R6" s="11">
        <v>7.111029417281908</v>
      </c>
      <c r="S6" s="11">
        <v>118.70549022655472</v>
      </c>
      <c r="T6" s="11">
        <v>114.24686418081764</v>
      </c>
      <c r="U6" s="11">
        <v>0.31867411110680938</v>
      </c>
      <c r="V6" s="11">
        <v>0.28580723625358068</v>
      </c>
      <c r="W6" s="11">
        <v>71.484668469401313</v>
      </c>
      <c r="X6" s="11">
        <v>42.700621420806229</v>
      </c>
      <c r="Y6" s="11">
        <v>7.4052422243097809</v>
      </c>
      <c r="Z6" s="11">
        <v>2.3416147614574223</v>
      </c>
      <c r="AA6" s="11">
        <v>1.4307138246673574</v>
      </c>
      <c r="AB6" s="11">
        <v>51.069949835235953</v>
      </c>
      <c r="AC6" s="11">
        <v>62.541732636174189</v>
      </c>
      <c r="AD6" s="11">
        <v>28.914461699374467</v>
      </c>
      <c r="AE6" s="11">
        <v>20.826824864917274</v>
      </c>
      <c r="AF6" s="11">
        <v>1.2501215022784586</v>
      </c>
      <c r="AG6" s="11">
        <v>0.35589049636245318</v>
      </c>
      <c r="AH6" s="11">
        <v>0.95098864596262789</v>
      </c>
      <c r="AI6" s="11">
        <v>1.2438423296722314</v>
      </c>
      <c r="AJ6" s="11">
        <v>0.94090299385556997</v>
      </c>
      <c r="AK6" s="11">
        <v>0.7966654006010282</v>
      </c>
      <c r="AL6" s="11">
        <v>0.67770134434213414</v>
      </c>
      <c r="AM6" s="11">
        <v>3.9955338127140267</v>
      </c>
      <c r="AN6" s="11">
        <v>8.5204479783802536E-2</v>
      </c>
      <c r="AO6" s="11">
        <v>0.45065864537937234</v>
      </c>
      <c r="AP6" s="11">
        <v>4.7305683281790953</v>
      </c>
      <c r="AQ6" s="11">
        <v>474.57465395215831</v>
      </c>
      <c r="AR6" s="11">
        <v>1.9426794572367185</v>
      </c>
      <c r="AS6" s="11">
        <v>201.6729178097842</v>
      </c>
      <c r="AT6" s="11">
        <v>0.53376776993805108</v>
      </c>
      <c r="AU6" s="11">
        <v>2.2549453904923293E-2</v>
      </c>
      <c r="AV6" s="11">
        <v>0.2587766983882086</v>
      </c>
      <c r="AW6" s="11">
        <v>8.7913338183722995</v>
      </c>
      <c r="AX6" s="11">
        <v>144.13635304240668</v>
      </c>
      <c r="AY6" s="11">
        <v>711.63462638236126</v>
      </c>
      <c r="AZ6" s="11">
        <v>0.28043530808217987</v>
      </c>
      <c r="BA6" s="11">
        <v>0.7995506952376974</v>
      </c>
      <c r="BB6" s="11">
        <v>52.626782116355855</v>
      </c>
      <c r="BC6" s="11">
        <v>1.906244098251894</v>
      </c>
      <c r="BD6" s="11">
        <v>17.984560770057307</v>
      </c>
      <c r="BE6" s="11">
        <v>17.85323837504906</v>
      </c>
      <c r="BF6" s="11">
        <v>2.7094067590674493</v>
      </c>
      <c r="BG6" s="11">
        <v>8.5928838450250726</v>
      </c>
      <c r="BH6" s="11">
        <v>4.3577996074157053</v>
      </c>
      <c r="BI6" s="11">
        <v>0.52924325098443714</v>
      </c>
      <c r="BJ6" s="11">
        <v>13.709584619041951</v>
      </c>
      <c r="BK6" s="11">
        <v>0.17016510307873162</v>
      </c>
      <c r="BL6" s="11">
        <v>182.63284808415577</v>
      </c>
      <c r="BM6" s="11">
        <v>83.195123330734859</v>
      </c>
      <c r="BN6" s="11">
        <v>9.8249037740579688</v>
      </c>
      <c r="BO6" s="11">
        <v>46.200362690327282</v>
      </c>
      <c r="BP6" s="11">
        <v>70.246715399072514</v>
      </c>
      <c r="BQ6" s="11">
        <v>1.2378101947370017</v>
      </c>
      <c r="BR6" s="11">
        <v>32.280141351572631</v>
      </c>
      <c r="BS6" s="11">
        <v>0</v>
      </c>
      <c r="BT6" s="11">
        <v>55806.266050640588</v>
      </c>
      <c r="BU6" s="11">
        <v>2790.2425762523076</v>
      </c>
      <c r="BV6" s="11">
        <v>11.496131982597504</v>
      </c>
      <c r="BW6" s="11">
        <v>0</v>
      </c>
      <c r="BX6" s="11">
        <v>13220.604571122307</v>
      </c>
      <c r="BY6" s="11">
        <v>10433.050209230889</v>
      </c>
      <c r="BZ6" s="11">
        <v>1186.3404607713239</v>
      </c>
      <c r="CA6" s="11">
        <v>27641.733949359437</v>
      </c>
      <c r="CB6" s="11">
        <v>83448</v>
      </c>
      <c r="CD6" s="11">
        <f t="shared" ref="CD6:CD69" si="3">SUM(D6:BS6)-BT6</f>
        <v>0</v>
      </c>
      <c r="CE6" s="11">
        <f t="shared" ref="CE6:CE69" si="4">SUM(BU6:BZ6)-CA6</f>
        <v>0</v>
      </c>
      <c r="CF6" s="11">
        <f t="shared" ref="CF6:CF69" si="5">BT6+CA6-CB6</f>
        <v>0</v>
      </c>
    </row>
    <row r="7" spans="1:84" x14ac:dyDescent="0.35">
      <c r="A7" s="10" t="s">
        <v>149</v>
      </c>
      <c r="B7" s="10" t="s">
        <v>72</v>
      </c>
      <c r="C7">
        <f t="shared" si="2"/>
        <v>3</v>
      </c>
      <c r="D7" s="11">
        <v>707.6195059624315</v>
      </c>
      <c r="E7" s="11">
        <v>854.13159685378912</v>
      </c>
      <c r="F7" s="11">
        <v>1512.5006381745914</v>
      </c>
      <c r="G7" s="11">
        <v>1.8698470102499896</v>
      </c>
      <c r="H7" s="11">
        <v>0.65006133728356918</v>
      </c>
      <c r="I7" s="11">
        <v>5.7447198104490824E-2</v>
      </c>
      <c r="J7" s="11">
        <v>7.5831333555434227E-2</v>
      </c>
      <c r="K7" s="11">
        <v>918.97407465073991</v>
      </c>
      <c r="L7" s="11">
        <v>2.0422629839679542</v>
      </c>
      <c r="M7" s="11">
        <v>278.78186763905245</v>
      </c>
      <c r="N7" s="11">
        <v>9.4936296176328607</v>
      </c>
      <c r="O7" s="11">
        <v>20.592430237680556</v>
      </c>
      <c r="P7" s="11">
        <v>58.341714717627347</v>
      </c>
      <c r="Q7" s="11">
        <v>17.366993481871358</v>
      </c>
      <c r="R7" s="11">
        <v>14.325767532652257</v>
      </c>
      <c r="S7" s="11">
        <v>2241.2640278383255</v>
      </c>
      <c r="T7" s="11">
        <v>2018.0766106791277</v>
      </c>
      <c r="U7" s="11">
        <v>1.6613584907723418E-2</v>
      </c>
      <c r="V7" s="11">
        <v>1.7017910430395435E-2</v>
      </c>
      <c r="W7" s="11">
        <v>2.6023506399249925</v>
      </c>
      <c r="X7" s="11">
        <v>107.45509303435647</v>
      </c>
      <c r="Y7" s="11">
        <v>2.0369178977787477</v>
      </c>
      <c r="Z7" s="11">
        <v>5.0406468597550588E-2</v>
      </c>
      <c r="AA7" s="11">
        <v>0.19119997978095954</v>
      </c>
      <c r="AB7" s="11">
        <v>961.88248089819092</v>
      </c>
      <c r="AC7" s="11">
        <v>49.282730215734119</v>
      </c>
      <c r="AD7" s="11">
        <v>428.0371716685529</v>
      </c>
      <c r="AE7" s="11">
        <v>1.1030277970597235</v>
      </c>
      <c r="AF7" s="11">
        <v>6.8654382605754076</v>
      </c>
      <c r="AG7" s="11">
        <v>3.5833770686213878E-2</v>
      </c>
      <c r="AH7" s="11">
        <v>8.5576560359349421E-2</v>
      </c>
      <c r="AI7" s="11">
        <v>0.15010710077202027</v>
      </c>
      <c r="AJ7" s="11">
        <v>0.10218931904793427</v>
      </c>
      <c r="AK7" s="11">
        <v>7.8223842667455579E-2</v>
      </c>
      <c r="AL7" s="11">
        <v>6.3272249765318964E-2</v>
      </c>
      <c r="AM7" s="11">
        <v>3.0482139657463847</v>
      </c>
      <c r="AN7" s="11">
        <v>1.0447013080001366E-2</v>
      </c>
      <c r="AO7" s="11">
        <v>8.7168366312311563E-2</v>
      </c>
      <c r="AP7" s="11">
        <v>0.40917392046336065</v>
      </c>
      <c r="AQ7" s="11">
        <v>341.82691408164084</v>
      </c>
      <c r="AR7" s="11">
        <v>0.13858260031373743</v>
      </c>
      <c r="AS7" s="11">
        <v>183.02858794330729</v>
      </c>
      <c r="AT7" s="11">
        <v>5.4485785854329893E-2</v>
      </c>
      <c r="AU7" s="11">
        <v>1.8897086781766127E-3</v>
      </c>
      <c r="AV7" s="11">
        <v>2.3505714000654293E-2</v>
      </c>
      <c r="AW7" s="11">
        <v>0.43751749140647378</v>
      </c>
      <c r="AX7" s="11">
        <v>30.248376565061296</v>
      </c>
      <c r="AY7" s="11">
        <v>279.53022134871759</v>
      </c>
      <c r="AZ7" s="11">
        <v>3.2019006230289755E-2</v>
      </c>
      <c r="BA7" s="11">
        <v>8.0673972386602288E-2</v>
      </c>
      <c r="BB7" s="11">
        <v>2.4396472040144217</v>
      </c>
      <c r="BC7" s="11">
        <v>0.13713745058357107</v>
      </c>
      <c r="BD7" s="11">
        <v>0.95079015205210771</v>
      </c>
      <c r="BE7" s="11">
        <v>0.97339857155783638</v>
      </c>
      <c r="BF7" s="11">
        <v>0.16070466394535615</v>
      </c>
      <c r="BG7" s="11">
        <v>2.4768073569835596</v>
      </c>
      <c r="BH7" s="11">
        <v>4.5114145176239018E-2</v>
      </c>
      <c r="BI7" s="11">
        <v>4.0573194629029523E-2</v>
      </c>
      <c r="BJ7" s="11">
        <v>0.75609612128995696</v>
      </c>
      <c r="BK7" s="11">
        <v>1.3255474902215122E-2</v>
      </c>
      <c r="BL7" s="11">
        <v>84.158488957124902</v>
      </c>
      <c r="BM7" s="11">
        <v>49.460716879285471</v>
      </c>
      <c r="BN7" s="11">
        <v>5.0914825315810406</v>
      </c>
      <c r="BO7" s="11">
        <v>24.614259897794241</v>
      </c>
      <c r="BP7" s="11">
        <v>14.596164496023318</v>
      </c>
      <c r="BQ7" s="11">
        <v>7.3599596126502603E-2</v>
      </c>
      <c r="BR7" s="11">
        <v>2.7887502033857783</v>
      </c>
      <c r="BS7" s="11">
        <v>0</v>
      </c>
      <c r="BT7" s="11">
        <v>11243.954722827528</v>
      </c>
      <c r="BU7" s="11">
        <v>537.59048892493365</v>
      </c>
      <c r="BV7" s="11">
        <v>2.9692440894281926</v>
      </c>
      <c r="BW7" s="11">
        <v>0</v>
      </c>
      <c r="BX7" s="11">
        <v>7457.4743046999747</v>
      </c>
      <c r="BY7" s="11">
        <v>1250.9760410531967</v>
      </c>
      <c r="BZ7" s="11">
        <v>-160.96480159506115</v>
      </c>
      <c r="CA7" s="11">
        <v>9088.045277172474</v>
      </c>
      <c r="CB7" s="11">
        <v>20332</v>
      </c>
      <c r="CD7" s="11">
        <f t="shared" si="3"/>
        <v>0</v>
      </c>
      <c r="CE7" s="11">
        <f t="shared" si="4"/>
        <v>0</v>
      </c>
      <c r="CF7" s="11">
        <f t="shared" si="5"/>
        <v>0</v>
      </c>
    </row>
    <row r="8" spans="1:84" x14ac:dyDescent="0.35">
      <c r="A8" s="10" t="s">
        <v>150</v>
      </c>
      <c r="B8" s="10" t="s">
        <v>73</v>
      </c>
      <c r="C8">
        <f t="shared" si="2"/>
        <v>4</v>
      </c>
      <c r="D8" s="11">
        <v>104.26246005147887</v>
      </c>
      <c r="E8" s="11">
        <v>221.07997963716727</v>
      </c>
      <c r="F8" s="11">
        <v>7.2008109156371383</v>
      </c>
      <c r="G8" s="11">
        <v>242.99563540279883</v>
      </c>
      <c r="H8" s="11">
        <v>285.85301282588171</v>
      </c>
      <c r="I8" s="11">
        <v>1.2729857487227809</v>
      </c>
      <c r="J8" s="11">
        <v>2.9528936985189604</v>
      </c>
      <c r="K8" s="11">
        <v>36.207307825603678</v>
      </c>
      <c r="L8" s="11">
        <v>14.873987753813859</v>
      </c>
      <c r="M8" s="11">
        <v>179.13695891531745</v>
      </c>
      <c r="N8" s="11">
        <v>17.286956745283572</v>
      </c>
      <c r="O8" s="11">
        <v>6.0662894247419975E-2</v>
      </c>
      <c r="P8" s="11">
        <v>5.2701282726332348</v>
      </c>
      <c r="Q8" s="11">
        <v>0.29631794664979372</v>
      </c>
      <c r="R8" s="11">
        <v>3.5235844126183067</v>
      </c>
      <c r="S8" s="11">
        <v>0.30129239804617236</v>
      </c>
      <c r="T8" s="11">
        <v>35.441615885662102</v>
      </c>
      <c r="U8" s="11">
        <v>0.28800108675670061</v>
      </c>
      <c r="V8" s="11">
        <v>13.532576062207884</v>
      </c>
      <c r="W8" s="11">
        <v>123.83525774759289</v>
      </c>
      <c r="X8" s="11">
        <v>2340.7441703173181</v>
      </c>
      <c r="Y8" s="11">
        <v>129.97724662031817</v>
      </c>
      <c r="Z8" s="11">
        <v>18.097613365536159</v>
      </c>
      <c r="AA8" s="11">
        <v>3.0790703516307181</v>
      </c>
      <c r="AB8" s="11">
        <v>16.956320417140997</v>
      </c>
      <c r="AC8" s="11">
        <v>3404.0480243746438</v>
      </c>
      <c r="AD8" s="11">
        <v>1097.5887814702389</v>
      </c>
      <c r="AE8" s="11">
        <v>260.2459179879009</v>
      </c>
      <c r="AF8" s="11">
        <v>7.9216561248611432</v>
      </c>
      <c r="AG8" s="11">
        <v>0.40315449034759138</v>
      </c>
      <c r="AH8" s="11">
        <v>37.62004195763533</v>
      </c>
      <c r="AI8" s="11">
        <v>12.925526926285508</v>
      </c>
      <c r="AJ8" s="11">
        <v>21.004143113361206</v>
      </c>
      <c r="AK8" s="11">
        <v>31.291253791545802</v>
      </c>
      <c r="AL8" s="11">
        <v>4.3339009622405857</v>
      </c>
      <c r="AM8" s="11">
        <v>25.89112623234886</v>
      </c>
      <c r="AN8" s="11">
        <v>8.7414827591279014</v>
      </c>
      <c r="AO8" s="11">
        <v>109.45805656067094</v>
      </c>
      <c r="AP8" s="11">
        <v>233.96391070581154</v>
      </c>
      <c r="AQ8" s="11">
        <v>4689.2000670844664</v>
      </c>
      <c r="AR8" s="11">
        <v>2.8649176956539693</v>
      </c>
      <c r="AS8" s="11">
        <v>51.12742248082769</v>
      </c>
      <c r="AT8" s="11">
        <v>0.70559212449027231</v>
      </c>
      <c r="AU8" s="11">
        <v>0.11827912435847182</v>
      </c>
      <c r="AV8" s="11">
        <v>6.4205591285868252E-2</v>
      </c>
      <c r="AW8" s="11">
        <v>3.8668262935236286</v>
      </c>
      <c r="AX8" s="11">
        <v>2.4913014409449694</v>
      </c>
      <c r="AY8" s="11">
        <v>18.824745999237404</v>
      </c>
      <c r="AZ8" s="11">
        <v>0.19858189124319786</v>
      </c>
      <c r="BA8" s="11">
        <v>0.20106982416612496</v>
      </c>
      <c r="BB8" s="11">
        <v>1.1317222064162644</v>
      </c>
      <c r="BC8" s="11">
        <v>0.41620910101976999</v>
      </c>
      <c r="BD8" s="11">
        <v>2.1925744251722969</v>
      </c>
      <c r="BE8" s="11">
        <v>145.26699273203164</v>
      </c>
      <c r="BF8" s="11">
        <v>1.4629058656607052</v>
      </c>
      <c r="BG8" s="11">
        <v>1.5771418274740285</v>
      </c>
      <c r="BH8" s="11">
        <v>0.43403933114642201</v>
      </c>
      <c r="BI8" s="11">
        <v>0.35725255334126599</v>
      </c>
      <c r="BJ8" s="11">
        <v>2.0443475531628557</v>
      </c>
      <c r="BK8" s="11">
        <v>7.724182708758108E-2</v>
      </c>
      <c r="BL8" s="11">
        <v>49.212631898689629</v>
      </c>
      <c r="BM8" s="11">
        <v>16.426383274072645</v>
      </c>
      <c r="BN8" s="11">
        <v>1.6493706834573416</v>
      </c>
      <c r="BO8" s="11">
        <v>12.320055316049032</v>
      </c>
      <c r="BP8" s="11">
        <v>17.280367078495757</v>
      </c>
      <c r="BQ8" s="11">
        <v>1.0795003976409396</v>
      </c>
      <c r="BR8" s="11">
        <v>5.8976151416144891</v>
      </c>
      <c r="BS8" s="11">
        <v>0</v>
      </c>
      <c r="BT8" s="11">
        <v>14088.453185518332</v>
      </c>
      <c r="BU8" s="11">
        <v>723.09343159752302</v>
      </c>
      <c r="BV8" s="11">
        <v>0.15893543609531613</v>
      </c>
      <c r="BW8" s="11">
        <v>0</v>
      </c>
      <c r="BX8" s="11">
        <v>465.68092447124093</v>
      </c>
      <c r="BY8" s="11">
        <v>35.125383573865605</v>
      </c>
      <c r="BZ8" s="11">
        <v>-474.51186059705924</v>
      </c>
      <c r="CA8" s="11">
        <v>749.54681448166593</v>
      </c>
      <c r="CB8" s="11">
        <v>14838</v>
      </c>
      <c r="CD8" s="11">
        <f t="shared" si="3"/>
        <v>0</v>
      </c>
      <c r="CE8" s="11">
        <f t="shared" si="4"/>
        <v>0</v>
      </c>
      <c r="CF8" s="11">
        <f t="shared" si="5"/>
        <v>0</v>
      </c>
    </row>
    <row r="9" spans="1:84" x14ac:dyDescent="0.35">
      <c r="A9" s="10" t="s">
        <v>151</v>
      </c>
      <c r="B9" s="10" t="s">
        <v>74</v>
      </c>
      <c r="C9">
        <f t="shared" si="2"/>
        <v>5</v>
      </c>
      <c r="D9" s="11">
        <v>12.787003668415684</v>
      </c>
      <c r="E9" s="11">
        <v>8.2928053847305954</v>
      </c>
      <c r="F9" s="11">
        <v>0.65797655397098165</v>
      </c>
      <c r="G9" s="11">
        <v>2.2943931286586716</v>
      </c>
      <c r="H9" s="11">
        <v>5076.449289548199</v>
      </c>
      <c r="I9" s="11">
        <v>164.73422338769907</v>
      </c>
      <c r="J9" s="11">
        <v>14.496161977855209</v>
      </c>
      <c r="K9" s="11">
        <v>39.952908352375474</v>
      </c>
      <c r="L9" s="11">
        <v>1.6246484460026838</v>
      </c>
      <c r="M9" s="11">
        <v>292.60305087151806</v>
      </c>
      <c r="N9" s="11">
        <v>87.920761468338554</v>
      </c>
      <c r="O9" s="11">
        <v>0.13669188802251067</v>
      </c>
      <c r="P9" s="11">
        <v>112.99440560716839</v>
      </c>
      <c r="Q9" s="11">
        <v>1.564808252912373</v>
      </c>
      <c r="R9" s="11">
        <v>1.6187672384078042</v>
      </c>
      <c r="S9" s="11">
        <v>21.25421552182436</v>
      </c>
      <c r="T9" s="11">
        <v>335.07859750036101</v>
      </c>
      <c r="U9" s="11">
        <v>2.1589104761122284</v>
      </c>
      <c r="V9" s="11">
        <v>62637.464172755106</v>
      </c>
      <c r="W9" s="11">
        <v>1.1172563628050858</v>
      </c>
      <c r="X9" s="11">
        <v>820.45221562002303</v>
      </c>
      <c r="Y9" s="11">
        <v>69.921079452847991</v>
      </c>
      <c r="Z9" s="11">
        <v>18.896679878984109</v>
      </c>
      <c r="AA9" s="11">
        <v>22.057532738183617</v>
      </c>
      <c r="AB9" s="11">
        <v>67.893574872479618</v>
      </c>
      <c r="AC9" s="11">
        <v>212.41143694105108</v>
      </c>
      <c r="AD9" s="11">
        <v>278.26347216903554</v>
      </c>
      <c r="AE9" s="11">
        <v>175.25291859859888</v>
      </c>
      <c r="AF9" s="11">
        <v>177.42362309450149</v>
      </c>
      <c r="AG9" s="11">
        <v>2.2801405179473861</v>
      </c>
      <c r="AH9" s="11">
        <v>20.703942595502454</v>
      </c>
      <c r="AI9" s="11">
        <v>19.971447684127426</v>
      </c>
      <c r="AJ9" s="11">
        <v>65.165083349676721</v>
      </c>
      <c r="AK9" s="11">
        <v>123.99665606403103</v>
      </c>
      <c r="AL9" s="11">
        <v>1.609000174043224</v>
      </c>
      <c r="AM9" s="11">
        <v>2.4182009432092575</v>
      </c>
      <c r="AN9" s="11">
        <v>4.3886973979877446</v>
      </c>
      <c r="AO9" s="11">
        <v>5345.6904407735656</v>
      </c>
      <c r="AP9" s="11">
        <v>182.55272288839362</v>
      </c>
      <c r="AQ9" s="11">
        <v>461.56495792554711</v>
      </c>
      <c r="AR9" s="11">
        <v>7.7104350999779996</v>
      </c>
      <c r="AS9" s="11">
        <v>88.900103819875724</v>
      </c>
      <c r="AT9" s="11">
        <v>44.393808870641763</v>
      </c>
      <c r="AU9" s="11">
        <v>1.9392959605447133</v>
      </c>
      <c r="AV9" s="11">
        <v>1.0810613117485219</v>
      </c>
      <c r="AW9" s="11">
        <v>18.65390150501814</v>
      </c>
      <c r="AX9" s="11">
        <v>1.8764322198077312</v>
      </c>
      <c r="AY9" s="11">
        <v>18.16614925257506</v>
      </c>
      <c r="AZ9" s="11">
        <v>2.1498377941786324</v>
      </c>
      <c r="BA9" s="11">
        <v>1.1612837525426531</v>
      </c>
      <c r="BB9" s="11">
        <v>43.578123964953676</v>
      </c>
      <c r="BC9" s="11">
        <v>4.4260832046260523</v>
      </c>
      <c r="BD9" s="11">
        <v>12.01512310306294</v>
      </c>
      <c r="BE9" s="11">
        <v>3.5128508474674049</v>
      </c>
      <c r="BF9" s="11">
        <v>8.3731988097002432</v>
      </c>
      <c r="BG9" s="11">
        <v>29.760562038000351</v>
      </c>
      <c r="BH9" s="11">
        <v>1.8220466542352489</v>
      </c>
      <c r="BI9" s="11">
        <v>4.1230658510263032</v>
      </c>
      <c r="BJ9" s="11">
        <v>6.3270974191748355</v>
      </c>
      <c r="BK9" s="11">
        <v>0.68259545834781843</v>
      </c>
      <c r="BL9" s="11">
        <v>286.46989066624843</v>
      </c>
      <c r="BM9" s="11">
        <v>4.2642210894898991</v>
      </c>
      <c r="BN9" s="11">
        <v>7.9929629448395918</v>
      </c>
      <c r="BO9" s="11">
        <v>3.4544188641414513</v>
      </c>
      <c r="BP9" s="11">
        <v>5.129519917812277</v>
      </c>
      <c r="BQ9" s="11">
        <v>6.0787097223269377</v>
      </c>
      <c r="BR9" s="11">
        <v>11.577103917700057</v>
      </c>
      <c r="BS9" s="11">
        <v>0</v>
      </c>
      <c r="BT9" s="11">
        <v>77513.734756130303</v>
      </c>
      <c r="BU9" s="11">
        <v>28489.825096257639</v>
      </c>
      <c r="BV9" s="11">
        <v>0</v>
      </c>
      <c r="BW9" s="11">
        <v>0</v>
      </c>
      <c r="BX9" s="11">
        <v>282.63362954748862</v>
      </c>
      <c r="BY9" s="11">
        <v>11598.954748719261</v>
      </c>
      <c r="BZ9" s="11">
        <v>-555.14823065466533</v>
      </c>
      <c r="CA9" s="11">
        <v>39816.265243869719</v>
      </c>
      <c r="CB9" s="11">
        <v>117330</v>
      </c>
      <c r="CD9" s="11">
        <f t="shared" si="3"/>
        <v>0</v>
      </c>
      <c r="CE9" s="11">
        <f t="shared" si="4"/>
        <v>0</v>
      </c>
      <c r="CF9" s="11">
        <f t="shared" si="5"/>
        <v>0</v>
      </c>
    </row>
    <row r="10" spans="1:84" x14ac:dyDescent="0.35">
      <c r="A10" s="10" t="s">
        <v>152</v>
      </c>
      <c r="B10" s="10" t="s">
        <v>75</v>
      </c>
      <c r="C10">
        <f t="shared" si="2"/>
        <v>6</v>
      </c>
      <c r="D10" s="11">
        <v>7.3215877671563214E-4</v>
      </c>
      <c r="E10" s="11">
        <v>3.6607938835781607E-4</v>
      </c>
      <c r="F10" s="11">
        <v>6.1013231392969343E-4</v>
      </c>
      <c r="G10" s="11">
        <v>2.3185027929328349E-3</v>
      </c>
      <c r="H10" s="11">
        <v>0.32474118102610317</v>
      </c>
      <c r="I10" s="11">
        <v>729.61112121480119</v>
      </c>
      <c r="J10" s="11">
        <v>22.761354559142827</v>
      </c>
      <c r="K10" s="11">
        <v>5.8454526347759099E-2</v>
      </c>
      <c r="L10" s="11">
        <v>2.4203198676975991E-2</v>
      </c>
      <c r="M10" s="11">
        <v>0.24401906623398512</v>
      </c>
      <c r="N10" s="11">
        <v>7.3963439141456713E-2</v>
      </c>
      <c r="O10" s="11">
        <v>2.5793393366487661E-2</v>
      </c>
      <c r="P10" s="11">
        <v>7.2655405749582597E-2</v>
      </c>
      <c r="Q10" s="11">
        <v>6.0204855872122376E-2</v>
      </c>
      <c r="R10" s="11">
        <v>2.0706390301543906E-2</v>
      </c>
      <c r="S10" s="11">
        <v>2.8066086440765902E-3</v>
      </c>
      <c r="T10" s="11">
        <v>5.3009145241046454E-2</v>
      </c>
      <c r="U10" s="11">
        <v>5.6132172881531803E-3</v>
      </c>
      <c r="V10" s="11">
        <v>1.2690752129737623E-2</v>
      </c>
      <c r="W10" s="11">
        <v>1.3300884443667317E-2</v>
      </c>
      <c r="X10" s="11">
        <v>0.17237798055875575</v>
      </c>
      <c r="Y10" s="11">
        <v>0.32055276244053543</v>
      </c>
      <c r="Z10" s="11">
        <v>0.36453194943542244</v>
      </c>
      <c r="AA10" s="11">
        <v>0.85193339323728079</v>
      </c>
      <c r="AB10" s="11">
        <v>0.20370067312267631</v>
      </c>
      <c r="AC10" s="11">
        <v>108.31529875296813</v>
      </c>
      <c r="AD10" s="11">
        <v>10838.845106286071</v>
      </c>
      <c r="AE10" s="11">
        <v>54.129203213811557</v>
      </c>
      <c r="AF10" s="11">
        <v>9.8940755640508471E-2</v>
      </c>
      <c r="AG10" s="11">
        <v>0.56083481804681112</v>
      </c>
      <c r="AH10" s="11">
        <v>0.18629284798964721</v>
      </c>
      <c r="AI10" s="11">
        <v>0.20171014134603563</v>
      </c>
      <c r="AJ10" s="11">
        <v>1.6771429911244409</v>
      </c>
      <c r="AK10" s="11">
        <v>0.52349895424538584</v>
      </c>
      <c r="AL10" s="11">
        <v>9.0806941679210704E-2</v>
      </c>
      <c r="AM10" s="11">
        <v>3.7221921823005766E-2</v>
      </c>
      <c r="AN10" s="11">
        <v>4.5149791230797319E-3</v>
      </c>
      <c r="AO10" s="11">
        <v>0.26191114654486353</v>
      </c>
      <c r="AP10" s="11">
        <v>4.4543509590162088E-2</v>
      </c>
      <c r="AQ10" s="11">
        <v>0.16051060828216399</v>
      </c>
      <c r="AR10" s="11">
        <v>0.33569479912411732</v>
      </c>
      <c r="AS10" s="11">
        <v>2.7990129947192637</v>
      </c>
      <c r="AT10" s="11">
        <v>0.10152601703790098</v>
      </c>
      <c r="AU10" s="11">
        <v>6.2233496020828736E-3</v>
      </c>
      <c r="AV10" s="11">
        <v>1.2690752129737623E-2</v>
      </c>
      <c r="AW10" s="11">
        <v>0.1904833084088503</v>
      </c>
      <c r="AX10" s="11">
        <v>8.6394735652444599E-2</v>
      </c>
      <c r="AY10" s="11">
        <v>0.34936176295614252</v>
      </c>
      <c r="AZ10" s="11">
        <v>3.8194282851998815E-2</v>
      </c>
      <c r="BA10" s="11">
        <v>4.7224241098158273E-2</v>
      </c>
      <c r="BB10" s="11">
        <v>0.46220238169524352</v>
      </c>
      <c r="BC10" s="11">
        <v>0.44474144385784986</v>
      </c>
      <c r="BD10" s="11">
        <v>0.59756743893603614</v>
      </c>
      <c r="BE10" s="11">
        <v>0.16339343367037193</v>
      </c>
      <c r="BF10" s="11">
        <v>0.366079388357816</v>
      </c>
      <c r="BG10" s="11">
        <v>7.446541346310485</v>
      </c>
      <c r="BH10" s="11">
        <v>7.4680195224994486E-2</v>
      </c>
      <c r="BI10" s="11">
        <v>0.19664969463327414</v>
      </c>
      <c r="BJ10" s="11">
        <v>0.2640691161420658</v>
      </c>
      <c r="BK10" s="11">
        <v>1.9158154657392373E-2</v>
      </c>
      <c r="BL10" s="11">
        <v>0.25052032809953217</v>
      </c>
      <c r="BM10" s="11">
        <v>5.1373140832880193E-2</v>
      </c>
      <c r="BN10" s="11">
        <v>1.0896255400511115</v>
      </c>
      <c r="BO10" s="11">
        <v>3.5509700670708161E-2</v>
      </c>
      <c r="BP10" s="11">
        <v>0.16246303168673901</v>
      </c>
      <c r="BQ10" s="11">
        <v>0.27907452039144182</v>
      </c>
      <c r="BR10" s="11">
        <v>0.24478508434859303</v>
      </c>
      <c r="BS10" s="11">
        <v>0</v>
      </c>
      <c r="BT10" s="11">
        <v>11776.534539521905</v>
      </c>
      <c r="BU10" s="11">
        <v>44799.793779989021</v>
      </c>
      <c r="BV10" s="11">
        <v>0</v>
      </c>
      <c r="BW10" s="11">
        <v>0</v>
      </c>
      <c r="BX10" s="11">
        <v>5.769045081130824</v>
      </c>
      <c r="BY10" s="11">
        <v>187.08454346528745</v>
      </c>
      <c r="BZ10" s="11">
        <v>-244.18190805734059</v>
      </c>
      <c r="CA10" s="11">
        <v>44748.465460478095</v>
      </c>
      <c r="CB10" s="11">
        <v>56525</v>
      </c>
      <c r="CD10" s="11">
        <f t="shared" si="3"/>
        <v>0</v>
      </c>
      <c r="CE10" s="11">
        <f t="shared" si="4"/>
        <v>0</v>
      </c>
      <c r="CF10" s="11">
        <f t="shared" si="5"/>
        <v>0</v>
      </c>
    </row>
    <row r="11" spans="1:84" x14ac:dyDescent="0.35">
      <c r="A11" s="10" t="s">
        <v>153</v>
      </c>
      <c r="B11" s="10" t="s">
        <v>76</v>
      </c>
      <c r="C11">
        <f t="shared" si="2"/>
        <v>7</v>
      </c>
      <c r="D11" s="11">
        <v>1.2706846724557519</v>
      </c>
      <c r="E11" s="11">
        <v>1.2595146311649699</v>
      </c>
      <c r="F11" s="11">
        <v>4.1408963705556454E-2</v>
      </c>
      <c r="G11" s="11">
        <v>0.7306820718783934</v>
      </c>
      <c r="H11" s="11">
        <v>27.10514827952046</v>
      </c>
      <c r="I11" s="11">
        <v>4.0871560294544267</v>
      </c>
      <c r="J11" s="11">
        <v>481.40509001544615</v>
      </c>
      <c r="K11" s="11">
        <v>0.83389221393679291</v>
      </c>
      <c r="L11" s="11">
        <v>0.11153089739781069</v>
      </c>
      <c r="M11" s="11">
        <v>1.9831396202200504</v>
      </c>
      <c r="N11" s="11">
        <v>0.57932671860136453</v>
      </c>
      <c r="O11" s="11">
        <v>8.5814979157466543E-3</v>
      </c>
      <c r="P11" s="11">
        <v>4.5875327761875723E-2</v>
      </c>
      <c r="Q11" s="11">
        <v>3.7468989088223548E-2</v>
      </c>
      <c r="R11" s="11">
        <v>3.559730329747441E-2</v>
      </c>
      <c r="S11" s="11">
        <v>9.5238399014319353E-3</v>
      </c>
      <c r="T11" s="11">
        <v>0.87270680427225555</v>
      </c>
      <c r="U11" s="11">
        <v>0.8458505105935652</v>
      </c>
      <c r="V11" s="11">
        <v>6.1672015436117465E-2</v>
      </c>
      <c r="W11" s="11">
        <v>0.37027827595281276</v>
      </c>
      <c r="X11" s="11">
        <v>7.4452522617110208</v>
      </c>
      <c r="Y11" s="11">
        <v>1.0904705044321148</v>
      </c>
      <c r="Z11" s="11">
        <v>0.18889009979492782</v>
      </c>
      <c r="AA11" s="11">
        <v>6.586271767308742E-2</v>
      </c>
      <c r="AB11" s="11">
        <v>0.43042938932521996</v>
      </c>
      <c r="AC11" s="11">
        <v>30.407268585553879</v>
      </c>
      <c r="AD11" s="11">
        <v>979.85191238615266</v>
      </c>
      <c r="AE11" s="11">
        <v>4893.7840585622525</v>
      </c>
      <c r="AF11" s="11">
        <v>5.0769766607610878</v>
      </c>
      <c r="AG11" s="11">
        <v>0.5561473897225685</v>
      </c>
      <c r="AH11" s="11">
        <v>19.198788368434155</v>
      </c>
      <c r="AI11" s="11">
        <v>3.6138801642904497</v>
      </c>
      <c r="AJ11" s="11">
        <v>2.902912402744354</v>
      </c>
      <c r="AK11" s="11">
        <v>16.271627472335087</v>
      </c>
      <c r="AL11" s="11">
        <v>2.4762405907214271</v>
      </c>
      <c r="AM11" s="11">
        <v>5.700841339026212</v>
      </c>
      <c r="AN11" s="11">
        <v>0.96476233373738784</v>
      </c>
      <c r="AO11" s="11">
        <v>0.1190266204734971</v>
      </c>
      <c r="AP11" s="11">
        <v>1.121923364295244</v>
      </c>
      <c r="AQ11" s="11">
        <v>30.858908501166443</v>
      </c>
      <c r="AR11" s="11">
        <v>0.18527694281459972</v>
      </c>
      <c r="AS11" s="11">
        <v>1.1444613291717236</v>
      </c>
      <c r="AT11" s="11">
        <v>0.111618976600595</v>
      </c>
      <c r="AU11" s="11">
        <v>3.2731396163656525E-3</v>
      </c>
      <c r="AV11" s="11">
        <v>8.1178270033149987E-3</v>
      </c>
      <c r="AW11" s="11">
        <v>7.9094536908779517E-2</v>
      </c>
      <c r="AX11" s="11">
        <v>9.0016058260153547E-2</v>
      </c>
      <c r="AY11" s="11">
        <v>0.3339512354741706</v>
      </c>
      <c r="AZ11" s="11">
        <v>2.2352838760034986E-2</v>
      </c>
      <c r="BA11" s="11">
        <v>2.1203224692343831E-2</v>
      </c>
      <c r="BB11" s="11">
        <v>0.10819077663056299</v>
      </c>
      <c r="BC11" s="11">
        <v>4.299321591033959E-2</v>
      </c>
      <c r="BD11" s="11">
        <v>0.21896486226383827</v>
      </c>
      <c r="BE11" s="11">
        <v>0.83348356380362343</v>
      </c>
      <c r="BF11" s="11">
        <v>0.13730230474883692</v>
      </c>
      <c r="BG11" s="11">
        <v>0.61878228785456002</v>
      </c>
      <c r="BH11" s="11">
        <v>3.7831386926892058E-2</v>
      </c>
      <c r="BI11" s="11">
        <v>3.4778046314282537E-2</v>
      </c>
      <c r="BJ11" s="11">
        <v>0.12387157798348361</v>
      </c>
      <c r="BK11" s="11">
        <v>7.9789212743245422E-3</v>
      </c>
      <c r="BL11" s="11">
        <v>0.38231296386200286</v>
      </c>
      <c r="BM11" s="11">
        <v>0.12091938767107296</v>
      </c>
      <c r="BN11" s="11">
        <v>0.12086417046550968</v>
      </c>
      <c r="BO11" s="11">
        <v>9.6366705183317386E-2</v>
      </c>
      <c r="BP11" s="11">
        <v>0.17907073150045186</v>
      </c>
      <c r="BQ11" s="11">
        <v>0.10196901250637512</v>
      </c>
      <c r="BR11" s="11">
        <v>0.13795529570859605</v>
      </c>
      <c r="BS11" s="11">
        <v>0</v>
      </c>
      <c r="BT11" s="11">
        <v>6529.1243097125152</v>
      </c>
      <c r="BU11" s="11">
        <v>2799.2892611745006</v>
      </c>
      <c r="BV11" s="11">
        <v>1.0328070922672601E-2</v>
      </c>
      <c r="BW11" s="11">
        <v>0</v>
      </c>
      <c r="BX11" s="11">
        <v>5.0008376109678281</v>
      </c>
      <c r="BY11" s="11">
        <v>0.18940794285790691</v>
      </c>
      <c r="BZ11" s="11">
        <v>530.38585548823482</v>
      </c>
      <c r="CA11" s="11">
        <v>3334.8756902874829</v>
      </c>
      <c r="CB11" s="11">
        <v>9864</v>
      </c>
      <c r="CD11" s="11">
        <f t="shared" si="3"/>
        <v>0</v>
      </c>
      <c r="CE11" s="11">
        <f t="shared" si="4"/>
        <v>0</v>
      </c>
      <c r="CF11" s="11">
        <f t="shared" si="5"/>
        <v>0</v>
      </c>
    </row>
    <row r="12" spans="1:84" x14ac:dyDescent="0.35">
      <c r="A12" s="10" t="s">
        <v>154</v>
      </c>
      <c r="B12" s="12" t="s">
        <v>77</v>
      </c>
      <c r="C12">
        <f t="shared" si="2"/>
        <v>8</v>
      </c>
      <c r="D12" s="11">
        <v>110.43907906865368</v>
      </c>
      <c r="E12" s="11">
        <v>1632.6587199895212</v>
      </c>
      <c r="F12" s="11">
        <v>57.974424309684913</v>
      </c>
      <c r="G12" s="11">
        <v>2.5156281638392377</v>
      </c>
      <c r="H12" s="11">
        <v>2.1970105006536071</v>
      </c>
      <c r="I12" s="11">
        <v>1.3038236873665687</v>
      </c>
      <c r="J12" s="11">
        <v>0.48097228522158952</v>
      </c>
      <c r="K12" s="11">
        <v>10137.734064939388</v>
      </c>
      <c r="L12" s="11">
        <v>0.84682279523425463</v>
      </c>
      <c r="M12" s="11">
        <v>1059.9955717214521</v>
      </c>
      <c r="N12" s="11">
        <v>38.529842488992593</v>
      </c>
      <c r="O12" s="11">
        <v>0.83962980281687216</v>
      </c>
      <c r="P12" s="11">
        <v>3.2959015469498261</v>
      </c>
      <c r="Q12" s="11">
        <v>4.0242573590867021</v>
      </c>
      <c r="R12" s="11">
        <v>1585.9325874389283</v>
      </c>
      <c r="S12" s="11">
        <v>1.3075488823566239</v>
      </c>
      <c r="T12" s="11">
        <v>4.6188472200171571</v>
      </c>
      <c r="U12" s="11">
        <v>1.2078514631875714</v>
      </c>
      <c r="V12" s="11">
        <v>6.5876787215315673</v>
      </c>
      <c r="W12" s="11">
        <v>295.22682211767119</v>
      </c>
      <c r="X12" s="11">
        <v>11.042186186029873</v>
      </c>
      <c r="Y12" s="11">
        <v>16.494922695938744</v>
      </c>
      <c r="Z12" s="11">
        <v>613.99981613739396</v>
      </c>
      <c r="AA12" s="11">
        <v>4.4592811797431651</v>
      </c>
      <c r="AB12" s="11">
        <v>6.9965490163128461</v>
      </c>
      <c r="AC12" s="11">
        <v>3.5101525675412355</v>
      </c>
      <c r="AD12" s="11">
        <v>4.0257701494219083</v>
      </c>
      <c r="AE12" s="11">
        <v>1.8622115712360663</v>
      </c>
      <c r="AF12" s="11">
        <v>24.28314089041589</v>
      </c>
      <c r="AG12" s="11">
        <v>4.3778220815591178</v>
      </c>
      <c r="AH12" s="11">
        <v>3.8715568848650377</v>
      </c>
      <c r="AI12" s="11">
        <v>8.2570928767527114</v>
      </c>
      <c r="AJ12" s="11">
        <v>4.4476792109155241</v>
      </c>
      <c r="AK12" s="11">
        <v>3.4562530414201484</v>
      </c>
      <c r="AL12" s="11">
        <v>1.0328458805534591</v>
      </c>
      <c r="AM12" s="11">
        <v>4.4842415147888337</v>
      </c>
      <c r="AN12" s="11">
        <v>3.1921677209599659</v>
      </c>
      <c r="AO12" s="11">
        <v>1.648235073723634</v>
      </c>
      <c r="AP12" s="11">
        <v>0.95400731521402671</v>
      </c>
      <c r="AQ12" s="11">
        <v>19.166091766597948</v>
      </c>
      <c r="AR12" s="11">
        <v>1.7119181252517044</v>
      </c>
      <c r="AS12" s="11">
        <v>160.17267225361033</v>
      </c>
      <c r="AT12" s="11">
        <v>4.38111249403181</v>
      </c>
      <c r="AU12" s="11">
        <v>0.2045370439402803</v>
      </c>
      <c r="AV12" s="11">
        <v>0.46656353082004093</v>
      </c>
      <c r="AW12" s="11">
        <v>0.96614187467356794</v>
      </c>
      <c r="AX12" s="11">
        <v>215.77792785231105</v>
      </c>
      <c r="AY12" s="11">
        <v>6134.4677281774011</v>
      </c>
      <c r="AZ12" s="11">
        <v>1.056427828974803</v>
      </c>
      <c r="BA12" s="11">
        <v>0.65073490282958835</v>
      </c>
      <c r="BB12" s="11">
        <v>2.8137110453050136</v>
      </c>
      <c r="BC12" s="11">
        <v>0.9312056458593525</v>
      </c>
      <c r="BD12" s="11">
        <v>3.2257424973331332</v>
      </c>
      <c r="BE12" s="11">
        <v>0.98328036751215575</v>
      </c>
      <c r="BF12" s="11">
        <v>1.9947775582174372</v>
      </c>
      <c r="BG12" s="11">
        <v>2.4773166172687269</v>
      </c>
      <c r="BH12" s="11">
        <v>2.6919800596331891</v>
      </c>
      <c r="BI12" s="11">
        <v>0.80639673774963538</v>
      </c>
      <c r="BJ12" s="11">
        <v>2.4656067235234467</v>
      </c>
      <c r="BK12" s="11">
        <v>0.23804448288262717</v>
      </c>
      <c r="BL12" s="11">
        <v>1337.7475902694741</v>
      </c>
      <c r="BM12" s="11">
        <v>935.49361665412403</v>
      </c>
      <c r="BN12" s="11">
        <v>99.720639981100561</v>
      </c>
      <c r="BO12" s="11">
        <v>471.34507920051516</v>
      </c>
      <c r="BP12" s="11">
        <v>334.40641524683008</v>
      </c>
      <c r="BQ12" s="11">
        <v>6.2742929644272634</v>
      </c>
      <c r="BR12" s="11">
        <v>194.49877989320066</v>
      </c>
      <c r="BS12" s="11">
        <v>0</v>
      </c>
      <c r="BT12" s="11">
        <v>25607.249348292738</v>
      </c>
      <c r="BU12" s="11">
        <v>20283.798551255444</v>
      </c>
      <c r="BV12" s="11">
        <v>41.772914805944723</v>
      </c>
      <c r="BW12" s="11">
        <v>0</v>
      </c>
      <c r="BX12" s="11">
        <v>89406.598335520772</v>
      </c>
      <c r="BY12" s="11">
        <v>65.904141955415128</v>
      </c>
      <c r="BZ12" s="11">
        <v>2121.6767081696548</v>
      </c>
      <c r="CA12" s="11">
        <v>111919.75065170726</v>
      </c>
      <c r="CB12" s="11">
        <v>137527</v>
      </c>
      <c r="CD12" s="11">
        <f t="shared" si="3"/>
        <v>0</v>
      </c>
      <c r="CE12" s="11">
        <f t="shared" si="4"/>
        <v>0</v>
      </c>
      <c r="CF12" s="11">
        <f t="shared" si="5"/>
        <v>0</v>
      </c>
    </row>
    <row r="13" spans="1:84" x14ac:dyDescent="0.35">
      <c r="A13" s="10" t="s">
        <v>155</v>
      </c>
      <c r="B13" s="10" t="s">
        <v>78</v>
      </c>
      <c r="C13">
        <f t="shared" si="2"/>
        <v>9</v>
      </c>
      <c r="D13" s="11">
        <v>58.267046053175228</v>
      </c>
      <c r="E13" s="11">
        <v>94.041949543255058</v>
      </c>
      <c r="F13" s="11">
        <v>3.1770763203466998</v>
      </c>
      <c r="G13" s="11">
        <v>3.3301252559949233</v>
      </c>
      <c r="H13" s="11">
        <v>96.586916853779485</v>
      </c>
      <c r="I13" s="11">
        <v>11.06692324874378</v>
      </c>
      <c r="J13" s="11">
        <v>2.7203378356158061</v>
      </c>
      <c r="K13" s="11">
        <v>265.2337482516528</v>
      </c>
      <c r="L13" s="11">
        <v>1539.100794220577</v>
      </c>
      <c r="M13" s="11">
        <v>3009.4262674538813</v>
      </c>
      <c r="N13" s="11">
        <v>796.3479697933393</v>
      </c>
      <c r="O13" s="11">
        <v>0.29193365626378331</v>
      </c>
      <c r="P13" s="11">
        <v>6.4684128815201776</v>
      </c>
      <c r="Q13" s="11">
        <v>0.99592354159671626</v>
      </c>
      <c r="R13" s="11">
        <v>1.0633544427161747</v>
      </c>
      <c r="S13" s="11">
        <v>2.6217966303967568</v>
      </c>
      <c r="T13" s="11">
        <v>8.0587220572863671</v>
      </c>
      <c r="U13" s="11">
        <v>0.60707161995896552</v>
      </c>
      <c r="V13" s="11">
        <v>3876.7021797011644</v>
      </c>
      <c r="W13" s="11">
        <v>520.97888380900793</v>
      </c>
      <c r="X13" s="11">
        <v>72.930535046150624</v>
      </c>
      <c r="Y13" s="11">
        <v>476.10085919285143</v>
      </c>
      <c r="Z13" s="11">
        <v>234.61039132437853</v>
      </c>
      <c r="AA13" s="11">
        <v>141.91197857946159</v>
      </c>
      <c r="AB13" s="11">
        <v>7.3364556245140973</v>
      </c>
      <c r="AC13" s="11">
        <v>12.263046319066289</v>
      </c>
      <c r="AD13" s="11">
        <v>14.909549779745186</v>
      </c>
      <c r="AE13" s="11">
        <v>8.2930307663320679</v>
      </c>
      <c r="AF13" s="11">
        <v>10.824319136508825</v>
      </c>
      <c r="AG13" s="11">
        <v>1.066273020499745</v>
      </c>
      <c r="AH13" s="11">
        <v>5.3605567714838926</v>
      </c>
      <c r="AI13" s="11">
        <v>65.510282364656476</v>
      </c>
      <c r="AJ13" s="11">
        <v>12.474500825343304</v>
      </c>
      <c r="AK13" s="11">
        <v>5.7065017876703337</v>
      </c>
      <c r="AL13" s="11">
        <v>2.9614982978089022</v>
      </c>
      <c r="AM13" s="11">
        <v>1.9209403398436091</v>
      </c>
      <c r="AN13" s="11">
        <v>27.638237210640217</v>
      </c>
      <c r="AO13" s="11">
        <v>188.27388731111876</v>
      </c>
      <c r="AP13" s="11">
        <v>13.577165641515776</v>
      </c>
      <c r="AQ13" s="11">
        <v>96.391300805376559</v>
      </c>
      <c r="AR13" s="11">
        <v>29.746863074329834</v>
      </c>
      <c r="AS13" s="11">
        <v>93.891491896648148</v>
      </c>
      <c r="AT13" s="11">
        <v>120.2318318590436</v>
      </c>
      <c r="AU13" s="11">
        <v>0.78627856451412936</v>
      </c>
      <c r="AV13" s="11">
        <v>0.22068114866069125</v>
      </c>
      <c r="AW13" s="11">
        <v>13.690834826848901</v>
      </c>
      <c r="AX13" s="11">
        <v>5.9140292924648659</v>
      </c>
      <c r="AY13" s="11">
        <v>530.88479793018632</v>
      </c>
      <c r="AZ13" s="11">
        <v>0.9617610879002283</v>
      </c>
      <c r="BA13" s="11">
        <v>1.7544711026352742</v>
      </c>
      <c r="BB13" s="11">
        <v>7.8587803744785276</v>
      </c>
      <c r="BC13" s="11">
        <v>1.6872502881551243</v>
      </c>
      <c r="BD13" s="11">
        <v>10.922535564541507</v>
      </c>
      <c r="BE13" s="11">
        <v>1.8922499374185233</v>
      </c>
      <c r="BF13" s="11">
        <v>4.2714763386672923</v>
      </c>
      <c r="BG13" s="11">
        <v>14.72983749840173</v>
      </c>
      <c r="BH13" s="11">
        <v>3.9877829905139563</v>
      </c>
      <c r="BI13" s="11">
        <v>0.77376200464853417</v>
      </c>
      <c r="BJ13" s="11">
        <v>20.442997618932363</v>
      </c>
      <c r="BK13" s="11">
        <v>12.204504348609229</v>
      </c>
      <c r="BL13" s="11">
        <v>310.71945764232362</v>
      </c>
      <c r="BM13" s="11">
        <v>85.299662340887934</v>
      </c>
      <c r="BN13" s="11">
        <v>13.143977156301895</v>
      </c>
      <c r="BO13" s="11">
        <v>44.089340439840832</v>
      </c>
      <c r="BP13" s="11">
        <v>32.607914885719197</v>
      </c>
      <c r="BQ13" s="11">
        <v>3.4282515234569013</v>
      </c>
      <c r="BR13" s="11">
        <v>36.022731160314997</v>
      </c>
      <c r="BS13" s="11">
        <v>0</v>
      </c>
      <c r="BT13" s="11">
        <v>13099.314296211682</v>
      </c>
      <c r="BU13" s="11">
        <v>17371.721391692579</v>
      </c>
      <c r="BV13" s="11">
        <v>2.3664358255398845</v>
      </c>
      <c r="BW13" s="11">
        <v>0</v>
      </c>
      <c r="BX13" s="11">
        <v>12816.417504108349</v>
      </c>
      <c r="BY13" s="11">
        <v>215.11806830500464</v>
      </c>
      <c r="BZ13" s="11">
        <v>917.06230385684523</v>
      </c>
      <c r="CA13" s="11">
        <v>31322.685703788324</v>
      </c>
      <c r="CB13" s="11">
        <v>44422</v>
      </c>
      <c r="CD13" s="11">
        <f t="shared" si="3"/>
        <v>0</v>
      </c>
      <c r="CE13" s="11">
        <f t="shared" si="4"/>
        <v>0</v>
      </c>
      <c r="CF13" s="11">
        <f t="shared" si="5"/>
        <v>0</v>
      </c>
    </row>
    <row r="14" spans="1:84" x14ac:dyDescent="0.35">
      <c r="A14" s="10" t="s">
        <v>156</v>
      </c>
      <c r="B14" s="10" t="s">
        <v>79</v>
      </c>
      <c r="C14">
        <f t="shared" si="2"/>
        <v>10</v>
      </c>
      <c r="D14" s="11">
        <v>1206.170417700185</v>
      </c>
      <c r="E14" s="11">
        <v>5004.1036004447888</v>
      </c>
      <c r="F14" s="11">
        <v>301.5110476854943</v>
      </c>
      <c r="G14" s="11">
        <v>86.409113090020341</v>
      </c>
      <c r="H14" s="11">
        <v>43.542109134552916</v>
      </c>
      <c r="I14" s="11">
        <v>23.124942790954204</v>
      </c>
      <c r="J14" s="11">
        <v>8.9139076273276068</v>
      </c>
      <c r="K14" s="11">
        <v>7864.8894361107414</v>
      </c>
      <c r="L14" s="11">
        <v>16.421801891909912</v>
      </c>
      <c r="M14" s="11">
        <v>13969.203442983156</v>
      </c>
      <c r="N14" s="11">
        <v>1458.786041619624</v>
      </c>
      <c r="O14" s="11">
        <v>12.366396568308202</v>
      </c>
      <c r="P14" s="11">
        <v>45.97590921126671</v>
      </c>
      <c r="Q14" s="11">
        <v>39.405510756148637</v>
      </c>
      <c r="R14" s="11">
        <v>52.033524403469613</v>
      </c>
      <c r="S14" s="11">
        <v>23.023587466267983</v>
      </c>
      <c r="T14" s="11">
        <v>391.41358605403764</v>
      </c>
      <c r="U14" s="11">
        <v>19.063597135948037</v>
      </c>
      <c r="V14" s="11">
        <v>332.70254053682339</v>
      </c>
      <c r="W14" s="11">
        <v>1122.2893338651431</v>
      </c>
      <c r="X14" s="11">
        <v>245.39329589437142</v>
      </c>
      <c r="Y14" s="11">
        <v>489.4892548901571</v>
      </c>
      <c r="Z14" s="11">
        <v>479.66218715511343</v>
      </c>
      <c r="AA14" s="11">
        <v>73.884959400052921</v>
      </c>
      <c r="AB14" s="11">
        <v>96.773019911119718</v>
      </c>
      <c r="AC14" s="11">
        <v>51.598964036806507</v>
      </c>
      <c r="AD14" s="11">
        <v>67.015153191368654</v>
      </c>
      <c r="AE14" s="11">
        <v>27.306753638544009</v>
      </c>
      <c r="AF14" s="11">
        <v>67.432636101252243</v>
      </c>
      <c r="AG14" s="11">
        <v>57.349935136782605</v>
      </c>
      <c r="AH14" s="11">
        <v>52.910099654740847</v>
      </c>
      <c r="AI14" s="11">
        <v>101.47874208774054</v>
      </c>
      <c r="AJ14" s="11">
        <v>55.431893370965106</v>
      </c>
      <c r="AK14" s="11">
        <v>45.151410182386613</v>
      </c>
      <c r="AL14" s="11">
        <v>15.839253343788862</v>
      </c>
      <c r="AM14" s="11">
        <v>52.901559271394305</v>
      </c>
      <c r="AN14" s="11">
        <v>41.689564385411479</v>
      </c>
      <c r="AO14" s="11">
        <v>22.864105270280806</v>
      </c>
      <c r="AP14" s="11">
        <v>17.269097807563305</v>
      </c>
      <c r="AQ14" s="11">
        <v>269.96382608112901</v>
      </c>
      <c r="AR14" s="11">
        <v>67.195409970827626</v>
      </c>
      <c r="AS14" s="11">
        <v>1571.3202658361606</v>
      </c>
      <c r="AT14" s="11">
        <v>72.010697739645821</v>
      </c>
      <c r="AU14" s="11">
        <v>1.9190066982728033</v>
      </c>
      <c r="AV14" s="11">
        <v>25.525012802123953</v>
      </c>
      <c r="AW14" s="11">
        <v>16.840731441495922</v>
      </c>
      <c r="AX14" s="11">
        <v>134.34372653083568</v>
      </c>
      <c r="AY14" s="11">
        <v>4979.8941212851687</v>
      </c>
      <c r="AZ14" s="11">
        <v>14.664957991620689</v>
      </c>
      <c r="BA14" s="11">
        <v>8.260129769255121</v>
      </c>
      <c r="BB14" s="11">
        <v>43.894594931213398</v>
      </c>
      <c r="BC14" s="11">
        <v>12.185627366424052</v>
      </c>
      <c r="BD14" s="11">
        <v>134.23749679811883</v>
      </c>
      <c r="BE14" s="11">
        <v>19.097144133164399</v>
      </c>
      <c r="BF14" s="11">
        <v>36.063756429428565</v>
      </c>
      <c r="BG14" s="11">
        <v>21.462612713457943</v>
      </c>
      <c r="BH14" s="11">
        <v>29.27132680675971</v>
      </c>
      <c r="BI14" s="11">
        <v>7.7552505044125386</v>
      </c>
      <c r="BJ14" s="11">
        <v>34.104249893631703</v>
      </c>
      <c r="BK14" s="11">
        <v>3.3227883197604373</v>
      </c>
      <c r="BL14" s="11">
        <v>890.57038377783852</v>
      </c>
      <c r="BM14" s="11">
        <v>814.6493742577984</v>
      </c>
      <c r="BN14" s="11">
        <v>100.38842309781556</v>
      </c>
      <c r="BO14" s="11">
        <v>776.79490850016839</v>
      </c>
      <c r="BP14" s="11">
        <v>387.71794250891617</v>
      </c>
      <c r="BQ14" s="11">
        <v>25.107972829876935</v>
      </c>
      <c r="BR14" s="11">
        <v>393.98832223154028</v>
      </c>
      <c r="BS14" s="11">
        <v>0</v>
      </c>
      <c r="BT14" s="11">
        <v>44975.341793052859</v>
      </c>
      <c r="BU14" s="11">
        <v>16189.350805395306</v>
      </c>
      <c r="BV14" s="11">
        <v>58.291930553703295</v>
      </c>
      <c r="BW14" s="11">
        <v>0</v>
      </c>
      <c r="BX14" s="11">
        <v>88148.489339785767</v>
      </c>
      <c r="BY14" s="11">
        <v>548.01578400235076</v>
      </c>
      <c r="BZ14" s="11">
        <v>4070.5103472100277</v>
      </c>
      <c r="CA14" s="11">
        <v>109014.65820694713</v>
      </c>
      <c r="CB14" s="11">
        <v>153990</v>
      </c>
      <c r="CD14" s="11">
        <f t="shared" si="3"/>
        <v>0</v>
      </c>
      <c r="CE14" s="11">
        <f t="shared" si="4"/>
        <v>0</v>
      </c>
      <c r="CF14" s="11">
        <f t="shared" si="5"/>
        <v>0</v>
      </c>
    </row>
    <row r="15" spans="1:84" x14ac:dyDescent="0.35">
      <c r="A15" s="12" t="s">
        <v>157</v>
      </c>
      <c r="B15" s="10" t="s">
        <v>80</v>
      </c>
      <c r="C15">
        <f t="shared" si="2"/>
        <v>11</v>
      </c>
      <c r="D15" s="11">
        <v>5.3463250028311409</v>
      </c>
      <c r="E15" s="11">
        <v>4.4602758787659784</v>
      </c>
      <c r="F15" s="11">
        <v>0.45542752179322876</v>
      </c>
      <c r="G15" s="11">
        <v>0.6598319171435485</v>
      </c>
      <c r="H15" s="11">
        <v>6.9400146057349978</v>
      </c>
      <c r="I15" s="11">
        <v>4.8374576685862447</v>
      </c>
      <c r="J15" s="11">
        <v>1.236516533878905</v>
      </c>
      <c r="K15" s="11">
        <v>215.39854323532504</v>
      </c>
      <c r="L15" s="11">
        <v>1.1059859253233464</v>
      </c>
      <c r="M15" s="11">
        <v>30.947206057015062</v>
      </c>
      <c r="N15" s="11">
        <v>4734.6151685855666</v>
      </c>
      <c r="O15" s="11">
        <v>0.95346947844335872</v>
      </c>
      <c r="P15" s="11">
        <v>2.6766255870931763</v>
      </c>
      <c r="Q15" s="11">
        <v>3.2949170049431773</v>
      </c>
      <c r="R15" s="11">
        <v>2.4860075055207029</v>
      </c>
      <c r="S15" s="11">
        <v>1.7006338869405455</v>
      </c>
      <c r="T15" s="11">
        <v>3.4767651329828411</v>
      </c>
      <c r="U15" s="11">
        <v>1.1237781654885979</v>
      </c>
      <c r="V15" s="11">
        <v>33.518416523143088</v>
      </c>
      <c r="W15" s="11">
        <v>1.111601971589991</v>
      </c>
      <c r="X15" s="11">
        <v>5.3202348558752748</v>
      </c>
      <c r="Y15" s="11">
        <v>4.915968012326184</v>
      </c>
      <c r="Z15" s="11">
        <v>4.8430308503437232</v>
      </c>
      <c r="AA15" s="11">
        <v>3.3352573440791451</v>
      </c>
      <c r="AB15" s="11">
        <v>7.3876235634873373</v>
      </c>
      <c r="AC15" s="11">
        <v>3.7766182254738956</v>
      </c>
      <c r="AD15" s="11">
        <v>7.2825833322030791</v>
      </c>
      <c r="AE15" s="11">
        <v>2.1629350281854274</v>
      </c>
      <c r="AF15" s="11">
        <v>14.972453034414384</v>
      </c>
      <c r="AG15" s="11">
        <v>6.4524644742561721</v>
      </c>
      <c r="AH15" s="11">
        <v>8.5195749539768517</v>
      </c>
      <c r="AI15" s="11">
        <v>39.89102439843348</v>
      </c>
      <c r="AJ15" s="11">
        <v>14.244124257174315</v>
      </c>
      <c r="AK15" s="11">
        <v>8.4139070458595508</v>
      </c>
      <c r="AL15" s="11">
        <v>5.0122694212713741</v>
      </c>
      <c r="AM15" s="11">
        <v>5.2808380683256955</v>
      </c>
      <c r="AN15" s="11">
        <v>16.891895140879701</v>
      </c>
      <c r="AO15" s="11">
        <v>4.6095477993207252</v>
      </c>
      <c r="AP15" s="11">
        <v>2.1079152105036765</v>
      </c>
      <c r="AQ15" s="11">
        <v>61.096740961859126</v>
      </c>
      <c r="AR15" s="11">
        <v>4.9915434462769834</v>
      </c>
      <c r="AS15" s="11">
        <v>36.444925396944591</v>
      </c>
      <c r="AT15" s="11">
        <v>9.8860296597038761</v>
      </c>
      <c r="AU15" s="11">
        <v>0.40447616644867274</v>
      </c>
      <c r="AV15" s="11">
        <v>6.4904844724117856</v>
      </c>
      <c r="AW15" s="11">
        <v>2.092911914032006</v>
      </c>
      <c r="AX15" s="11">
        <v>272.03774696849177</v>
      </c>
      <c r="AY15" s="11">
        <v>14612.674817604122</v>
      </c>
      <c r="AZ15" s="11">
        <v>1.3201080600478954</v>
      </c>
      <c r="BA15" s="11">
        <v>0.88611713054519248</v>
      </c>
      <c r="BB15" s="11">
        <v>4.2144703730497293</v>
      </c>
      <c r="BC15" s="11">
        <v>1.5241164933635656</v>
      </c>
      <c r="BD15" s="11">
        <v>88.260376786292753</v>
      </c>
      <c r="BE15" s="11">
        <v>2.2977503185386601</v>
      </c>
      <c r="BF15" s="11">
        <v>4.7539557731889666</v>
      </c>
      <c r="BG15" s="11">
        <v>2.4111745198752583</v>
      </c>
      <c r="BH15" s="11">
        <v>1.8899413648916821</v>
      </c>
      <c r="BI15" s="11">
        <v>1.0490419925800543</v>
      </c>
      <c r="BJ15" s="11">
        <v>5.8511345088807705</v>
      </c>
      <c r="BK15" s="11">
        <v>0.46895369231604955</v>
      </c>
      <c r="BL15" s="11">
        <v>65.524016668790324</v>
      </c>
      <c r="BM15" s="11">
        <v>47.980148368860867</v>
      </c>
      <c r="BN15" s="11">
        <v>7.7901051700732591</v>
      </c>
      <c r="BO15" s="11">
        <v>25.310341239551658</v>
      </c>
      <c r="BP15" s="11">
        <v>97.746581710596573</v>
      </c>
      <c r="BQ15" s="11">
        <v>18.08904933815548</v>
      </c>
      <c r="BR15" s="11">
        <v>14.574181324355326</v>
      </c>
      <c r="BS15" s="11">
        <v>0</v>
      </c>
      <c r="BT15" s="11">
        <v>20619.826474628735</v>
      </c>
      <c r="BU15" s="11">
        <v>1382.5794524363459</v>
      </c>
      <c r="BV15" s="11">
        <v>3.7339275645425065</v>
      </c>
      <c r="BW15" s="11">
        <v>0</v>
      </c>
      <c r="BX15" s="11">
        <v>29764.069775095475</v>
      </c>
      <c r="BY15" s="11">
        <v>168.28948517062017</v>
      </c>
      <c r="BZ15" s="11">
        <v>1095.5008851042692</v>
      </c>
      <c r="CA15" s="11">
        <v>32414.173525371265</v>
      </c>
      <c r="CB15" s="11">
        <v>53034</v>
      </c>
      <c r="CD15" s="11">
        <f t="shared" si="3"/>
        <v>0</v>
      </c>
      <c r="CE15" s="11">
        <f t="shared" si="4"/>
        <v>0</v>
      </c>
      <c r="CF15" s="11">
        <f t="shared" si="5"/>
        <v>0</v>
      </c>
    </row>
    <row r="16" spans="1:84" x14ac:dyDescent="0.35">
      <c r="A16" s="12" t="s">
        <v>158</v>
      </c>
      <c r="B16" s="10" t="s">
        <v>81</v>
      </c>
      <c r="C16">
        <f t="shared" si="2"/>
        <v>12</v>
      </c>
      <c r="D16" s="11">
        <v>1.1327438297500081</v>
      </c>
      <c r="E16" s="11">
        <v>0.81010879076004449</v>
      </c>
      <c r="F16" s="11">
        <v>8.5724411935138578E-2</v>
      </c>
      <c r="G16" s="11">
        <v>8.069250407354453E-2</v>
      </c>
      <c r="H16" s="11">
        <v>0.29475900652522469</v>
      </c>
      <c r="I16" s="11">
        <v>0.22708182259548865</v>
      </c>
      <c r="J16" s="11">
        <v>7.0221207513679232E-2</v>
      </c>
      <c r="K16" s="11">
        <v>2.6379593556425576</v>
      </c>
      <c r="L16" s="11">
        <v>0.13744033455931012</v>
      </c>
      <c r="M16" s="11">
        <v>3.0043387527373899</v>
      </c>
      <c r="N16" s="11">
        <v>0.5916099633498455</v>
      </c>
      <c r="O16" s="11">
        <v>756.62986757633712</v>
      </c>
      <c r="P16" s="11">
        <v>0.7098370961057513</v>
      </c>
      <c r="Q16" s="11">
        <v>0.81119378569517731</v>
      </c>
      <c r="R16" s="11">
        <v>0.6719281772331922</v>
      </c>
      <c r="S16" s="11">
        <v>0.364264854854637</v>
      </c>
      <c r="T16" s="11">
        <v>2.5895744470787956</v>
      </c>
      <c r="U16" s="11">
        <v>0.53197721499054862</v>
      </c>
      <c r="V16" s="11">
        <v>1.5914985118362088</v>
      </c>
      <c r="W16" s="11">
        <v>0.13062293174952833</v>
      </c>
      <c r="X16" s="11">
        <v>0.86616493317251175</v>
      </c>
      <c r="Y16" s="11">
        <v>0.62863267376224341</v>
      </c>
      <c r="Z16" s="11">
        <v>0.71552779278981615</v>
      </c>
      <c r="AA16" s="11">
        <v>0.75279663214765025</v>
      </c>
      <c r="AB16" s="11">
        <v>1.2661056494284779</v>
      </c>
      <c r="AC16" s="11">
        <v>1.0694563757977396</v>
      </c>
      <c r="AD16" s="11">
        <v>0.81625628440785047</v>
      </c>
      <c r="AE16" s="11">
        <v>0.45039475953113678</v>
      </c>
      <c r="AF16" s="11">
        <v>1.0075155518541732</v>
      </c>
      <c r="AG16" s="11">
        <v>1.4143002473902773</v>
      </c>
      <c r="AH16" s="11">
        <v>0.90332478504532288</v>
      </c>
      <c r="AI16" s="11">
        <v>1.3497736102620577</v>
      </c>
      <c r="AJ16" s="11">
        <v>1.1033058556358286</v>
      </c>
      <c r="AK16" s="11">
        <v>0.91953160792997191</v>
      </c>
      <c r="AL16" s="11">
        <v>0.19647899443028255</v>
      </c>
      <c r="AM16" s="11">
        <v>0.83186153600202339</v>
      </c>
      <c r="AN16" s="11">
        <v>0.44398593688622917</v>
      </c>
      <c r="AO16" s="11">
        <v>0.32779571192718515</v>
      </c>
      <c r="AP16" s="11">
        <v>0.13996468959937661</v>
      </c>
      <c r="AQ16" s="11">
        <v>3.2750307598390456</v>
      </c>
      <c r="AR16" s="11">
        <v>0.33789920512124078</v>
      </c>
      <c r="AS16" s="11">
        <v>2.6250323816353833</v>
      </c>
      <c r="AT16" s="11">
        <v>1.0292348785454566</v>
      </c>
      <c r="AU16" s="11">
        <v>4.4254300182786324E-2</v>
      </c>
      <c r="AV16" s="11">
        <v>0.10433285910837226</v>
      </c>
      <c r="AW16" s="11">
        <v>0.13346614940435314</v>
      </c>
      <c r="AX16" s="11">
        <v>0.12299241840779981</v>
      </c>
      <c r="AY16" s="11">
        <v>1.609134330006601</v>
      </c>
      <c r="AZ16" s="11">
        <v>0.68759532835263271</v>
      </c>
      <c r="BA16" s="11">
        <v>0.14386537082284184</v>
      </c>
      <c r="BB16" s="11">
        <v>0.56020735055708337</v>
      </c>
      <c r="BC16" s="11">
        <v>0.273675214880652</v>
      </c>
      <c r="BD16" s="11">
        <v>0.75456371198833827</v>
      </c>
      <c r="BE16" s="11">
        <v>0.17485453798107037</v>
      </c>
      <c r="BF16" s="11">
        <v>0.50806778053047152</v>
      </c>
      <c r="BG16" s="11">
        <v>1.063875919352204</v>
      </c>
      <c r="BH16" s="11">
        <v>0.40718179887670108</v>
      </c>
      <c r="BI16" s="11">
        <v>0.19355144185759518</v>
      </c>
      <c r="BJ16" s="11">
        <v>0.79833513769729936</v>
      </c>
      <c r="BK16" s="11">
        <v>4.140194820112416E-2</v>
      </c>
      <c r="BL16" s="11">
        <v>0.78965963551654117</v>
      </c>
      <c r="BM16" s="11">
        <v>0.61589762334984965</v>
      </c>
      <c r="BN16" s="11">
        <v>0.39003536668529437</v>
      </c>
      <c r="BO16" s="11">
        <v>0.55623330264926973</v>
      </c>
      <c r="BP16" s="11">
        <v>1.3752922680560435</v>
      </c>
      <c r="BQ16" s="11">
        <v>8.064523638631757E-2</v>
      </c>
      <c r="BR16" s="11">
        <v>0.49039040923371224</v>
      </c>
      <c r="BS16" s="11">
        <v>0</v>
      </c>
      <c r="BT16" s="11">
        <v>807.49332486854962</v>
      </c>
      <c r="BU16" s="11">
        <v>4441.2583921103787</v>
      </c>
      <c r="BV16" s="11">
        <v>0.28230060521971773</v>
      </c>
      <c r="BW16" s="11">
        <v>0</v>
      </c>
      <c r="BX16" s="11">
        <v>8218.2058664556935</v>
      </c>
      <c r="BY16" s="11">
        <v>44.662330465965738</v>
      </c>
      <c r="BZ16" s="11">
        <v>-106.90221450580728</v>
      </c>
      <c r="CA16" s="11">
        <v>12597.506675131455</v>
      </c>
      <c r="CB16" s="11">
        <v>13405</v>
      </c>
      <c r="CD16" s="11">
        <f t="shared" si="3"/>
        <v>0</v>
      </c>
      <c r="CE16" s="11">
        <f t="shared" si="4"/>
        <v>0</v>
      </c>
      <c r="CF16" s="11">
        <f t="shared" si="5"/>
        <v>0</v>
      </c>
    </row>
    <row r="17" spans="1:84" x14ac:dyDescent="0.35">
      <c r="A17" s="10" t="s">
        <v>159</v>
      </c>
      <c r="B17" s="10" t="s">
        <v>82</v>
      </c>
      <c r="C17">
        <f t="shared" si="2"/>
        <v>13</v>
      </c>
      <c r="D17" s="11">
        <v>341.60662375152799</v>
      </c>
      <c r="E17" s="11">
        <v>10.183958291681462</v>
      </c>
      <c r="F17" s="11">
        <v>0.9194718140762409</v>
      </c>
      <c r="G17" s="11">
        <v>114.57593863968508</v>
      </c>
      <c r="H17" s="11">
        <v>54.691593572891186</v>
      </c>
      <c r="I17" s="11">
        <v>2.0324770483905312</v>
      </c>
      <c r="J17" s="11">
        <v>2.6832031025720364</v>
      </c>
      <c r="K17" s="11">
        <v>10.463426486395303</v>
      </c>
      <c r="L17" s="11">
        <v>75.554011749072956</v>
      </c>
      <c r="M17" s="11">
        <v>101.00521643058431</v>
      </c>
      <c r="N17" s="11">
        <v>8.30297285850388</v>
      </c>
      <c r="O17" s="11">
        <v>0.85664973303570224</v>
      </c>
      <c r="P17" s="11">
        <v>7130.4436365034853</v>
      </c>
      <c r="Q17" s="11">
        <v>9675.46984733912</v>
      </c>
      <c r="R17" s="11">
        <v>1646.7071477511215</v>
      </c>
      <c r="S17" s="11">
        <v>5.6045611619068145</v>
      </c>
      <c r="T17" s="11">
        <v>72.323574232637583</v>
      </c>
      <c r="U17" s="11">
        <v>4.5322792572187627</v>
      </c>
      <c r="V17" s="11">
        <v>4.0810674968798804</v>
      </c>
      <c r="W17" s="11">
        <v>0.8490589606205331</v>
      </c>
      <c r="X17" s="11">
        <v>21.244311264629825</v>
      </c>
      <c r="Y17" s="11">
        <v>34.354787834460517</v>
      </c>
      <c r="Z17" s="11">
        <v>11.625108731976843</v>
      </c>
      <c r="AA17" s="11">
        <v>70.034096253672104</v>
      </c>
      <c r="AB17" s="11">
        <v>418.24801454127754</v>
      </c>
      <c r="AC17" s="11">
        <v>26.263822641858049</v>
      </c>
      <c r="AD17" s="11">
        <v>4.3348494896105754</v>
      </c>
      <c r="AE17" s="11">
        <v>2.8000427827063077</v>
      </c>
      <c r="AF17" s="11">
        <v>36.225170767054273</v>
      </c>
      <c r="AG17" s="11">
        <v>7.5741866886936098</v>
      </c>
      <c r="AH17" s="11">
        <v>35.54116857659929</v>
      </c>
      <c r="AI17" s="11">
        <v>18.196820925226515</v>
      </c>
      <c r="AJ17" s="11">
        <v>114.41798518776716</v>
      </c>
      <c r="AK17" s="11">
        <v>1068.2306554264569</v>
      </c>
      <c r="AL17" s="11">
        <v>57.963255457470247</v>
      </c>
      <c r="AM17" s="11">
        <v>808.61972058957633</v>
      </c>
      <c r="AN17" s="11">
        <v>5.8875242949039679</v>
      </c>
      <c r="AO17" s="11">
        <v>12.100900389740332</v>
      </c>
      <c r="AP17" s="11">
        <v>7.0432975744317838</v>
      </c>
      <c r="AQ17" s="11">
        <v>389.35507799025208</v>
      </c>
      <c r="AR17" s="11">
        <v>36.289020065672609</v>
      </c>
      <c r="AS17" s="11">
        <v>118.2761516584998</v>
      </c>
      <c r="AT17" s="11">
        <v>51.440447955857152</v>
      </c>
      <c r="AU17" s="11">
        <v>7.6095945815386576</v>
      </c>
      <c r="AV17" s="11">
        <v>2.9618380153223671</v>
      </c>
      <c r="AW17" s="11">
        <v>4.9389861744792825</v>
      </c>
      <c r="AX17" s="11">
        <v>146.53116814912747</v>
      </c>
      <c r="AY17" s="11">
        <v>95.110299832529705</v>
      </c>
      <c r="AZ17" s="11">
        <v>4.0246956448833338</v>
      </c>
      <c r="BA17" s="11">
        <v>4.5845061570063406</v>
      </c>
      <c r="BB17" s="11">
        <v>7.3024709736242137</v>
      </c>
      <c r="BC17" s="11">
        <v>3.8148808767123819</v>
      </c>
      <c r="BD17" s="11">
        <v>17.446873106859933</v>
      </c>
      <c r="BE17" s="11">
        <v>4.8390658664494648</v>
      </c>
      <c r="BF17" s="11">
        <v>10.017386324735803</v>
      </c>
      <c r="BG17" s="11">
        <v>8.1870309462422437</v>
      </c>
      <c r="BH17" s="11">
        <v>6.0192850808097313</v>
      </c>
      <c r="BI17" s="11">
        <v>4.3278746905894634</v>
      </c>
      <c r="BJ17" s="11">
        <v>15.006408957293498</v>
      </c>
      <c r="BK17" s="11">
        <v>1.0303595060517692</v>
      </c>
      <c r="BL17" s="11">
        <v>37.904943311601251</v>
      </c>
      <c r="BM17" s="11">
        <v>36.020110783933305</v>
      </c>
      <c r="BN17" s="11">
        <v>7.4588313408136653</v>
      </c>
      <c r="BO17" s="11">
        <v>27.935219966890838</v>
      </c>
      <c r="BP17" s="11">
        <v>43.990320865334013</v>
      </c>
      <c r="BQ17" s="11">
        <v>6.9099887959741704</v>
      </c>
      <c r="BR17" s="11">
        <v>322.26077587513817</v>
      </c>
      <c r="BS17" s="11">
        <v>0</v>
      </c>
      <c r="BT17" s="11">
        <v>23445.186049093732</v>
      </c>
      <c r="BU17" s="11">
        <v>1568.213744694501</v>
      </c>
      <c r="BV17" s="11">
        <v>5.4820254091078633</v>
      </c>
      <c r="BW17" s="11">
        <v>0</v>
      </c>
      <c r="BX17" s="11">
        <v>13874.338497853394</v>
      </c>
      <c r="BY17" s="11">
        <v>101.67848642122448</v>
      </c>
      <c r="BZ17" s="11">
        <v>1500.1011965280341</v>
      </c>
      <c r="CA17" s="11">
        <v>17049.81395090626</v>
      </c>
      <c r="CB17" s="11">
        <v>40495</v>
      </c>
      <c r="CD17" s="11">
        <f t="shared" si="3"/>
        <v>0</v>
      </c>
      <c r="CE17" s="11">
        <f t="shared" si="4"/>
        <v>0</v>
      </c>
      <c r="CF17" s="11">
        <f t="shared" si="5"/>
        <v>0</v>
      </c>
    </row>
    <row r="18" spans="1:84" x14ac:dyDescent="0.35">
      <c r="A18" s="10" t="s">
        <v>160</v>
      </c>
      <c r="B18" s="10" t="s">
        <v>83</v>
      </c>
      <c r="C18">
        <f t="shared" si="2"/>
        <v>14</v>
      </c>
      <c r="D18" s="11">
        <v>8.5516032699059945</v>
      </c>
      <c r="E18" s="11">
        <v>2.38849388123506</v>
      </c>
      <c r="F18" s="11">
        <v>6.6282483299148431</v>
      </c>
      <c r="G18" s="11">
        <v>4.4350702655736924</v>
      </c>
      <c r="H18" s="11">
        <v>46.422937604643103</v>
      </c>
      <c r="I18" s="11">
        <v>2.3511136347223816</v>
      </c>
      <c r="J18" s="11">
        <v>0.58731480427461347</v>
      </c>
      <c r="K18" s="11">
        <v>8.0932024286357276</v>
      </c>
      <c r="L18" s="11">
        <v>1.5284256557428182</v>
      </c>
      <c r="M18" s="11">
        <v>10.537986094078409</v>
      </c>
      <c r="N18" s="11">
        <v>1.5582653242807849</v>
      </c>
      <c r="O18" s="11">
        <v>0.50499331143331272</v>
      </c>
      <c r="P18" s="11">
        <v>77.867961785859265</v>
      </c>
      <c r="Q18" s="11">
        <v>1475.0047609547082</v>
      </c>
      <c r="R18" s="11">
        <v>58.412252978883693</v>
      </c>
      <c r="S18" s="11">
        <v>0.66753400853790834</v>
      </c>
      <c r="T18" s="11">
        <v>2.6345703002228378</v>
      </c>
      <c r="U18" s="11">
        <v>0.49595445592457238</v>
      </c>
      <c r="V18" s="11">
        <v>3.5844114269947562</v>
      </c>
      <c r="W18" s="11">
        <v>0.34539851233540103</v>
      </c>
      <c r="X18" s="11">
        <v>2.1722408557520807</v>
      </c>
      <c r="Y18" s="11">
        <v>4.6755264702217598</v>
      </c>
      <c r="Z18" s="11">
        <v>0.9296595074068974</v>
      </c>
      <c r="AA18" s="11">
        <v>1.727532127878791</v>
      </c>
      <c r="AB18" s="11">
        <v>4.830845330219824</v>
      </c>
      <c r="AC18" s="11">
        <v>10.427457764990377</v>
      </c>
      <c r="AD18" s="11">
        <v>5.1319358565660176</v>
      </c>
      <c r="AE18" s="11">
        <v>1.0152949960893032</v>
      </c>
      <c r="AF18" s="11">
        <v>33.625258700131717</v>
      </c>
      <c r="AG18" s="11">
        <v>2.5410664125663485</v>
      </c>
      <c r="AH18" s="11">
        <v>3.6993497727523206</v>
      </c>
      <c r="AI18" s="11">
        <v>20.472448742001511</v>
      </c>
      <c r="AJ18" s="11">
        <v>5.5726354246858039</v>
      </c>
      <c r="AK18" s="11">
        <v>32.482231403974652</v>
      </c>
      <c r="AL18" s="11">
        <v>2.4337316127578092</v>
      </c>
      <c r="AM18" s="11">
        <v>21.52331086669092</v>
      </c>
      <c r="AN18" s="11">
        <v>8.370198678760584</v>
      </c>
      <c r="AO18" s="11">
        <v>50.439334516626189</v>
      </c>
      <c r="AP18" s="11">
        <v>67.678565471922525</v>
      </c>
      <c r="AQ18" s="11">
        <v>42.954642070916925</v>
      </c>
      <c r="AR18" s="11">
        <v>3.0091469238986068</v>
      </c>
      <c r="AS18" s="11">
        <v>180.15117716292059</v>
      </c>
      <c r="AT18" s="11">
        <v>108.24108322581181</v>
      </c>
      <c r="AU18" s="11">
        <v>5.4200600550304525</v>
      </c>
      <c r="AV18" s="11">
        <v>124.97604151821147</v>
      </c>
      <c r="AW18" s="11">
        <v>49.231899958139053</v>
      </c>
      <c r="AX18" s="11">
        <v>48.066894610371833</v>
      </c>
      <c r="AY18" s="11">
        <v>93.18433206189458</v>
      </c>
      <c r="AZ18" s="11">
        <v>0.77974451428950065</v>
      </c>
      <c r="BA18" s="11">
        <v>67.296110011477381</v>
      </c>
      <c r="BB18" s="11">
        <v>31.89473448408792</v>
      </c>
      <c r="BC18" s="11">
        <v>1.0038628301590602</v>
      </c>
      <c r="BD18" s="11">
        <v>434.56997081848812</v>
      </c>
      <c r="BE18" s="11">
        <v>18.957371027404761</v>
      </c>
      <c r="BF18" s="11">
        <v>5.9703016717531154</v>
      </c>
      <c r="BG18" s="11">
        <v>97.509016140074252</v>
      </c>
      <c r="BH18" s="11">
        <v>18.758815938284393</v>
      </c>
      <c r="BI18" s="11">
        <v>1.4811879761008353</v>
      </c>
      <c r="BJ18" s="11">
        <v>82.146668168927874</v>
      </c>
      <c r="BK18" s="11">
        <v>101.40182289186377</v>
      </c>
      <c r="BL18" s="11">
        <v>376.58264599400428</v>
      </c>
      <c r="BM18" s="11">
        <v>374.95636422023983</v>
      </c>
      <c r="BN18" s="11">
        <v>1.8885727031898225</v>
      </c>
      <c r="BO18" s="11">
        <v>36.32159805656336</v>
      </c>
      <c r="BP18" s="11">
        <v>36.425308733787759</v>
      </c>
      <c r="BQ18" s="11">
        <v>55.385172605610386</v>
      </c>
      <c r="BR18" s="11">
        <v>584.5517619167897</v>
      </c>
      <c r="BS18" s="11">
        <v>0</v>
      </c>
      <c r="BT18" s="11">
        <v>4975.4654318301964</v>
      </c>
      <c r="BU18" s="11">
        <v>854.40914948540455</v>
      </c>
      <c r="BV18" s="11">
        <v>6.2449363545046355</v>
      </c>
      <c r="BW18" s="11">
        <v>0</v>
      </c>
      <c r="BX18" s="11">
        <v>42413.997843600926</v>
      </c>
      <c r="BY18" s="11">
        <v>93.347524274238253</v>
      </c>
      <c r="BZ18" s="11">
        <v>149.53511445473646</v>
      </c>
      <c r="CA18" s="11">
        <v>43517.534568169809</v>
      </c>
      <c r="CB18" s="11">
        <v>48493</v>
      </c>
      <c r="CD18" s="11">
        <f t="shared" si="3"/>
        <v>0</v>
      </c>
      <c r="CE18" s="11">
        <f t="shared" si="4"/>
        <v>0</v>
      </c>
      <c r="CF18" s="11">
        <f t="shared" si="5"/>
        <v>0</v>
      </c>
    </row>
    <row r="19" spans="1:84" x14ac:dyDescent="0.35">
      <c r="A19" s="10" t="s">
        <v>161</v>
      </c>
      <c r="B19" s="12" t="s">
        <v>84</v>
      </c>
      <c r="C19">
        <f t="shared" si="2"/>
        <v>15</v>
      </c>
      <c r="D19" s="11">
        <v>4.5390579007161547</v>
      </c>
      <c r="E19" s="11">
        <v>6.8030731260640334</v>
      </c>
      <c r="F19" s="11">
        <v>0.44990904391244801</v>
      </c>
      <c r="G19" s="11">
        <v>5.2317426643213958</v>
      </c>
      <c r="H19" s="11">
        <v>4.8323146400914707</v>
      </c>
      <c r="I19" s="11">
        <v>2.0109016983844592</v>
      </c>
      <c r="J19" s="11">
        <v>0.63066430653461736</v>
      </c>
      <c r="K19" s="11">
        <v>14.276411166166076</v>
      </c>
      <c r="L19" s="11">
        <v>0.51350175742619564</v>
      </c>
      <c r="M19" s="11">
        <v>21.218324828907104</v>
      </c>
      <c r="N19" s="11">
        <v>3.5039201157373308</v>
      </c>
      <c r="O19" s="11">
        <v>0.60253106098109688</v>
      </c>
      <c r="P19" s="11">
        <v>6.67075883891453</v>
      </c>
      <c r="Q19" s="11">
        <v>15.095182125893309</v>
      </c>
      <c r="R19" s="11">
        <v>3207.8576206558569</v>
      </c>
      <c r="S19" s="11">
        <v>1.8944280180366306</v>
      </c>
      <c r="T19" s="11">
        <v>49.854156768452178</v>
      </c>
      <c r="U19" s="11">
        <v>1.402601546931509</v>
      </c>
      <c r="V19" s="11">
        <v>4.5864927903669255</v>
      </c>
      <c r="W19" s="11">
        <v>1.5452323277332498</v>
      </c>
      <c r="X19" s="11">
        <v>7.537915684170212</v>
      </c>
      <c r="Y19" s="11">
        <v>11.721831060806384</v>
      </c>
      <c r="Z19" s="11">
        <v>5.4862534771084821</v>
      </c>
      <c r="AA19" s="11">
        <v>3.4562975566565783</v>
      </c>
      <c r="AB19" s="11">
        <v>20.167217705132234</v>
      </c>
      <c r="AC19" s="11">
        <v>6.9674488669157348</v>
      </c>
      <c r="AD19" s="11">
        <v>4.5436347613726475</v>
      </c>
      <c r="AE19" s="11">
        <v>1.6162997446904681</v>
      </c>
      <c r="AF19" s="11">
        <v>23.698098189530779</v>
      </c>
      <c r="AG19" s="11">
        <v>3.6065236707540294</v>
      </c>
      <c r="AH19" s="11">
        <v>6.2240187618620482</v>
      </c>
      <c r="AI19" s="11">
        <v>9.825108813655488</v>
      </c>
      <c r="AJ19" s="11">
        <v>13.923833495602265</v>
      </c>
      <c r="AK19" s="11">
        <v>10.684041962077002</v>
      </c>
      <c r="AL19" s="11">
        <v>2.2597790016767521</v>
      </c>
      <c r="AM19" s="11">
        <v>21.924717487311543</v>
      </c>
      <c r="AN19" s="11">
        <v>4.0029330938497836</v>
      </c>
      <c r="AO19" s="11">
        <v>59.004227650405639</v>
      </c>
      <c r="AP19" s="11">
        <v>1.6051768209966837</v>
      </c>
      <c r="AQ19" s="11">
        <v>44.477927238306386</v>
      </c>
      <c r="AR19" s="11">
        <v>1.8534825507335211</v>
      </c>
      <c r="AS19" s="11">
        <v>12.178617095075243</v>
      </c>
      <c r="AT19" s="11">
        <v>7.5630125498335303</v>
      </c>
      <c r="AU19" s="11">
        <v>0.24405303135411324</v>
      </c>
      <c r="AV19" s="11">
        <v>1.534772693681453</v>
      </c>
      <c r="AW19" s="11">
        <v>0.82091740207116382</v>
      </c>
      <c r="AX19" s="11">
        <v>1.2231411141300361</v>
      </c>
      <c r="AY19" s="11">
        <v>10.127774191850365</v>
      </c>
      <c r="AZ19" s="11">
        <v>0.70322467895651408</v>
      </c>
      <c r="BA19" s="11">
        <v>17.89264477444247</v>
      </c>
      <c r="BB19" s="11">
        <v>1.7103647395497221</v>
      </c>
      <c r="BC19" s="11">
        <v>2.3987116456095197</v>
      </c>
      <c r="BD19" s="11">
        <v>3.3375842010431316</v>
      </c>
      <c r="BE19" s="11">
        <v>0.91589970886834771</v>
      </c>
      <c r="BF19" s="11">
        <v>1.2042363449384719</v>
      </c>
      <c r="BG19" s="11">
        <v>3.334093080447492</v>
      </c>
      <c r="BH19" s="11">
        <v>1.2455344656893734</v>
      </c>
      <c r="BI19" s="11">
        <v>1.10342434716473</v>
      </c>
      <c r="BJ19" s="11">
        <v>4.6476892402069776</v>
      </c>
      <c r="BK19" s="11">
        <v>29.961141863261261</v>
      </c>
      <c r="BL19" s="11">
        <v>18.107190837324552</v>
      </c>
      <c r="BM19" s="11">
        <v>5.7338565755922808</v>
      </c>
      <c r="BN19" s="11">
        <v>1.1199973569190294</v>
      </c>
      <c r="BO19" s="11">
        <v>6.3975542132431196</v>
      </c>
      <c r="BP19" s="11">
        <v>13.034117060477735</v>
      </c>
      <c r="BQ19" s="11">
        <v>0.82539006499242151</v>
      </c>
      <c r="BR19" s="11">
        <v>3.9997760698083811</v>
      </c>
      <c r="BS19" s="11">
        <v>0</v>
      </c>
      <c r="BT19" s="11">
        <v>3769.4703123215741</v>
      </c>
      <c r="BU19" s="11">
        <v>4646.399467586858</v>
      </c>
      <c r="BV19" s="11">
        <v>0.75500792781195836</v>
      </c>
      <c r="BW19" s="11">
        <v>0</v>
      </c>
      <c r="BX19" s="11">
        <v>20830.878133097431</v>
      </c>
      <c r="BY19" s="11">
        <v>129.3605149019406</v>
      </c>
      <c r="BZ19" s="11">
        <v>-103.86343583561185</v>
      </c>
      <c r="CA19" s="11">
        <v>25503.529687678427</v>
      </c>
      <c r="CB19" s="11">
        <v>29273</v>
      </c>
      <c r="CD19" s="11">
        <f t="shared" si="3"/>
        <v>0</v>
      </c>
      <c r="CE19" s="11">
        <f t="shared" si="4"/>
        <v>0</v>
      </c>
      <c r="CF19" s="11">
        <f t="shared" si="5"/>
        <v>0</v>
      </c>
    </row>
    <row r="20" spans="1:84" x14ac:dyDescent="0.35">
      <c r="A20" s="12" t="s">
        <v>162</v>
      </c>
      <c r="B20" s="12" t="s">
        <v>85</v>
      </c>
      <c r="C20">
        <f t="shared" si="2"/>
        <v>16</v>
      </c>
      <c r="D20" s="11">
        <v>287.63741650394957</v>
      </c>
      <c r="E20" s="11">
        <v>180.07969940659729</v>
      </c>
      <c r="F20" s="11">
        <v>8.4521355904926967</v>
      </c>
      <c r="G20" s="11">
        <v>4.4350522046850749</v>
      </c>
      <c r="H20" s="11">
        <v>2.4203651743776056</v>
      </c>
      <c r="I20" s="11">
        <v>1.2086459967510357</v>
      </c>
      <c r="J20" s="11">
        <v>0.32393982897742196</v>
      </c>
      <c r="K20" s="11">
        <v>24.931602621562263</v>
      </c>
      <c r="L20" s="11">
        <v>0.78075031626833602</v>
      </c>
      <c r="M20" s="11">
        <v>202.52709335592328</v>
      </c>
      <c r="N20" s="11">
        <v>69.190377965280078</v>
      </c>
      <c r="O20" s="11">
        <v>0.37592152311099775</v>
      </c>
      <c r="P20" s="11">
        <v>23.572580325323717</v>
      </c>
      <c r="Q20" s="11">
        <v>2.0730992117359168</v>
      </c>
      <c r="R20" s="11">
        <v>1.2293636740027032</v>
      </c>
      <c r="S20" s="11">
        <v>2506.1535618366142</v>
      </c>
      <c r="T20" s="11">
        <v>319.90046923448301</v>
      </c>
      <c r="U20" s="11">
        <v>1.5192700210316219</v>
      </c>
      <c r="V20" s="11">
        <v>1.3767457469510918</v>
      </c>
      <c r="W20" s="11">
        <v>0.4702409619173048</v>
      </c>
      <c r="X20" s="11">
        <v>13.726435821351359</v>
      </c>
      <c r="Y20" s="11">
        <v>30.625698331759242</v>
      </c>
      <c r="Z20" s="11">
        <v>2.3504055125923533</v>
      </c>
      <c r="AA20" s="11">
        <v>1.3555347271587492</v>
      </c>
      <c r="AB20" s="11">
        <v>11.554458635925505</v>
      </c>
      <c r="AC20" s="11">
        <v>28.779291321253591</v>
      </c>
      <c r="AD20" s="11">
        <v>17.005155607979987</v>
      </c>
      <c r="AE20" s="11">
        <v>2.5593875312214913</v>
      </c>
      <c r="AF20" s="11">
        <v>168.14721032022806</v>
      </c>
      <c r="AG20" s="11">
        <v>3.4099628752369506</v>
      </c>
      <c r="AH20" s="11">
        <v>8.8900990878178092</v>
      </c>
      <c r="AI20" s="11">
        <v>284.53455341179523</v>
      </c>
      <c r="AJ20" s="11">
        <v>216.31148948340248</v>
      </c>
      <c r="AK20" s="11">
        <v>66.751819802859856</v>
      </c>
      <c r="AL20" s="11">
        <v>140.31688788250048</v>
      </c>
      <c r="AM20" s="11">
        <v>4377.1558023097359</v>
      </c>
      <c r="AN20" s="11">
        <v>4.8923773971922451</v>
      </c>
      <c r="AO20" s="11">
        <v>265.08825451572613</v>
      </c>
      <c r="AP20" s="11">
        <v>9.3962256463468474</v>
      </c>
      <c r="AQ20" s="11">
        <v>4238.9232684347235</v>
      </c>
      <c r="AR20" s="11">
        <v>10.052340444642898</v>
      </c>
      <c r="AS20" s="11">
        <v>1293.643529401349</v>
      </c>
      <c r="AT20" s="11">
        <v>3.5073755762051695</v>
      </c>
      <c r="AU20" s="11">
        <v>0.28679618716481503</v>
      </c>
      <c r="AV20" s="11">
        <v>0.40164268664289871</v>
      </c>
      <c r="AW20" s="11">
        <v>52.460557222379776</v>
      </c>
      <c r="AX20" s="11">
        <v>2.4378084264000637</v>
      </c>
      <c r="AY20" s="11">
        <v>11.047121613537506</v>
      </c>
      <c r="AZ20" s="11">
        <v>1.4744010584378642</v>
      </c>
      <c r="BA20" s="11">
        <v>137.07179483967857</v>
      </c>
      <c r="BB20" s="11">
        <v>7.1308812775674317</v>
      </c>
      <c r="BC20" s="11">
        <v>2.9822618338172897</v>
      </c>
      <c r="BD20" s="11">
        <v>16.006533259188277</v>
      </c>
      <c r="BE20" s="11">
        <v>255.40738054285654</v>
      </c>
      <c r="BF20" s="11">
        <v>10.511404254934524</v>
      </c>
      <c r="BG20" s="11">
        <v>3.0059713108310238</v>
      </c>
      <c r="BH20" s="11">
        <v>2.3150433347508996</v>
      </c>
      <c r="BI20" s="11">
        <v>2.6597358583942849</v>
      </c>
      <c r="BJ20" s="11">
        <v>78.568595762544675</v>
      </c>
      <c r="BK20" s="11">
        <v>0.56573796800698917</v>
      </c>
      <c r="BL20" s="11">
        <v>59.526491109411459</v>
      </c>
      <c r="BM20" s="11">
        <v>17.61588863748867</v>
      </c>
      <c r="BN20" s="11">
        <v>8.8773128895989988</v>
      </c>
      <c r="BO20" s="11">
        <v>4.7344237349645546</v>
      </c>
      <c r="BP20" s="11">
        <v>7.7250654346357006</v>
      </c>
      <c r="BQ20" s="11">
        <v>7.5243213068377486</v>
      </c>
      <c r="BR20" s="11">
        <v>142.9827858310326</v>
      </c>
      <c r="BS20" s="11">
        <v>0</v>
      </c>
      <c r="BT20" s="11">
        <v>15670.955851960143</v>
      </c>
      <c r="BU20" s="11">
        <v>2742.2387028569133</v>
      </c>
      <c r="BV20" s="11">
        <v>0.15492106384008902</v>
      </c>
      <c r="BW20" s="11">
        <v>0</v>
      </c>
      <c r="BX20" s="11">
        <v>1466.5123434958821</v>
      </c>
      <c r="BY20" s="11">
        <v>119.52748601513309</v>
      </c>
      <c r="BZ20" s="11">
        <v>1017.6106946080822</v>
      </c>
      <c r="CA20" s="11">
        <v>5346.0441480398522</v>
      </c>
      <c r="CB20" s="11">
        <v>21017</v>
      </c>
      <c r="CD20" s="11">
        <f t="shared" si="3"/>
        <v>0</v>
      </c>
      <c r="CE20" s="11">
        <f t="shared" si="4"/>
        <v>0</v>
      </c>
      <c r="CF20" s="11">
        <f t="shared" si="5"/>
        <v>0</v>
      </c>
    </row>
    <row r="21" spans="1:84" x14ac:dyDescent="0.35">
      <c r="A21" s="10" t="s">
        <v>163</v>
      </c>
      <c r="B21" s="10" t="s">
        <v>86</v>
      </c>
      <c r="C21">
        <f t="shared" si="2"/>
        <v>17</v>
      </c>
      <c r="D21" s="11">
        <v>251.47186599106405</v>
      </c>
      <c r="E21" s="11">
        <v>89.291974149820746</v>
      </c>
      <c r="F21" s="11">
        <v>12.017656505579046</v>
      </c>
      <c r="G21" s="11">
        <v>9.734601571857878</v>
      </c>
      <c r="H21" s="11">
        <v>36.639117432054682</v>
      </c>
      <c r="I21" s="11">
        <v>62.458939764824464</v>
      </c>
      <c r="J21" s="11">
        <v>14.994667419657656</v>
      </c>
      <c r="K21" s="11">
        <v>1522.5347851368547</v>
      </c>
      <c r="L21" s="11">
        <v>22.949384631750373</v>
      </c>
      <c r="M21" s="11">
        <v>1923.644808917302</v>
      </c>
      <c r="N21" s="11">
        <v>168.51941395223477</v>
      </c>
      <c r="O21" s="11">
        <v>638.80051730966488</v>
      </c>
      <c r="P21" s="11">
        <v>530.8915495885592</v>
      </c>
      <c r="Q21" s="11">
        <v>417.97216673885754</v>
      </c>
      <c r="R21" s="11">
        <v>441.04917777816075</v>
      </c>
      <c r="S21" s="11">
        <v>383.83352333113373</v>
      </c>
      <c r="T21" s="11">
        <v>9089.7094985643489</v>
      </c>
      <c r="U21" s="11">
        <v>1044.9880236322874</v>
      </c>
      <c r="V21" s="11">
        <v>85.727201151036851</v>
      </c>
      <c r="W21" s="11">
        <v>29.538607306128934</v>
      </c>
      <c r="X21" s="11">
        <v>77.543675765519495</v>
      </c>
      <c r="Y21" s="11">
        <v>135.10815590113853</v>
      </c>
      <c r="Z21" s="11">
        <v>981.73195221378876</v>
      </c>
      <c r="AA21" s="11">
        <v>551.19458298406141</v>
      </c>
      <c r="AB21" s="11">
        <v>1240.6868052983154</v>
      </c>
      <c r="AC21" s="11">
        <v>1158.499155465315</v>
      </c>
      <c r="AD21" s="11">
        <v>56.45933538992783</v>
      </c>
      <c r="AE21" s="11">
        <v>18.002530496129172</v>
      </c>
      <c r="AF21" s="11">
        <v>748.61992944150654</v>
      </c>
      <c r="AG21" s="11">
        <v>951.74418407042674</v>
      </c>
      <c r="AH21" s="11">
        <v>320.87695442366311</v>
      </c>
      <c r="AI21" s="11">
        <v>155.34703378152625</v>
      </c>
      <c r="AJ21" s="11">
        <v>302.85416138032247</v>
      </c>
      <c r="AK21" s="11">
        <v>578.68008369673396</v>
      </c>
      <c r="AL21" s="11">
        <v>50.75728539154219</v>
      </c>
      <c r="AM21" s="11">
        <v>568.50292382115208</v>
      </c>
      <c r="AN21" s="11">
        <v>24.303651438662989</v>
      </c>
      <c r="AO21" s="11">
        <v>45.409457428973205</v>
      </c>
      <c r="AP21" s="11">
        <v>65.73060358223502</v>
      </c>
      <c r="AQ21" s="11">
        <v>392.76251034103302</v>
      </c>
      <c r="AR21" s="11">
        <v>467.03793937474404</v>
      </c>
      <c r="AS21" s="11">
        <v>3024.2278802176825</v>
      </c>
      <c r="AT21" s="11">
        <v>126.9046845624791</v>
      </c>
      <c r="AU21" s="11">
        <v>45.842338079111826</v>
      </c>
      <c r="AV21" s="11">
        <v>18.774183510799887</v>
      </c>
      <c r="AW21" s="11">
        <v>178.42822637075284</v>
      </c>
      <c r="AX21" s="11">
        <v>120.34025157079057</v>
      </c>
      <c r="AY21" s="11">
        <v>639.15609072605696</v>
      </c>
      <c r="AZ21" s="11">
        <v>1308.4953760589594</v>
      </c>
      <c r="BA21" s="11">
        <v>75.008168157679037</v>
      </c>
      <c r="BB21" s="11">
        <v>65.968150701187255</v>
      </c>
      <c r="BC21" s="11">
        <v>165.04012526735997</v>
      </c>
      <c r="BD21" s="11">
        <v>1175.2955372303743</v>
      </c>
      <c r="BE21" s="11">
        <v>160.34226786672505</v>
      </c>
      <c r="BF21" s="11">
        <v>885.57705364018148</v>
      </c>
      <c r="BG21" s="11">
        <v>272.6991889426717</v>
      </c>
      <c r="BH21" s="11">
        <v>358.87854022330629</v>
      </c>
      <c r="BI21" s="11">
        <v>247.69225013534165</v>
      </c>
      <c r="BJ21" s="11">
        <v>1173.3315387212615</v>
      </c>
      <c r="BK21" s="11">
        <v>27.055624917580126</v>
      </c>
      <c r="BL21" s="11">
        <v>661.24992756321524</v>
      </c>
      <c r="BM21" s="11">
        <v>475.85401041920295</v>
      </c>
      <c r="BN21" s="11">
        <v>264.64144998139523</v>
      </c>
      <c r="BO21" s="11">
        <v>98.649100268465034</v>
      </c>
      <c r="BP21" s="11">
        <v>520.24988131851273</v>
      </c>
      <c r="BQ21" s="11">
        <v>50.284723360177978</v>
      </c>
      <c r="BR21" s="11">
        <v>403.9813366666753</v>
      </c>
      <c r="BS21" s="11">
        <v>0</v>
      </c>
      <c r="BT21" s="11">
        <v>38212.58829903783</v>
      </c>
      <c r="BU21" s="11">
        <v>10641.889244515412</v>
      </c>
      <c r="BV21" s="11">
        <v>0.41643110475756651</v>
      </c>
      <c r="BW21" s="11">
        <v>0</v>
      </c>
      <c r="BX21" s="11">
        <v>7586.2718393914693</v>
      </c>
      <c r="BY21" s="11">
        <v>259.40611020229852</v>
      </c>
      <c r="BZ21" s="11">
        <v>-469.57192425178056</v>
      </c>
      <c r="CA21" s="11">
        <v>18018.411700962151</v>
      </c>
      <c r="CB21" s="11">
        <v>56231</v>
      </c>
      <c r="CD21" s="11">
        <f t="shared" si="3"/>
        <v>0</v>
      </c>
      <c r="CE21" s="11">
        <f t="shared" si="4"/>
        <v>0</v>
      </c>
      <c r="CF21" s="11">
        <f t="shared" si="5"/>
        <v>0</v>
      </c>
    </row>
    <row r="22" spans="1:84" x14ac:dyDescent="0.35">
      <c r="A22" s="10" t="s">
        <v>164</v>
      </c>
      <c r="B22" s="10" t="s">
        <v>87</v>
      </c>
      <c r="C22">
        <f t="shared" si="2"/>
        <v>18</v>
      </c>
      <c r="D22" s="11">
        <v>5.5729705823303703</v>
      </c>
      <c r="E22" s="11">
        <v>1.7025415162483954</v>
      </c>
      <c r="F22" s="11">
        <v>2.1482528999663093</v>
      </c>
      <c r="G22" s="11">
        <v>0.41510691102791791</v>
      </c>
      <c r="H22" s="11">
        <v>5.0424878338235786</v>
      </c>
      <c r="I22" s="11">
        <v>8.3977497742147964</v>
      </c>
      <c r="J22" s="11">
        <v>2.7490317635994939</v>
      </c>
      <c r="K22" s="11">
        <v>41.505188753762027</v>
      </c>
      <c r="L22" s="11">
        <v>11.673991093056793</v>
      </c>
      <c r="M22" s="11">
        <v>72.172250383269485</v>
      </c>
      <c r="N22" s="11">
        <v>154.92262013295183</v>
      </c>
      <c r="O22" s="11">
        <v>5.4115593328757212</v>
      </c>
      <c r="P22" s="11">
        <v>16.487464092048352</v>
      </c>
      <c r="Q22" s="11">
        <v>23.956271582141035</v>
      </c>
      <c r="R22" s="11">
        <v>10.722896938811918</v>
      </c>
      <c r="S22" s="11">
        <v>11.601811090171898</v>
      </c>
      <c r="T22" s="11">
        <v>132.05046614364286</v>
      </c>
      <c r="U22" s="11">
        <v>1090.3413457956749</v>
      </c>
      <c r="V22" s="11">
        <v>5.2119995442316087</v>
      </c>
      <c r="W22" s="11">
        <v>4.5600206599408546</v>
      </c>
      <c r="X22" s="11">
        <v>4.1061009504824062</v>
      </c>
      <c r="Y22" s="11">
        <v>13.869789005952484</v>
      </c>
      <c r="Z22" s="11">
        <v>9.981446549112329</v>
      </c>
      <c r="AA22" s="11">
        <v>11.096493350087309</v>
      </c>
      <c r="AB22" s="11">
        <v>37.423951062062798</v>
      </c>
      <c r="AC22" s="11">
        <v>20.164318088800957</v>
      </c>
      <c r="AD22" s="11">
        <v>14.438575675830998</v>
      </c>
      <c r="AE22" s="11">
        <v>1.8388162844711156</v>
      </c>
      <c r="AF22" s="11">
        <v>21.017994643713308</v>
      </c>
      <c r="AG22" s="11">
        <v>107.22558285297838</v>
      </c>
      <c r="AH22" s="11">
        <v>14.395173435754527</v>
      </c>
      <c r="AI22" s="11">
        <v>23.295462734754011</v>
      </c>
      <c r="AJ22" s="11">
        <v>29.083053174105796</v>
      </c>
      <c r="AK22" s="11">
        <v>21.843456621328766</v>
      </c>
      <c r="AL22" s="11">
        <v>4.7941499313384179</v>
      </c>
      <c r="AM22" s="11">
        <v>28.123418196251205</v>
      </c>
      <c r="AN22" s="11">
        <v>2.3745834524649378</v>
      </c>
      <c r="AO22" s="11">
        <v>14.926588061137435</v>
      </c>
      <c r="AP22" s="11">
        <v>9.021659743815114</v>
      </c>
      <c r="AQ22" s="11">
        <v>53.87755719743447</v>
      </c>
      <c r="AR22" s="11">
        <v>81.977566668120616</v>
      </c>
      <c r="AS22" s="11">
        <v>3661.2674047108171</v>
      </c>
      <c r="AT22" s="11">
        <v>43.819221269776754</v>
      </c>
      <c r="AU22" s="11">
        <v>2.0283977627574177</v>
      </c>
      <c r="AV22" s="11">
        <v>31.958482340556642</v>
      </c>
      <c r="AW22" s="11">
        <v>35.749354462688245</v>
      </c>
      <c r="AX22" s="11">
        <v>6.1217225144051355</v>
      </c>
      <c r="AY22" s="11">
        <v>48.311642410742849</v>
      </c>
      <c r="AZ22" s="11">
        <v>1913.4662250422689</v>
      </c>
      <c r="BA22" s="11">
        <v>291.82084174425012</v>
      </c>
      <c r="BB22" s="11">
        <v>550.13097931589971</v>
      </c>
      <c r="BC22" s="11">
        <v>680.46274290188956</v>
      </c>
      <c r="BD22" s="11">
        <v>1386.1193772355743</v>
      </c>
      <c r="BE22" s="11">
        <v>176.56289625757523</v>
      </c>
      <c r="BF22" s="11">
        <v>311.57071246776582</v>
      </c>
      <c r="BG22" s="11">
        <v>185.20048530420885</v>
      </c>
      <c r="BH22" s="11">
        <v>2159.5649424562002</v>
      </c>
      <c r="BI22" s="11">
        <v>38.192953161403061</v>
      </c>
      <c r="BJ22" s="11">
        <v>971.72713406709681</v>
      </c>
      <c r="BK22" s="11">
        <v>2.3033516509954728</v>
      </c>
      <c r="BL22" s="11">
        <v>787.4255725438029</v>
      </c>
      <c r="BM22" s="11">
        <v>168.09180335578492</v>
      </c>
      <c r="BN22" s="11">
        <v>23.446491099876827</v>
      </c>
      <c r="BO22" s="11">
        <v>72.752943875818104</v>
      </c>
      <c r="BP22" s="11">
        <v>88.195635411594068</v>
      </c>
      <c r="BQ22" s="11">
        <v>246.17657004661638</v>
      </c>
      <c r="BR22" s="11">
        <v>379.54370180866283</v>
      </c>
      <c r="BS22" s="11">
        <v>0</v>
      </c>
      <c r="BT22" s="11">
        <v>16393.533349722817</v>
      </c>
      <c r="BU22" s="11">
        <v>89.742900409839706</v>
      </c>
      <c r="BV22" s="11">
        <v>0.27553129173013746</v>
      </c>
      <c r="BW22" s="11">
        <v>0</v>
      </c>
      <c r="BX22" s="11">
        <v>710.69756923094417</v>
      </c>
      <c r="BY22" s="11">
        <v>43.625320002977489</v>
      </c>
      <c r="BZ22" s="11">
        <v>85.125329341693259</v>
      </c>
      <c r="CA22" s="11">
        <v>929.46665027718484</v>
      </c>
      <c r="CB22" s="11">
        <v>17323</v>
      </c>
      <c r="CD22" s="11">
        <f t="shared" si="3"/>
        <v>0</v>
      </c>
      <c r="CE22" s="11">
        <f t="shared" si="4"/>
        <v>0</v>
      </c>
      <c r="CF22" s="11">
        <f t="shared" si="5"/>
        <v>0</v>
      </c>
    </row>
    <row r="23" spans="1:84" x14ac:dyDescent="0.35">
      <c r="A23" s="10" t="s">
        <v>165</v>
      </c>
      <c r="B23" s="12" t="s">
        <v>88</v>
      </c>
      <c r="C23">
        <f t="shared" si="2"/>
        <v>19</v>
      </c>
      <c r="D23" s="11">
        <v>5810.7124423645473</v>
      </c>
      <c r="E23" s="11">
        <v>2477.9810749772478</v>
      </c>
      <c r="F23" s="11">
        <v>376.7751850516305</v>
      </c>
      <c r="G23" s="11">
        <v>645.0006566967204</v>
      </c>
      <c r="H23" s="11">
        <v>721.94612633676672</v>
      </c>
      <c r="I23" s="11">
        <v>1475.2447597860194</v>
      </c>
      <c r="J23" s="11">
        <v>725.22458562386987</v>
      </c>
      <c r="K23" s="11">
        <v>1280.7499662690225</v>
      </c>
      <c r="L23" s="11">
        <v>954.52469517340853</v>
      </c>
      <c r="M23" s="11">
        <v>1864.623276055795</v>
      </c>
      <c r="N23" s="11">
        <v>409.9784186558777</v>
      </c>
      <c r="O23" s="11">
        <v>18.582597035981763</v>
      </c>
      <c r="P23" s="11">
        <v>206.34000188456076</v>
      </c>
      <c r="Q23" s="11">
        <v>72.767747890315704</v>
      </c>
      <c r="R23" s="11">
        <v>133.57584896411473</v>
      </c>
      <c r="S23" s="11">
        <v>121.96067024650753</v>
      </c>
      <c r="T23" s="11">
        <v>873.38752232749709</v>
      </c>
      <c r="U23" s="11">
        <v>23.105742464763225</v>
      </c>
      <c r="V23" s="11">
        <v>57577.428208692574</v>
      </c>
      <c r="W23" s="11">
        <v>434.43096678681235</v>
      </c>
      <c r="X23" s="11">
        <v>6315.6239362866754</v>
      </c>
      <c r="Y23" s="11">
        <v>800.90109621396539</v>
      </c>
      <c r="Z23" s="11">
        <v>312.70425579797018</v>
      </c>
      <c r="AA23" s="11">
        <v>109.33609284278775</v>
      </c>
      <c r="AB23" s="11">
        <v>1135.5770907915257</v>
      </c>
      <c r="AC23" s="11">
        <v>2290.7759286981118</v>
      </c>
      <c r="AD23" s="11">
        <v>2009.6293581783418</v>
      </c>
      <c r="AE23" s="11">
        <v>1109.1173419499696</v>
      </c>
      <c r="AF23" s="11">
        <v>257.37160101965247</v>
      </c>
      <c r="AG23" s="11">
        <v>112.90408760470423</v>
      </c>
      <c r="AH23" s="11">
        <v>499.85430521420255</v>
      </c>
      <c r="AI23" s="11">
        <v>335.96843525102014</v>
      </c>
      <c r="AJ23" s="11">
        <v>771.25806822622883</v>
      </c>
      <c r="AK23" s="11">
        <v>317.8453844004286</v>
      </c>
      <c r="AL23" s="11">
        <v>88.868702116590981</v>
      </c>
      <c r="AM23" s="11">
        <v>173.35258630244414</v>
      </c>
      <c r="AN23" s="11">
        <v>197.97783819230844</v>
      </c>
      <c r="AO23" s="11">
        <v>2781.9142306947506</v>
      </c>
      <c r="AP23" s="11">
        <v>609.89282174460936</v>
      </c>
      <c r="AQ23" s="11">
        <v>6126.6363457852485</v>
      </c>
      <c r="AR23" s="11">
        <v>597.8338390649642</v>
      </c>
      <c r="AS23" s="11">
        <v>7187.7205739725077</v>
      </c>
      <c r="AT23" s="11">
        <v>39226.107494413489</v>
      </c>
      <c r="AU23" s="11">
        <v>914.60182635298395</v>
      </c>
      <c r="AV23" s="11">
        <v>1655.3195989903902</v>
      </c>
      <c r="AW23" s="11">
        <v>894.8923773378317</v>
      </c>
      <c r="AX23" s="11">
        <v>47.94539829940986</v>
      </c>
      <c r="AY23" s="11">
        <v>795.42801963531303</v>
      </c>
      <c r="AZ23" s="11">
        <v>38.69352972190557</v>
      </c>
      <c r="BA23" s="11">
        <v>44.855165449026643</v>
      </c>
      <c r="BB23" s="11">
        <v>85.820429342174805</v>
      </c>
      <c r="BC23" s="11">
        <v>79.930051556167058</v>
      </c>
      <c r="BD23" s="11">
        <v>483.79678242679682</v>
      </c>
      <c r="BE23" s="11">
        <v>58.24964168010203</v>
      </c>
      <c r="BF23" s="11">
        <v>339.52211813102298</v>
      </c>
      <c r="BG23" s="11">
        <v>314.97257359832895</v>
      </c>
      <c r="BH23" s="11">
        <v>71.331558227712279</v>
      </c>
      <c r="BI23" s="11">
        <v>385.14072552890377</v>
      </c>
      <c r="BJ23" s="11">
        <v>344.45374031344778</v>
      </c>
      <c r="BK23" s="11">
        <v>206.35178809972203</v>
      </c>
      <c r="BL23" s="11">
        <v>1516.5435441397419</v>
      </c>
      <c r="BM23" s="11">
        <v>244.09535743698646</v>
      </c>
      <c r="BN23" s="11">
        <v>73.669431057456976</v>
      </c>
      <c r="BO23" s="11">
        <v>88.436347064187814</v>
      </c>
      <c r="BP23" s="11">
        <v>191.89307867343879</v>
      </c>
      <c r="BQ23" s="11">
        <v>86.305168399048242</v>
      </c>
      <c r="BR23" s="11">
        <v>375.49366206258321</v>
      </c>
      <c r="BS23" s="11">
        <v>0</v>
      </c>
      <c r="BT23" s="11">
        <v>158911.2538215713</v>
      </c>
      <c r="BU23" s="11">
        <v>10973.610954387614</v>
      </c>
      <c r="BV23" s="11">
        <v>0.31672750829529306</v>
      </c>
      <c r="BW23" s="11">
        <v>0</v>
      </c>
      <c r="BX23" s="11">
        <v>53615.515612669835</v>
      </c>
      <c r="BY23" s="11">
        <v>17.427822268342322</v>
      </c>
      <c r="BZ23" s="11">
        <v>3424.8750615946983</v>
      </c>
      <c r="CA23" s="11">
        <v>68031.746178428803</v>
      </c>
      <c r="CB23" s="11">
        <v>226943</v>
      </c>
      <c r="CD23" s="11">
        <f t="shared" si="3"/>
        <v>0</v>
      </c>
      <c r="CE23" s="11">
        <f t="shared" si="4"/>
        <v>0</v>
      </c>
      <c r="CF23" s="11">
        <f t="shared" si="5"/>
        <v>0</v>
      </c>
    </row>
    <row r="24" spans="1:84" x14ac:dyDescent="0.35">
      <c r="A24" s="12" t="s">
        <v>166</v>
      </c>
      <c r="B24" s="12" t="s">
        <v>89</v>
      </c>
      <c r="C24">
        <f t="shared" si="2"/>
        <v>20</v>
      </c>
      <c r="D24" s="11">
        <v>47.429747289512683</v>
      </c>
      <c r="E24" s="11">
        <v>49.936176908212474</v>
      </c>
      <c r="F24" s="11">
        <v>2.4947554852499461</v>
      </c>
      <c r="G24" s="11">
        <v>3.666753875704492</v>
      </c>
      <c r="H24" s="11">
        <v>128.78220833136675</v>
      </c>
      <c r="I24" s="11">
        <v>2.2971395176055198</v>
      </c>
      <c r="J24" s="11">
        <v>0.68257045009821193</v>
      </c>
      <c r="K24" s="11">
        <v>83.514633881468512</v>
      </c>
      <c r="L24" s="11">
        <v>256.96678505927599</v>
      </c>
      <c r="M24" s="11">
        <v>569.6280884393409</v>
      </c>
      <c r="N24" s="11">
        <v>123.26906691663397</v>
      </c>
      <c r="O24" s="11">
        <v>0.17433497644577398</v>
      </c>
      <c r="P24" s="11">
        <v>2.3293741910940686</v>
      </c>
      <c r="Q24" s="11">
        <v>0.6433255945466495</v>
      </c>
      <c r="R24" s="11">
        <v>0.90031690099238626</v>
      </c>
      <c r="S24" s="11">
        <v>1.0267492735602293</v>
      </c>
      <c r="T24" s="11">
        <v>3.4686660103286324</v>
      </c>
      <c r="U24" s="11">
        <v>0.5240347902918493</v>
      </c>
      <c r="V24" s="11">
        <v>5563.7401582084149</v>
      </c>
      <c r="W24" s="11">
        <v>167.35236006626471</v>
      </c>
      <c r="X24" s="11">
        <v>91.292124715032529</v>
      </c>
      <c r="Y24" s="11">
        <v>170.2449132978337</v>
      </c>
      <c r="Z24" s="11">
        <v>343.72393480649134</v>
      </c>
      <c r="AA24" s="11">
        <v>202.56349853486424</v>
      </c>
      <c r="AB24" s="11">
        <v>3.4343064637470051</v>
      </c>
      <c r="AC24" s="11">
        <v>4.1217951530178176</v>
      </c>
      <c r="AD24" s="11">
        <v>5.1277687972920738</v>
      </c>
      <c r="AE24" s="11">
        <v>3.4989974498647953</v>
      </c>
      <c r="AF24" s="11">
        <v>11.524299809042716</v>
      </c>
      <c r="AG24" s="11">
        <v>0.72722830649347836</v>
      </c>
      <c r="AH24" s="11">
        <v>3.1602235588669148</v>
      </c>
      <c r="AI24" s="11">
        <v>10.709722147142177</v>
      </c>
      <c r="AJ24" s="11">
        <v>6.0990443378224715</v>
      </c>
      <c r="AK24" s="11">
        <v>2.685254286106685</v>
      </c>
      <c r="AL24" s="11">
        <v>0.77275518111619357</v>
      </c>
      <c r="AM24" s="11">
        <v>2.0537195830123043</v>
      </c>
      <c r="AN24" s="11">
        <v>4.353474950092207</v>
      </c>
      <c r="AO24" s="11">
        <v>53.502243826421356</v>
      </c>
      <c r="AP24" s="11">
        <v>5.0510873609763145</v>
      </c>
      <c r="AQ24" s="11">
        <v>117.55432417511985</v>
      </c>
      <c r="AR24" s="11">
        <v>35.634053215807043</v>
      </c>
      <c r="AS24" s="11">
        <v>66.579795730698208</v>
      </c>
      <c r="AT24" s="11">
        <v>167.22310039187079</v>
      </c>
      <c r="AU24" s="11">
        <v>0.16695818826244557</v>
      </c>
      <c r="AV24" s="11">
        <v>0.13247170652460072</v>
      </c>
      <c r="AW24" s="11">
        <v>14.804238452834225</v>
      </c>
      <c r="AX24" s="11">
        <v>1.7601769285610482</v>
      </c>
      <c r="AY24" s="11">
        <v>101.46062820180504</v>
      </c>
      <c r="AZ24" s="11">
        <v>0.4566446756574698</v>
      </c>
      <c r="BA24" s="11">
        <v>0.9799212464801037</v>
      </c>
      <c r="BB24" s="11">
        <v>2.9811137023829843</v>
      </c>
      <c r="BC24" s="11">
        <v>0.78490797099912402</v>
      </c>
      <c r="BD24" s="11">
        <v>4.45604675644576</v>
      </c>
      <c r="BE24" s="11">
        <v>0.99816744971368065</v>
      </c>
      <c r="BF24" s="11">
        <v>2.2117850819689204</v>
      </c>
      <c r="BG24" s="11">
        <v>19.00478972767992</v>
      </c>
      <c r="BH24" s="11">
        <v>4.9905299907383096</v>
      </c>
      <c r="BI24" s="11">
        <v>0.49121453758849098</v>
      </c>
      <c r="BJ24" s="11">
        <v>6.2779633449726484</v>
      </c>
      <c r="BK24" s="11">
        <v>17.21215861942137</v>
      </c>
      <c r="BL24" s="11">
        <v>346.76640201572138</v>
      </c>
      <c r="BM24" s="11">
        <v>54.040786473421733</v>
      </c>
      <c r="BN24" s="11">
        <v>3.8465351721680143</v>
      </c>
      <c r="BO24" s="11">
        <v>25.513407518817555</v>
      </c>
      <c r="BP24" s="11">
        <v>17.407769112922811</v>
      </c>
      <c r="BQ24" s="11">
        <v>1.7174656254398935</v>
      </c>
      <c r="BR24" s="11">
        <v>30.468502266599394</v>
      </c>
      <c r="BS24" s="11">
        <v>0</v>
      </c>
      <c r="BT24" s="11">
        <v>8979.3954970122686</v>
      </c>
      <c r="BU24" s="11">
        <v>3439.7980177333452</v>
      </c>
      <c r="BV24" s="11">
        <v>0.49257889139134181</v>
      </c>
      <c r="BW24" s="11">
        <v>0</v>
      </c>
      <c r="BX24" s="11">
        <v>11396.873865829999</v>
      </c>
      <c r="BY24" s="11">
        <v>31.636905086577556</v>
      </c>
      <c r="BZ24" s="11">
        <v>475.80313544641791</v>
      </c>
      <c r="CA24" s="11">
        <v>15344.604502987735</v>
      </c>
      <c r="CB24" s="11">
        <v>24324</v>
      </c>
      <c r="CD24" s="11">
        <f t="shared" si="3"/>
        <v>0</v>
      </c>
      <c r="CE24" s="11">
        <f t="shared" si="4"/>
        <v>0</v>
      </c>
      <c r="CF24" s="11">
        <f t="shared" si="5"/>
        <v>0</v>
      </c>
    </row>
    <row r="25" spans="1:84" x14ac:dyDescent="0.35">
      <c r="A25" s="10" t="s">
        <v>167</v>
      </c>
      <c r="B25" s="12" t="s">
        <v>90</v>
      </c>
      <c r="C25">
        <f t="shared" si="2"/>
        <v>21</v>
      </c>
      <c r="D25" s="11">
        <v>15664.897516724484</v>
      </c>
      <c r="E25" s="11">
        <v>1727.1812165169913</v>
      </c>
      <c r="F25" s="11">
        <v>214.64248002414598</v>
      </c>
      <c r="G25" s="11">
        <v>126.54506034203284</v>
      </c>
      <c r="H25" s="11">
        <v>1367.6880923874742</v>
      </c>
      <c r="I25" s="11">
        <v>117.60196139392232</v>
      </c>
      <c r="J25" s="11">
        <v>65.968234508376383</v>
      </c>
      <c r="K25" s="11">
        <v>175.90376545314203</v>
      </c>
      <c r="L25" s="11">
        <v>166.51100702847612</v>
      </c>
      <c r="M25" s="11">
        <v>464.55032144491491</v>
      </c>
      <c r="N25" s="11">
        <v>69.690371070535747</v>
      </c>
      <c r="O25" s="11">
        <v>17.487305545605022</v>
      </c>
      <c r="P25" s="11">
        <v>2814.428213654036</v>
      </c>
      <c r="Q25" s="11">
        <v>99.588099341571464</v>
      </c>
      <c r="R25" s="11">
        <v>850.01552119620965</v>
      </c>
      <c r="S25" s="11">
        <v>254.45225791815471</v>
      </c>
      <c r="T25" s="11">
        <v>2005.6825371115949</v>
      </c>
      <c r="U25" s="11">
        <v>51.654696564696742</v>
      </c>
      <c r="V25" s="11">
        <v>730.12048511797036</v>
      </c>
      <c r="W25" s="11">
        <v>204.49667318230618</v>
      </c>
      <c r="X25" s="11">
        <v>15898.509057361611</v>
      </c>
      <c r="Y25" s="11">
        <v>6752.2543479353508</v>
      </c>
      <c r="Z25" s="11">
        <v>2115.5164324986308</v>
      </c>
      <c r="AA25" s="11">
        <v>747.87703504986689</v>
      </c>
      <c r="AB25" s="11">
        <v>8454.8460149405964</v>
      </c>
      <c r="AC25" s="11">
        <v>1392.4511258230732</v>
      </c>
      <c r="AD25" s="11">
        <v>617.02413017327024</v>
      </c>
      <c r="AE25" s="11">
        <v>533.87719738942019</v>
      </c>
      <c r="AF25" s="11">
        <v>728.48703628567148</v>
      </c>
      <c r="AG25" s="11">
        <v>112.0711288001941</v>
      </c>
      <c r="AH25" s="11">
        <v>1717.9267328298895</v>
      </c>
      <c r="AI25" s="11">
        <v>185.96300193993028</v>
      </c>
      <c r="AJ25" s="11">
        <v>128.83570923008722</v>
      </c>
      <c r="AK25" s="11">
        <v>866.19390186419423</v>
      </c>
      <c r="AL25" s="11">
        <v>238.76562822196286</v>
      </c>
      <c r="AM25" s="11">
        <v>914.55019889811854</v>
      </c>
      <c r="AN25" s="11">
        <v>125.96374544682536</v>
      </c>
      <c r="AO25" s="11">
        <v>70.333673700450689</v>
      </c>
      <c r="AP25" s="11">
        <v>466.03862789944395</v>
      </c>
      <c r="AQ25" s="11">
        <v>236.53486739178467</v>
      </c>
      <c r="AR25" s="11">
        <v>58.773263250117878</v>
      </c>
      <c r="AS25" s="11">
        <v>523.97768267866365</v>
      </c>
      <c r="AT25" s="11">
        <v>56.327202165908972</v>
      </c>
      <c r="AU25" s="11">
        <v>2.1576233991939824</v>
      </c>
      <c r="AV25" s="11">
        <v>2.5265221409142748</v>
      </c>
      <c r="AW25" s="11">
        <v>22.992725554980982</v>
      </c>
      <c r="AX25" s="11">
        <v>11.375824477677837</v>
      </c>
      <c r="AY25" s="11">
        <v>63.819342233758846</v>
      </c>
      <c r="AZ25" s="11">
        <v>10.271603874097639</v>
      </c>
      <c r="BA25" s="11">
        <v>6.7880436406082154</v>
      </c>
      <c r="BB25" s="11">
        <v>29.86868785328581</v>
      </c>
      <c r="BC25" s="11">
        <v>12.129120495940883</v>
      </c>
      <c r="BD25" s="11">
        <v>60.98406339033258</v>
      </c>
      <c r="BE25" s="11">
        <v>24.555058517794521</v>
      </c>
      <c r="BF25" s="11">
        <v>41.504461342295684</v>
      </c>
      <c r="BG25" s="11">
        <v>45.026409987229179</v>
      </c>
      <c r="BH25" s="11">
        <v>14.373419458109453</v>
      </c>
      <c r="BI25" s="11">
        <v>12.444490238551921</v>
      </c>
      <c r="BJ25" s="11">
        <v>57.807674574798071</v>
      </c>
      <c r="BK25" s="11">
        <v>2.2027082873154282</v>
      </c>
      <c r="BL25" s="11">
        <v>51.484079756355584</v>
      </c>
      <c r="BM25" s="11">
        <v>51.318227472647692</v>
      </c>
      <c r="BN25" s="11">
        <v>35.118735599258947</v>
      </c>
      <c r="BO25" s="11">
        <v>182.85305972808169</v>
      </c>
      <c r="BP25" s="11">
        <v>413.50330736443925</v>
      </c>
      <c r="BQ25" s="11">
        <v>29.569269448292761</v>
      </c>
      <c r="BR25" s="11">
        <v>142.77872579463698</v>
      </c>
      <c r="BS25" s="11">
        <v>0</v>
      </c>
      <c r="BT25" s="11">
        <v>71459.656742932289</v>
      </c>
      <c r="BU25" s="11">
        <v>9732.8963851077624</v>
      </c>
      <c r="BV25" s="11">
        <v>11.680038917775059</v>
      </c>
      <c r="BW25" s="11">
        <v>0</v>
      </c>
      <c r="BX25" s="11">
        <v>1786.0963914565209</v>
      </c>
      <c r="BY25" s="11">
        <v>591.17981449958859</v>
      </c>
      <c r="BZ25" s="11">
        <v>5365.4906270860592</v>
      </c>
      <c r="CA25" s="11">
        <v>17487.343257067707</v>
      </c>
      <c r="CB25" s="11">
        <v>88947</v>
      </c>
      <c r="CD25" s="11">
        <f t="shared" si="3"/>
        <v>0</v>
      </c>
      <c r="CE25" s="11">
        <f t="shared" si="4"/>
        <v>0</v>
      </c>
      <c r="CF25" s="11">
        <f t="shared" si="5"/>
        <v>0</v>
      </c>
    </row>
    <row r="26" spans="1:84" x14ac:dyDescent="0.35">
      <c r="A26" s="10" t="s">
        <v>168</v>
      </c>
      <c r="B26" s="10" t="s">
        <v>91</v>
      </c>
      <c r="C26">
        <f t="shared" si="2"/>
        <v>22</v>
      </c>
      <c r="D26" s="11">
        <v>6999.5059335894603</v>
      </c>
      <c r="E26" s="11">
        <v>658.08036601829349</v>
      </c>
      <c r="F26" s="11">
        <v>27.988616832014028</v>
      </c>
      <c r="G26" s="11">
        <v>1294.4749699413144</v>
      </c>
      <c r="H26" s="11">
        <v>236.20791084638978</v>
      </c>
      <c r="I26" s="11">
        <v>152.29909177389584</v>
      </c>
      <c r="J26" s="11">
        <v>77.18590064644431</v>
      </c>
      <c r="K26" s="11">
        <v>435.15988171250933</v>
      </c>
      <c r="L26" s="11">
        <v>29.799540858010403</v>
      </c>
      <c r="M26" s="11">
        <v>1486.8648625273299</v>
      </c>
      <c r="N26" s="11">
        <v>85.809248965630118</v>
      </c>
      <c r="O26" s="11">
        <v>9.0458307538594127</v>
      </c>
      <c r="P26" s="11">
        <v>419.55197792272673</v>
      </c>
      <c r="Q26" s="11">
        <v>49.264223575227561</v>
      </c>
      <c r="R26" s="11">
        <v>207.89060117716221</v>
      </c>
      <c r="S26" s="11">
        <v>383.10473711073683</v>
      </c>
      <c r="T26" s="11">
        <v>1241.1811641225127</v>
      </c>
      <c r="U26" s="11">
        <v>882.50597133981751</v>
      </c>
      <c r="V26" s="11">
        <v>243.08302135182043</v>
      </c>
      <c r="W26" s="11">
        <v>81.152968790888522</v>
      </c>
      <c r="X26" s="11">
        <v>1152.4594653614622</v>
      </c>
      <c r="Y26" s="11">
        <v>3911.0019638784465</v>
      </c>
      <c r="Z26" s="11">
        <v>909.98400194109331</v>
      </c>
      <c r="AA26" s="11">
        <v>537.02498398825492</v>
      </c>
      <c r="AB26" s="11">
        <v>2472.30765920672</v>
      </c>
      <c r="AC26" s="11">
        <v>875.08064239383657</v>
      </c>
      <c r="AD26" s="11">
        <v>344.87446131658515</v>
      </c>
      <c r="AE26" s="11">
        <v>67.662881603379475</v>
      </c>
      <c r="AF26" s="11">
        <v>546.92865610832871</v>
      </c>
      <c r="AG26" s="11">
        <v>367.4420154483189</v>
      </c>
      <c r="AH26" s="11">
        <v>260.01180367023505</v>
      </c>
      <c r="AI26" s="11">
        <v>202.98067119815005</v>
      </c>
      <c r="AJ26" s="11">
        <v>602.11416813913092</v>
      </c>
      <c r="AK26" s="11">
        <v>314.37696289668486</v>
      </c>
      <c r="AL26" s="11">
        <v>139.70271007732259</v>
      </c>
      <c r="AM26" s="11">
        <v>434.84996210698313</v>
      </c>
      <c r="AN26" s="11">
        <v>504.61222116198724</v>
      </c>
      <c r="AO26" s="11">
        <v>66.270709265419853</v>
      </c>
      <c r="AP26" s="11">
        <v>206.91537480190107</v>
      </c>
      <c r="AQ26" s="11">
        <v>4991.6209282341824</v>
      </c>
      <c r="AR26" s="11">
        <v>842.57546910691383</v>
      </c>
      <c r="AS26" s="11">
        <v>1033.8728945724677</v>
      </c>
      <c r="AT26" s="11">
        <v>222.94493028640628</v>
      </c>
      <c r="AU26" s="11">
        <v>2.1118743435481324</v>
      </c>
      <c r="AV26" s="11">
        <v>7.333423675375994</v>
      </c>
      <c r="AW26" s="11">
        <v>30.118762137057434</v>
      </c>
      <c r="AX26" s="11">
        <v>12.094213420676471</v>
      </c>
      <c r="AY26" s="11">
        <v>37.593242037585618</v>
      </c>
      <c r="AZ26" s="11">
        <v>221.61436196551836</v>
      </c>
      <c r="BA26" s="11">
        <v>73.310840724795796</v>
      </c>
      <c r="BB26" s="11">
        <v>22.550866763814529</v>
      </c>
      <c r="BC26" s="11">
        <v>9.6996913223172907</v>
      </c>
      <c r="BD26" s="11">
        <v>50.476806155170159</v>
      </c>
      <c r="BE26" s="11">
        <v>513.23425180013999</v>
      </c>
      <c r="BF26" s="11">
        <v>19.549474518010431</v>
      </c>
      <c r="BG26" s="11">
        <v>47.579469053065843</v>
      </c>
      <c r="BH26" s="11">
        <v>21.666723075225331</v>
      </c>
      <c r="BI26" s="11">
        <v>19.688585661594395</v>
      </c>
      <c r="BJ26" s="11">
        <v>585.69377394700643</v>
      </c>
      <c r="BK26" s="11">
        <v>1.9702912237825516</v>
      </c>
      <c r="BL26" s="11">
        <v>192.07128048011694</v>
      </c>
      <c r="BM26" s="11">
        <v>222.88385059353865</v>
      </c>
      <c r="BN26" s="11">
        <v>19.78158057544092</v>
      </c>
      <c r="BO26" s="11">
        <v>485.74410842408889</v>
      </c>
      <c r="BP26" s="11">
        <v>40.184334751317678</v>
      </c>
      <c r="BQ26" s="11">
        <v>29.722634364839667</v>
      </c>
      <c r="BR26" s="11">
        <v>96.591253543757745</v>
      </c>
      <c r="BS26" s="11">
        <v>0</v>
      </c>
      <c r="BT26" s="11">
        <v>38771.03805117806</v>
      </c>
      <c r="BU26" s="11">
        <v>4097.4103044735448</v>
      </c>
      <c r="BV26" s="11">
        <v>7.974976232242966</v>
      </c>
      <c r="BW26" s="11">
        <v>0</v>
      </c>
      <c r="BX26" s="11">
        <v>1486.4379712137677</v>
      </c>
      <c r="BY26" s="11">
        <v>736.42803461522442</v>
      </c>
      <c r="BZ26" s="11">
        <v>1979.7106622871761</v>
      </c>
      <c r="CA26" s="11">
        <v>8307.961948821956</v>
      </c>
      <c r="CB26" s="11">
        <v>47079</v>
      </c>
      <c r="CD26" s="11">
        <f t="shared" si="3"/>
        <v>0</v>
      </c>
      <c r="CE26" s="11">
        <f t="shared" si="4"/>
        <v>0</v>
      </c>
      <c r="CF26" s="11">
        <f t="shared" si="5"/>
        <v>0</v>
      </c>
    </row>
    <row r="27" spans="1:84" x14ac:dyDescent="0.35">
      <c r="A27" s="10" t="s">
        <v>169</v>
      </c>
      <c r="B27" s="12" t="s">
        <v>92</v>
      </c>
      <c r="C27">
        <f t="shared" si="2"/>
        <v>23</v>
      </c>
      <c r="D27" s="11">
        <v>233.08282570326318</v>
      </c>
      <c r="E27" s="11">
        <v>56.590494622493779</v>
      </c>
      <c r="F27" s="11">
        <v>2.2851269503967284</v>
      </c>
      <c r="G27" s="11">
        <v>22.36071396567398</v>
      </c>
      <c r="H27" s="11">
        <v>40.151644606250208</v>
      </c>
      <c r="I27" s="11">
        <v>30.583210321133453</v>
      </c>
      <c r="J27" s="11">
        <v>7.5235503694887926</v>
      </c>
      <c r="K27" s="11">
        <v>67.994938817275042</v>
      </c>
      <c r="L27" s="11">
        <v>10.535828778015832</v>
      </c>
      <c r="M27" s="11">
        <v>136.4070038086048</v>
      </c>
      <c r="N27" s="11">
        <v>21.688423685000892</v>
      </c>
      <c r="O27" s="11">
        <v>4.4156859994647997</v>
      </c>
      <c r="P27" s="11">
        <v>35.846862682480271</v>
      </c>
      <c r="Q27" s="11">
        <v>31.570775399262345</v>
      </c>
      <c r="R27" s="11">
        <v>13.432014662086512</v>
      </c>
      <c r="S27" s="11">
        <v>14.559975996516858</v>
      </c>
      <c r="T27" s="11">
        <v>47.165889623489463</v>
      </c>
      <c r="U27" s="11">
        <v>9.1531064916771641</v>
      </c>
      <c r="V27" s="11">
        <v>79.0067547307994</v>
      </c>
      <c r="W27" s="11">
        <v>6.8311254492608491</v>
      </c>
      <c r="X27" s="11">
        <v>104.92270588677758</v>
      </c>
      <c r="Y27" s="11">
        <v>167.23624667329898</v>
      </c>
      <c r="Z27" s="11">
        <v>559.47237099685094</v>
      </c>
      <c r="AA27" s="11">
        <v>45.447470164943361</v>
      </c>
      <c r="AB27" s="11">
        <v>49.144885959886416</v>
      </c>
      <c r="AC27" s="11">
        <v>44.188250291660026</v>
      </c>
      <c r="AD27" s="11">
        <v>28.570671720816858</v>
      </c>
      <c r="AE27" s="11">
        <v>27.408865503782259</v>
      </c>
      <c r="AF27" s="11">
        <v>192.3777115153614</v>
      </c>
      <c r="AG27" s="11">
        <v>49.767681884074321</v>
      </c>
      <c r="AH27" s="11">
        <v>22.312912293514344</v>
      </c>
      <c r="AI27" s="11">
        <v>52.501345441069425</v>
      </c>
      <c r="AJ27" s="11">
        <v>34.122327444141931</v>
      </c>
      <c r="AK27" s="11">
        <v>28.928483888958002</v>
      </c>
      <c r="AL27" s="11">
        <v>6.1711933853626917</v>
      </c>
      <c r="AM27" s="11">
        <v>20.218430438764948</v>
      </c>
      <c r="AN27" s="11">
        <v>16.285889605784025</v>
      </c>
      <c r="AO27" s="11">
        <v>11.575158417131426</v>
      </c>
      <c r="AP27" s="11">
        <v>27.031499429193612</v>
      </c>
      <c r="AQ27" s="11">
        <v>129.92934815892195</v>
      </c>
      <c r="AR27" s="11">
        <v>88.943353204859648</v>
      </c>
      <c r="AS27" s="11">
        <v>742.74031621119559</v>
      </c>
      <c r="AT27" s="11">
        <v>138.31769903892265</v>
      </c>
      <c r="AU27" s="11">
        <v>4.9818286212302878</v>
      </c>
      <c r="AV27" s="11">
        <v>1.8490019099942998</v>
      </c>
      <c r="AW27" s="11">
        <v>38.15478120239775</v>
      </c>
      <c r="AX27" s="11">
        <v>31.420140083469786</v>
      </c>
      <c r="AY27" s="11">
        <v>55.47423112637982</v>
      </c>
      <c r="AZ27" s="11">
        <v>12.650076247906124</v>
      </c>
      <c r="BA27" s="11">
        <v>20.625099126530397</v>
      </c>
      <c r="BB27" s="11">
        <v>65.276120641930802</v>
      </c>
      <c r="BC27" s="11">
        <v>7.0562996982372628</v>
      </c>
      <c r="BD27" s="11">
        <v>20.018838058003276</v>
      </c>
      <c r="BE27" s="11">
        <v>3.7189527990269404</v>
      </c>
      <c r="BF27" s="11">
        <v>103.10659441434829</v>
      </c>
      <c r="BG27" s="11">
        <v>62.465887210641611</v>
      </c>
      <c r="BH27" s="11">
        <v>94.498398454017831</v>
      </c>
      <c r="BI27" s="11">
        <v>42.433402910420746</v>
      </c>
      <c r="BJ27" s="11">
        <v>619.41131196474225</v>
      </c>
      <c r="BK27" s="11">
        <v>1.366403339228613</v>
      </c>
      <c r="BL27" s="11">
        <v>100.95188227776903</v>
      </c>
      <c r="BM27" s="11">
        <v>89.127642059057919</v>
      </c>
      <c r="BN27" s="11">
        <v>57.070630019064687</v>
      </c>
      <c r="BO27" s="11">
        <v>67.538079899266293</v>
      </c>
      <c r="BP27" s="11">
        <v>297.98536333422652</v>
      </c>
      <c r="BQ27" s="11">
        <v>70.405256830830695</v>
      </c>
      <c r="BR27" s="11">
        <v>416.32857383063754</v>
      </c>
      <c r="BS27" s="11">
        <v>0</v>
      </c>
      <c r="BT27" s="11">
        <v>5742.7155662772657</v>
      </c>
      <c r="BU27" s="11">
        <v>1723.0608249908069</v>
      </c>
      <c r="BV27" s="11">
        <v>50.430810970203339</v>
      </c>
      <c r="BW27" s="11">
        <v>0</v>
      </c>
      <c r="BX27" s="11">
        <v>18486.486013455</v>
      </c>
      <c r="BY27" s="11">
        <v>817.36164083392919</v>
      </c>
      <c r="BZ27" s="11">
        <v>-230.05485652720552</v>
      </c>
      <c r="CA27" s="11">
        <v>20847.28443372274</v>
      </c>
      <c r="CB27" s="11">
        <v>26590</v>
      </c>
      <c r="CD27" s="11">
        <f t="shared" si="3"/>
        <v>0</v>
      </c>
      <c r="CE27" s="11">
        <f t="shared" si="4"/>
        <v>0</v>
      </c>
      <c r="CF27" s="11">
        <f t="shared" si="5"/>
        <v>0</v>
      </c>
    </row>
    <row r="28" spans="1:84" x14ac:dyDescent="0.35">
      <c r="A28" s="10" t="s">
        <v>170</v>
      </c>
      <c r="B28" s="10" t="s">
        <v>93</v>
      </c>
      <c r="C28">
        <f t="shared" si="2"/>
        <v>24</v>
      </c>
      <c r="D28" s="11">
        <v>291.08501343397722</v>
      </c>
      <c r="E28" s="11">
        <v>1422.2312965023195</v>
      </c>
      <c r="F28" s="11">
        <v>9.823430574986757</v>
      </c>
      <c r="G28" s="11">
        <v>3.4211501019678203</v>
      </c>
      <c r="H28" s="11">
        <v>113.33664549177523</v>
      </c>
      <c r="I28" s="11">
        <v>4.7789496868727985</v>
      </c>
      <c r="J28" s="11">
        <v>1.1917905070259887</v>
      </c>
      <c r="K28" s="11">
        <v>20.689527789074596</v>
      </c>
      <c r="L28" s="11">
        <v>2.2212267381619344</v>
      </c>
      <c r="M28" s="11">
        <v>92.315900737402032</v>
      </c>
      <c r="N28" s="11">
        <v>12.282615860940908</v>
      </c>
      <c r="O28" s="11">
        <v>1.4449284190717051</v>
      </c>
      <c r="P28" s="11">
        <v>34.28516481384532</v>
      </c>
      <c r="Q28" s="11">
        <v>39.488503788891805</v>
      </c>
      <c r="R28" s="11">
        <v>14.842225837460299</v>
      </c>
      <c r="S28" s="11">
        <v>4.0175043327307192</v>
      </c>
      <c r="T28" s="11">
        <v>17.271735053958395</v>
      </c>
      <c r="U28" s="11">
        <v>2.504391587272587</v>
      </c>
      <c r="V28" s="11">
        <v>8.4793182354453727</v>
      </c>
      <c r="W28" s="11">
        <v>2.0861937719495804</v>
      </c>
      <c r="X28" s="11">
        <v>69.29896796899682</v>
      </c>
      <c r="Y28" s="11">
        <v>170.83148414465384</v>
      </c>
      <c r="Z28" s="11">
        <v>24.15978295303406</v>
      </c>
      <c r="AA28" s="11">
        <v>1811.6085728596709</v>
      </c>
      <c r="AB28" s="11">
        <v>88.976827898487343</v>
      </c>
      <c r="AC28" s="11">
        <v>26.484125715052183</v>
      </c>
      <c r="AD28" s="11">
        <v>9.4237872880758555</v>
      </c>
      <c r="AE28" s="11">
        <v>5.0985065987018601</v>
      </c>
      <c r="AF28" s="11">
        <v>12.21448299998489</v>
      </c>
      <c r="AG28" s="11">
        <v>9.7690998237034545</v>
      </c>
      <c r="AH28" s="11">
        <v>23.133201063973729</v>
      </c>
      <c r="AI28" s="11">
        <v>29.259529074619188</v>
      </c>
      <c r="AJ28" s="11">
        <v>25.999650413885607</v>
      </c>
      <c r="AK28" s="11">
        <v>19.660003581948263</v>
      </c>
      <c r="AL28" s="11">
        <v>4.3438589618203727</v>
      </c>
      <c r="AM28" s="11">
        <v>18.726215343132139</v>
      </c>
      <c r="AN28" s="11">
        <v>11.276256253105968</v>
      </c>
      <c r="AO28" s="11">
        <v>3.9530832758816308</v>
      </c>
      <c r="AP28" s="11">
        <v>3.4279274610261994</v>
      </c>
      <c r="AQ28" s="11">
        <v>125.73807597705418</v>
      </c>
      <c r="AR28" s="11">
        <v>7.358752064155901</v>
      </c>
      <c r="AS28" s="11">
        <v>146.04275069908874</v>
      </c>
      <c r="AT28" s="11">
        <v>8.0139384176259583</v>
      </c>
      <c r="AU28" s="11">
        <v>0.77518220337177424</v>
      </c>
      <c r="AV28" s="11">
        <v>0.78391506450286741</v>
      </c>
      <c r="AW28" s="11">
        <v>3.6700338147551239</v>
      </c>
      <c r="AX28" s="11">
        <v>2.5977287674605267</v>
      </c>
      <c r="AY28" s="11">
        <v>16.56656789999235</v>
      </c>
      <c r="AZ28" s="11">
        <v>2.0141028938996737</v>
      </c>
      <c r="BA28" s="11">
        <v>1.5807431611253624</v>
      </c>
      <c r="BB28" s="11">
        <v>6.9272506172337458</v>
      </c>
      <c r="BC28" s="11">
        <v>3.6970964764572489</v>
      </c>
      <c r="BD28" s="11">
        <v>10.120233280757175</v>
      </c>
      <c r="BE28" s="11">
        <v>5.6186014706529841</v>
      </c>
      <c r="BF28" s="11">
        <v>7.4354758117298854</v>
      </c>
      <c r="BG28" s="11">
        <v>24.928463913880016</v>
      </c>
      <c r="BH28" s="11">
        <v>12.217733371587101</v>
      </c>
      <c r="BI28" s="11">
        <v>3.9202636433544247</v>
      </c>
      <c r="BJ28" s="11">
        <v>16.426635052808578</v>
      </c>
      <c r="BK28" s="11">
        <v>0.51229037841490666</v>
      </c>
      <c r="BL28" s="11">
        <v>175.50655296130208</v>
      </c>
      <c r="BM28" s="11">
        <v>193.80575270887101</v>
      </c>
      <c r="BN28" s="11">
        <v>72.253813063529833</v>
      </c>
      <c r="BO28" s="11">
        <v>1626.1213027202509</v>
      </c>
      <c r="BP28" s="11">
        <v>3239.8380567140398</v>
      </c>
      <c r="BQ28" s="11">
        <v>7.1104256957773133</v>
      </c>
      <c r="BR28" s="11">
        <v>260.1744181585666</v>
      </c>
      <c r="BS28" s="11">
        <v>0</v>
      </c>
      <c r="BT28" s="11">
        <v>10447.199033947125</v>
      </c>
      <c r="BU28" s="11">
        <v>1722.8989389489418</v>
      </c>
      <c r="BV28" s="11">
        <v>4797.2349881334685</v>
      </c>
      <c r="BW28" s="11">
        <v>0</v>
      </c>
      <c r="BX28" s="11">
        <v>23959.76211752191</v>
      </c>
      <c r="BY28" s="11">
        <v>856.18178114517536</v>
      </c>
      <c r="BZ28" s="11">
        <v>-1010.2768596966283</v>
      </c>
      <c r="CA28" s="11">
        <v>30325.80096605287</v>
      </c>
      <c r="CB28" s="11">
        <v>40773</v>
      </c>
      <c r="CD28" s="11">
        <f t="shared" si="3"/>
        <v>0</v>
      </c>
      <c r="CE28" s="11">
        <f t="shared" si="4"/>
        <v>0</v>
      </c>
      <c r="CF28" s="11">
        <f t="shared" si="5"/>
        <v>0</v>
      </c>
    </row>
    <row r="29" spans="1:84" x14ac:dyDescent="0.35">
      <c r="A29" s="12" t="s">
        <v>171</v>
      </c>
      <c r="B29" s="10" t="s">
        <v>94</v>
      </c>
      <c r="C29">
        <f t="shared" si="2"/>
        <v>25</v>
      </c>
      <c r="D29" s="11">
        <v>335.86278238912257</v>
      </c>
      <c r="E29" s="11">
        <v>116.80768480395656</v>
      </c>
      <c r="F29" s="11">
        <v>23.929974631794558</v>
      </c>
      <c r="G29" s="11">
        <v>120.45628604584356</v>
      </c>
      <c r="H29" s="11">
        <v>122.94996604420639</v>
      </c>
      <c r="I29" s="11">
        <v>299.38155103129588</v>
      </c>
      <c r="J29" s="11">
        <v>42.392975292099855</v>
      </c>
      <c r="K29" s="11">
        <v>1212.2794665060032</v>
      </c>
      <c r="L29" s="11">
        <v>124.82407289335066</v>
      </c>
      <c r="M29" s="11">
        <v>3509.3235078240086</v>
      </c>
      <c r="N29" s="11">
        <v>1761.4793146348354</v>
      </c>
      <c r="O29" s="11">
        <v>5.4772663647866837</v>
      </c>
      <c r="P29" s="11">
        <v>212.60833496337335</v>
      </c>
      <c r="Q29" s="11">
        <v>180.80333934820391</v>
      </c>
      <c r="R29" s="11">
        <v>493.96807453845287</v>
      </c>
      <c r="S29" s="11">
        <v>116.71202365737081</v>
      </c>
      <c r="T29" s="11">
        <v>469.39298884857362</v>
      </c>
      <c r="U29" s="11">
        <v>686.00695070199401</v>
      </c>
      <c r="V29" s="11">
        <v>58.257987275554932</v>
      </c>
      <c r="W29" s="11">
        <v>22.116430615377237</v>
      </c>
      <c r="X29" s="11">
        <v>735.85849633543171</v>
      </c>
      <c r="Y29" s="11">
        <v>454.90574533709406</v>
      </c>
      <c r="Z29" s="11">
        <v>971.01644271619352</v>
      </c>
      <c r="AA29" s="11">
        <v>259.44235985174731</v>
      </c>
      <c r="AB29" s="11">
        <v>8563.5584434485318</v>
      </c>
      <c r="AC29" s="11">
        <v>1234.9180023774547</v>
      </c>
      <c r="AD29" s="11">
        <v>355.7425180584637</v>
      </c>
      <c r="AE29" s="11">
        <v>24.954080203337721</v>
      </c>
      <c r="AF29" s="11">
        <v>463.64506937506275</v>
      </c>
      <c r="AG29" s="11">
        <v>992.98580556478453</v>
      </c>
      <c r="AH29" s="11">
        <v>1453.9277413541636</v>
      </c>
      <c r="AI29" s="11">
        <v>1420.0540417169327</v>
      </c>
      <c r="AJ29" s="11">
        <v>6054.2233590991591</v>
      </c>
      <c r="AK29" s="11">
        <v>2829.4050064801104</v>
      </c>
      <c r="AL29" s="11">
        <v>544.70484034884362</v>
      </c>
      <c r="AM29" s="11">
        <v>1377.4596455259475</v>
      </c>
      <c r="AN29" s="11">
        <v>648.18529420495815</v>
      </c>
      <c r="AO29" s="11">
        <v>98.491743386497589</v>
      </c>
      <c r="AP29" s="11">
        <v>219.69592741982277</v>
      </c>
      <c r="AQ29" s="11">
        <v>7287.3325329698509</v>
      </c>
      <c r="AR29" s="11">
        <v>878.7437548264686</v>
      </c>
      <c r="AS29" s="11">
        <v>2740.6369625295551</v>
      </c>
      <c r="AT29" s="11">
        <v>2863.5234351051431</v>
      </c>
      <c r="AU29" s="11">
        <v>2.3676729536352976</v>
      </c>
      <c r="AV29" s="11">
        <v>530.24650856350115</v>
      </c>
      <c r="AW29" s="11">
        <v>73.755401034470751</v>
      </c>
      <c r="AX29" s="11">
        <v>16.154054566900278</v>
      </c>
      <c r="AY29" s="11">
        <v>249.42225358064704</v>
      </c>
      <c r="AZ29" s="11">
        <v>15.357740693224313</v>
      </c>
      <c r="BA29" s="11">
        <v>5.6571920454594924</v>
      </c>
      <c r="BB29" s="11">
        <v>22.300611952770037</v>
      </c>
      <c r="BC29" s="11">
        <v>15.365845510579295</v>
      </c>
      <c r="BD29" s="11">
        <v>77.27239158605191</v>
      </c>
      <c r="BE29" s="11">
        <v>62.522907907334627</v>
      </c>
      <c r="BF29" s="11">
        <v>296.97333684547806</v>
      </c>
      <c r="BG29" s="11">
        <v>22.928123803298739</v>
      </c>
      <c r="BH29" s="11">
        <v>14.613281985849145</v>
      </c>
      <c r="BI29" s="11">
        <v>161.07418328060544</v>
      </c>
      <c r="BJ29" s="11">
        <v>312.53193446345279</v>
      </c>
      <c r="BK29" s="11">
        <v>2.3070011317097432</v>
      </c>
      <c r="BL29" s="11">
        <v>137.98581784746071</v>
      </c>
      <c r="BM29" s="11">
        <v>139.0753383740111</v>
      </c>
      <c r="BN29" s="11">
        <v>25.374084719809559</v>
      </c>
      <c r="BO29" s="11">
        <v>342.49789770546556</v>
      </c>
      <c r="BP29" s="11">
        <v>301.05390639729825</v>
      </c>
      <c r="BQ29" s="11">
        <v>21.35932042551255</v>
      </c>
      <c r="BR29" s="11">
        <v>92.101680738779265</v>
      </c>
      <c r="BS29" s="11">
        <v>0</v>
      </c>
      <c r="BT29" s="11">
        <v>55328.740714759078</v>
      </c>
      <c r="BU29" s="11">
        <v>4646.2781817496725</v>
      </c>
      <c r="BV29" s="11">
        <v>4.4412143252155039</v>
      </c>
      <c r="BW29" s="11">
        <v>0</v>
      </c>
      <c r="BX29" s="11">
        <v>8389.2443365056915</v>
      </c>
      <c r="BY29" s="11">
        <v>660.30379957618914</v>
      </c>
      <c r="BZ29" s="11">
        <v>3612.9917530841599</v>
      </c>
      <c r="CA29" s="11">
        <v>17313.259285240929</v>
      </c>
      <c r="CB29" s="11">
        <v>72642</v>
      </c>
      <c r="CD29" s="11">
        <f t="shared" si="3"/>
        <v>0</v>
      </c>
      <c r="CE29" s="11">
        <f t="shared" si="4"/>
        <v>0</v>
      </c>
      <c r="CF29" s="11">
        <f t="shared" si="5"/>
        <v>0</v>
      </c>
    </row>
    <row r="30" spans="1:84" x14ac:dyDescent="0.35">
      <c r="A30" s="12" t="s">
        <v>172</v>
      </c>
      <c r="B30" s="10" t="s">
        <v>95</v>
      </c>
      <c r="C30">
        <f t="shared" si="2"/>
        <v>26</v>
      </c>
      <c r="D30" s="11">
        <v>1684.0770762230663</v>
      </c>
      <c r="E30" s="11">
        <v>1253.8191790846049</v>
      </c>
      <c r="F30" s="11">
        <v>39.958689333834059</v>
      </c>
      <c r="G30" s="11">
        <v>55.913534436782101</v>
      </c>
      <c r="H30" s="11">
        <v>127.35003800002987</v>
      </c>
      <c r="I30" s="11">
        <v>6.652389945807009</v>
      </c>
      <c r="J30" s="11">
        <v>7.0485083530937755</v>
      </c>
      <c r="K30" s="11">
        <v>22.66404215780533</v>
      </c>
      <c r="L30" s="11">
        <v>101.731109268145</v>
      </c>
      <c r="M30" s="11">
        <v>717.74172506417563</v>
      </c>
      <c r="N30" s="11">
        <v>953.91513067731967</v>
      </c>
      <c r="O30" s="11">
        <v>2.1208136141729357</v>
      </c>
      <c r="P30" s="11">
        <v>17.703989033826183</v>
      </c>
      <c r="Q30" s="11">
        <v>27.369154452017217</v>
      </c>
      <c r="R30" s="11">
        <v>11.867638725324511</v>
      </c>
      <c r="S30" s="11">
        <v>12.219990329531042</v>
      </c>
      <c r="T30" s="11">
        <v>151.98451164036223</v>
      </c>
      <c r="U30" s="11">
        <v>28.906421360358237</v>
      </c>
      <c r="V30" s="11">
        <v>64.850639028778488</v>
      </c>
      <c r="W30" s="11">
        <v>6.1165108510411699</v>
      </c>
      <c r="X30" s="11">
        <v>346.08909800412169</v>
      </c>
      <c r="Y30" s="11">
        <v>161.58613926751394</v>
      </c>
      <c r="Z30" s="11">
        <v>198.07505062611213</v>
      </c>
      <c r="AA30" s="11">
        <v>45.460749611020589</v>
      </c>
      <c r="AB30" s="11">
        <v>337.21719446381485</v>
      </c>
      <c r="AC30" s="11">
        <v>6263.5790223551658</v>
      </c>
      <c r="AD30" s="11">
        <v>256.72269237321115</v>
      </c>
      <c r="AE30" s="11">
        <v>18.320986721272206</v>
      </c>
      <c r="AF30" s="11">
        <v>114.85262091250468</v>
      </c>
      <c r="AG30" s="11">
        <v>22.381400205910424</v>
      </c>
      <c r="AH30" s="11">
        <v>221.69210259369891</v>
      </c>
      <c r="AI30" s="11">
        <v>232.33738701591196</v>
      </c>
      <c r="AJ30" s="11">
        <v>1524.5635494660651</v>
      </c>
      <c r="AK30" s="11">
        <v>105.25223517322517</v>
      </c>
      <c r="AL30" s="11">
        <v>97.969026180054072</v>
      </c>
      <c r="AM30" s="11">
        <v>299.00060136669902</v>
      </c>
      <c r="AN30" s="11">
        <v>132.67859865960372</v>
      </c>
      <c r="AO30" s="11">
        <v>849.59253557734485</v>
      </c>
      <c r="AP30" s="11">
        <v>550.27093825471957</v>
      </c>
      <c r="AQ30" s="11">
        <v>36795.63817285659</v>
      </c>
      <c r="AR30" s="11">
        <v>160.62221031573063</v>
      </c>
      <c r="AS30" s="11">
        <v>162.83333437655904</v>
      </c>
      <c r="AT30" s="11">
        <v>28.716147926154854</v>
      </c>
      <c r="AU30" s="11">
        <v>0.98145974310184736</v>
      </c>
      <c r="AV30" s="11">
        <v>1.1865563899571379</v>
      </c>
      <c r="AW30" s="11">
        <v>15.06592763394387</v>
      </c>
      <c r="AX30" s="11">
        <v>101.66595451400397</v>
      </c>
      <c r="AY30" s="11">
        <v>297.10796917199485</v>
      </c>
      <c r="AZ30" s="11">
        <v>12.115820710133685</v>
      </c>
      <c r="BA30" s="11">
        <v>5.1887294615033728</v>
      </c>
      <c r="BB30" s="11">
        <v>15.234655642500861</v>
      </c>
      <c r="BC30" s="11">
        <v>6.2408160825382639</v>
      </c>
      <c r="BD30" s="11">
        <v>31.962225829057957</v>
      </c>
      <c r="BE30" s="11">
        <v>1168.0576358722203</v>
      </c>
      <c r="BF30" s="11">
        <v>21.765626343611991</v>
      </c>
      <c r="BG30" s="11">
        <v>8.9242082689076838</v>
      </c>
      <c r="BH30" s="11">
        <v>6.0248540096294683</v>
      </c>
      <c r="BI30" s="11">
        <v>6.40438744581673</v>
      </c>
      <c r="BJ30" s="11">
        <v>61.311743819221576</v>
      </c>
      <c r="BK30" s="11">
        <v>1.1892449242499807</v>
      </c>
      <c r="BL30" s="11">
        <v>312.555691651475</v>
      </c>
      <c r="BM30" s="11">
        <v>108.86431198761068</v>
      </c>
      <c r="BN30" s="11">
        <v>17.098582900741157</v>
      </c>
      <c r="BO30" s="11">
        <v>98.365617860278917</v>
      </c>
      <c r="BP30" s="11">
        <v>77.531189532904918</v>
      </c>
      <c r="BQ30" s="11">
        <v>14.888116647235348</v>
      </c>
      <c r="BR30" s="11">
        <v>123.43639809986739</v>
      </c>
      <c r="BS30" s="11">
        <v>0</v>
      </c>
      <c r="BT30" s="11">
        <v>56732.6306104256</v>
      </c>
      <c r="BU30" s="11">
        <v>3040.5956980586234</v>
      </c>
      <c r="BV30" s="11">
        <v>21.678022317657614</v>
      </c>
      <c r="BW30" s="11">
        <v>0</v>
      </c>
      <c r="BX30" s="11">
        <v>1912.6536578780524</v>
      </c>
      <c r="BY30" s="11">
        <v>163.1513146327982</v>
      </c>
      <c r="BZ30" s="11">
        <v>2256.2906966872674</v>
      </c>
      <c r="CA30" s="11">
        <v>7394.3693895744009</v>
      </c>
      <c r="CB30" s="11">
        <v>64127</v>
      </c>
      <c r="CD30" s="11">
        <f t="shared" si="3"/>
        <v>0</v>
      </c>
      <c r="CE30" s="11">
        <f t="shared" si="4"/>
        <v>0</v>
      </c>
      <c r="CF30" s="11">
        <f t="shared" si="5"/>
        <v>0</v>
      </c>
    </row>
    <row r="31" spans="1:84" x14ac:dyDescent="0.35">
      <c r="A31" s="10" t="s">
        <v>173</v>
      </c>
      <c r="B31" s="10" t="s">
        <v>96</v>
      </c>
      <c r="C31">
        <f t="shared" si="2"/>
        <v>27</v>
      </c>
      <c r="D31" s="11">
        <v>110.66479340790855</v>
      </c>
      <c r="E31" s="11">
        <v>199.7766289524636</v>
      </c>
      <c r="F31" s="11">
        <v>7.949002032599064</v>
      </c>
      <c r="G31" s="11">
        <v>89.638399272522307</v>
      </c>
      <c r="H31" s="11">
        <v>1560.0052057722553</v>
      </c>
      <c r="I31" s="11">
        <v>21.967795375018955</v>
      </c>
      <c r="J31" s="11">
        <v>65.630335493234995</v>
      </c>
      <c r="K31" s="11">
        <v>163.39979864006224</v>
      </c>
      <c r="L31" s="11">
        <v>3.2123468230063161</v>
      </c>
      <c r="M31" s="11">
        <v>77.933148216291173</v>
      </c>
      <c r="N31" s="11">
        <v>46.447289020500449</v>
      </c>
      <c r="O31" s="11">
        <v>1.2058800614103258</v>
      </c>
      <c r="P31" s="11">
        <v>7.3074153083519926</v>
      </c>
      <c r="Q31" s="11">
        <v>5.701420039553204</v>
      </c>
      <c r="R31" s="11">
        <v>4.3190047975533661</v>
      </c>
      <c r="S31" s="11">
        <v>7.3856190011113512</v>
      </c>
      <c r="T31" s="11">
        <v>118.77308138015327</v>
      </c>
      <c r="U31" s="11">
        <v>4.1121257245686129</v>
      </c>
      <c r="V31" s="11">
        <v>54.099804870511605</v>
      </c>
      <c r="W31" s="11">
        <v>3.1050269128258012</v>
      </c>
      <c r="X31" s="11">
        <v>36.150160739811767</v>
      </c>
      <c r="Y31" s="11">
        <v>45.303493898122177</v>
      </c>
      <c r="Z31" s="11">
        <v>22.178443531687002</v>
      </c>
      <c r="AA31" s="11">
        <v>13.754936435788037</v>
      </c>
      <c r="AB31" s="11">
        <v>648.15782202723301</v>
      </c>
      <c r="AC31" s="11">
        <v>505.62581797317006</v>
      </c>
      <c r="AD31" s="11">
        <v>11421.936669593417</v>
      </c>
      <c r="AE31" s="11">
        <v>994.77911347449469</v>
      </c>
      <c r="AF31" s="11">
        <v>15457.083164210211</v>
      </c>
      <c r="AG31" s="11">
        <v>59.634067736867806</v>
      </c>
      <c r="AH31" s="11">
        <v>2772.9954225188094</v>
      </c>
      <c r="AI31" s="11">
        <v>7509.3627444346575</v>
      </c>
      <c r="AJ31" s="11">
        <v>6484.1951174883388</v>
      </c>
      <c r="AK31" s="11">
        <v>7669.3631962449663</v>
      </c>
      <c r="AL31" s="11">
        <v>838.92994933411489</v>
      </c>
      <c r="AM31" s="11">
        <v>1063.6462710115616</v>
      </c>
      <c r="AN31" s="11">
        <v>664.43676722311363</v>
      </c>
      <c r="AO31" s="11">
        <v>157.05280644383106</v>
      </c>
      <c r="AP31" s="11">
        <v>77.352990914514493</v>
      </c>
      <c r="AQ31" s="11">
        <v>13393.395752034656</v>
      </c>
      <c r="AR31" s="11">
        <v>31.885354272762477</v>
      </c>
      <c r="AS31" s="11">
        <v>876.31749714562488</v>
      </c>
      <c r="AT31" s="11">
        <v>38.850147081322611</v>
      </c>
      <c r="AU31" s="11">
        <v>1.2185854932238978</v>
      </c>
      <c r="AV31" s="11">
        <v>1.8471376251361835</v>
      </c>
      <c r="AW31" s="11">
        <v>18.987963235836169</v>
      </c>
      <c r="AX31" s="11">
        <v>8.2137285031845586</v>
      </c>
      <c r="AY31" s="11">
        <v>49.227247260704701</v>
      </c>
      <c r="AZ31" s="11">
        <v>3.4407956752834745</v>
      </c>
      <c r="BA31" s="11">
        <v>3.9256889825487424</v>
      </c>
      <c r="BB31" s="11">
        <v>21.09241014820007</v>
      </c>
      <c r="BC31" s="11">
        <v>17.578973667679513</v>
      </c>
      <c r="BD31" s="11">
        <v>44.341497069576086</v>
      </c>
      <c r="BE31" s="11">
        <v>17.347025951552997</v>
      </c>
      <c r="BF31" s="11">
        <v>27.748834430121683</v>
      </c>
      <c r="BG31" s="11">
        <v>33.4661597568129</v>
      </c>
      <c r="BH31" s="11">
        <v>6.4236235650724973</v>
      </c>
      <c r="BI31" s="11">
        <v>137.74171968290105</v>
      </c>
      <c r="BJ31" s="11">
        <v>25.871560998612512</v>
      </c>
      <c r="BK31" s="11">
        <v>2.3986541474640317</v>
      </c>
      <c r="BL31" s="11">
        <v>136.5776496128679</v>
      </c>
      <c r="BM31" s="11">
        <v>32.257798416500172</v>
      </c>
      <c r="BN31" s="11">
        <v>26.42892812713691</v>
      </c>
      <c r="BO31" s="11">
        <v>14.860884329192384</v>
      </c>
      <c r="BP31" s="11">
        <v>14.045871711856959</v>
      </c>
      <c r="BQ31" s="11">
        <v>21.061774411560496</v>
      </c>
      <c r="BR31" s="11">
        <v>20.524999316575361</v>
      </c>
      <c r="BS31" s="11">
        <v>0</v>
      </c>
      <c r="BT31" s="11">
        <v>74021.651338990574</v>
      </c>
      <c r="BU31" s="11">
        <v>15547.633202851659</v>
      </c>
      <c r="BV31" s="11">
        <v>0.7057515130492944</v>
      </c>
      <c r="BW31" s="11">
        <v>0</v>
      </c>
      <c r="BX31" s="11">
        <v>858.6026649523601</v>
      </c>
      <c r="BY31" s="11">
        <v>828.30423011934704</v>
      </c>
      <c r="BZ31" s="11">
        <v>273.10281157300278</v>
      </c>
      <c r="CA31" s="11">
        <v>17508.348661009411</v>
      </c>
      <c r="CB31" s="11">
        <v>91530</v>
      </c>
      <c r="CD31" s="11">
        <f t="shared" si="3"/>
        <v>0</v>
      </c>
      <c r="CE31" s="11">
        <f t="shared" si="4"/>
        <v>0</v>
      </c>
      <c r="CF31" s="11">
        <f t="shared" si="5"/>
        <v>0</v>
      </c>
    </row>
    <row r="32" spans="1:84" x14ac:dyDescent="0.35">
      <c r="A32" s="12" t="s">
        <v>174</v>
      </c>
      <c r="B32" s="12" t="s">
        <v>97</v>
      </c>
      <c r="C32">
        <f t="shared" si="2"/>
        <v>28</v>
      </c>
      <c r="D32" s="11">
        <v>80.441389819280019</v>
      </c>
      <c r="E32" s="11">
        <v>28.142865239597374</v>
      </c>
      <c r="F32" s="11">
        <v>2.0311017866052885</v>
      </c>
      <c r="G32" s="11">
        <v>8.2855842557032773</v>
      </c>
      <c r="H32" s="11">
        <v>45.378566961693032</v>
      </c>
      <c r="I32" s="11">
        <v>14.749734077972887</v>
      </c>
      <c r="J32" s="11">
        <v>64.121255866353735</v>
      </c>
      <c r="K32" s="11">
        <v>150.47136643433356</v>
      </c>
      <c r="L32" s="11">
        <v>5.3393678839597047</v>
      </c>
      <c r="M32" s="11">
        <v>243.39741406879861</v>
      </c>
      <c r="N32" s="11">
        <v>20.568354298257649</v>
      </c>
      <c r="O32" s="11">
        <v>0.60642250115479601</v>
      </c>
      <c r="P32" s="11">
        <v>9.7997417560192979</v>
      </c>
      <c r="Q32" s="11">
        <v>8.3752832357814615</v>
      </c>
      <c r="R32" s="11">
        <v>6.853349171879203</v>
      </c>
      <c r="S32" s="11">
        <v>3.0382139231390322</v>
      </c>
      <c r="T32" s="11">
        <v>179.48764596874904</v>
      </c>
      <c r="U32" s="11">
        <v>172.08585358344698</v>
      </c>
      <c r="V32" s="11">
        <v>4.5106711559687778</v>
      </c>
      <c r="W32" s="11">
        <v>1.9601280138962622</v>
      </c>
      <c r="X32" s="11">
        <v>414.52233094703547</v>
      </c>
      <c r="Y32" s="11">
        <v>203.12784105577057</v>
      </c>
      <c r="Z32" s="11">
        <v>30.708256613103419</v>
      </c>
      <c r="AA32" s="11">
        <v>12.8760782939198</v>
      </c>
      <c r="AB32" s="11">
        <v>61.870122955976115</v>
      </c>
      <c r="AC32" s="11">
        <v>85.403374499396236</v>
      </c>
      <c r="AD32" s="11">
        <v>921.05393198700585</v>
      </c>
      <c r="AE32" s="11">
        <v>4163.5980876864387</v>
      </c>
      <c r="AF32" s="11">
        <v>1058.8651809296639</v>
      </c>
      <c r="AG32" s="11">
        <v>113.51103882455071</v>
      </c>
      <c r="AH32" s="11">
        <v>4800.8674503395678</v>
      </c>
      <c r="AI32" s="11">
        <v>1429.7640154911096</v>
      </c>
      <c r="AJ32" s="11">
        <v>461.3357013375703</v>
      </c>
      <c r="AK32" s="11">
        <v>4043.5998990415242</v>
      </c>
      <c r="AL32" s="11">
        <v>526.1582105938669</v>
      </c>
      <c r="AM32" s="11">
        <v>1121.1189993255066</v>
      </c>
      <c r="AN32" s="11">
        <v>1035.8333314943945</v>
      </c>
      <c r="AO32" s="11">
        <v>29.651501780678633</v>
      </c>
      <c r="AP32" s="11">
        <v>108.02339898338874</v>
      </c>
      <c r="AQ32" s="11">
        <v>2400.8579893304591</v>
      </c>
      <c r="AR32" s="11">
        <v>361.70398655082806</v>
      </c>
      <c r="AS32" s="11">
        <v>255.95914103071487</v>
      </c>
      <c r="AT32" s="11">
        <v>21.566881531345118</v>
      </c>
      <c r="AU32" s="11">
        <v>1.4991325849118358</v>
      </c>
      <c r="AV32" s="11">
        <v>1.1759866643550236</v>
      </c>
      <c r="AW32" s="11">
        <v>18.023357832391284</v>
      </c>
      <c r="AX32" s="11">
        <v>8.2724796247257331</v>
      </c>
      <c r="AY32" s="11">
        <v>38.491071822201903</v>
      </c>
      <c r="AZ32" s="11">
        <v>3.65612970253266</v>
      </c>
      <c r="BA32" s="11">
        <v>4.4376446952461883</v>
      </c>
      <c r="BB32" s="11">
        <v>23.46406600419305</v>
      </c>
      <c r="BC32" s="11">
        <v>9.7860598732449748</v>
      </c>
      <c r="BD32" s="11">
        <v>52.071163366654226</v>
      </c>
      <c r="BE32" s="11">
        <v>44.495557373321525</v>
      </c>
      <c r="BF32" s="11">
        <v>33.487491702713378</v>
      </c>
      <c r="BG32" s="11">
        <v>11.322057829485129</v>
      </c>
      <c r="BH32" s="11">
        <v>7.551304687789715</v>
      </c>
      <c r="BI32" s="11">
        <v>9.3996802580584049</v>
      </c>
      <c r="BJ32" s="11">
        <v>27.66669230792164</v>
      </c>
      <c r="BK32" s="11">
        <v>2.0879877772510804</v>
      </c>
      <c r="BL32" s="11">
        <v>39.140595819878442</v>
      </c>
      <c r="BM32" s="11">
        <v>10.980010976149712</v>
      </c>
      <c r="BN32" s="11">
        <v>29.297308904349286</v>
      </c>
      <c r="BO32" s="11">
        <v>18.616438218949853</v>
      </c>
      <c r="BP32" s="11">
        <v>57.590209757245155</v>
      </c>
      <c r="BQ32" s="11">
        <v>25.05586998032458</v>
      </c>
      <c r="BR32" s="11">
        <v>28.764655885265491</v>
      </c>
      <c r="BS32" s="11">
        <v>0</v>
      </c>
      <c r="BT32" s="11">
        <v>25217.954014275569</v>
      </c>
      <c r="BU32" s="11">
        <v>9991.2838397553405</v>
      </c>
      <c r="BV32" s="11">
        <v>4.8197664305805472E-2</v>
      </c>
      <c r="BW32" s="11">
        <v>0</v>
      </c>
      <c r="BX32" s="11">
        <v>850.41534815135992</v>
      </c>
      <c r="BY32" s="11">
        <v>453.70683234807694</v>
      </c>
      <c r="BZ32" s="11">
        <v>1268.5917678053468</v>
      </c>
      <c r="CA32" s="11">
        <v>12564.045985724433</v>
      </c>
      <c r="CB32" s="11">
        <v>37782</v>
      </c>
      <c r="CD32" s="11">
        <f t="shared" si="3"/>
        <v>0</v>
      </c>
      <c r="CE32" s="11">
        <f t="shared" si="4"/>
        <v>0</v>
      </c>
      <c r="CF32" s="11">
        <f t="shared" si="5"/>
        <v>0</v>
      </c>
    </row>
    <row r="33" spans="1:84" x14ac:dyDescent="0.35">
      <c r="A33" s="10" t="s">
        <v>175</v>
      </c>
      <c r="B33" s="10" t="s">
        <v>98</v>
      </c>
      <c r="C33">
        <f t="shared" si="2"/>
        <v>29</v>
      </c>
      <c r="D33" s="11">
        <v>242.6553238280232</v>
      </c>
      <c r="E33" s="11">
        <v>343.44909156099601</v>
      </c>
      <c r="F33" s="11">
        <v>27.480774802155075</v>
      </c>
      <c r="G33" s="11">
        <v>47.685044669480035</v>
      </c>
      <c r="H33" s="11">
        <v>910.30509647761824</v>
      </c>
      <c r="I33" s="11">
        <v>442.89367064113571</v>
      </c>
      <c r="J33" s="11">
        <v>141.48970926134848</v>
      </c>
      <c r="K33" s="11">
        <v>1094.7292205974109</v>
      </c>
      <c r="L33" s="11">
        <v>72.592519660112004</v>
      </c>
      <c r="M33" s="11">
        <v>1150.7331693424699</v>
      </c>
      <c r="N33" s="11">
        <v>2223.1681766355605</v>
      </c>
      <c r="O33" s="11">
        <v>18.751645198226086</v>
      </c>
      <c r="P33" s="11">
        <v>74.132615514817019</v>
      </c>
      <c r="Q33" s="11">
        <v>75.78059515059293</v>
      </c>
      <c r="R33" s="11">
        <v>48.429082519761636</v>
      </c>
      <c r="S33" s="11">
        <v>226.92546721551028</v>
      </c>
      <c r="T33" s="11">
        <v>97.940212116691384</v>
      </c>
      <c r="U33" s="11">
        <v>32.469778320917015</v>
      </c>
      <c r="V33" s="11">
        <v>185.4959021177911</v>
      </c>
      <c r="W33" s="11">
        <v>38.108660244680436</v>
      </c>
      <c r="X33" s="11">
        <v>278.81628841173466</v>
      </c>
      <c r="Y33" s="11">
        <v>645.86399322976456</v>
      </c>
      <c r="Z33" s="11">
        <v>558.73641831712837</v>
      </c>
      <c r="AA33" s="11">
        <v>93.58200349191398</v>
      </c>
      <c r="AB33" s="11">
        <v>170.88432378164532</v>
      </c>
      <c r="AC33" s="11">
        <v>158.17074310985862</v>
      </c>
      <c r="AD33" s="11">
        <v>1662.0804889064837</v>
      </c>
      <c r="AE33" s="11">
        <v>176.79603513196093</v>
      </c>
      <c r="AF33" s="11">
        <v>4917.9474328082324</v>
      </c>
      <c r="AG33" s="11">
        <v>685.03809568075769</v>
      </c>
      <c r="AH33" s="11">
        <v>1611.4135459701495</v>
      </c>
      <c r="AI33" s="11">
        <v>3985.6098131376907</v>
      </c>
      <c r="AJ33" s="11">
        <v>3344.4468421487659</v>
      </c>
      <c r="AK33" s="11">
        <v>2148.9639487178483</v>
      </c>
      <c r="AL33" s="11">
        <v>1455.3854203116459</v>
      </c>
      <c r="AM33" s="11">
        <v>805.41629159291335</v>
      </c>
      <c r="AN33" s="11">
        <v>1793.7707148185714</v>
      </c>
      <c r="AO33" s="11">
        <v>1165.4790356772166</v>
      </c>
      <c r="AP33" s="11">
        <v>499.00153060478345</v>
      </c>
      <c r="AQ33" s="11">
        <v>15603.68319488554</v>
      </c>
      <c r="AR33" s="11">
        <v>266.12984693773552</v>
      </c>
      <c r="AS33" s="11">
        <v>874.96336866613262</v>
      </c>
      <c r="AT33" s="11">
        <v>131.20600616599415</v>
      </c>
      <c r="AU33" s="11">
        <v>7.805319177114348</v>
      </c>
      <c r="AV33" s="11">
        <v>4.6145399248405896</v>
      </c>
      <c r="AW33" s="11">
        <v>36.303640267141063</v>
      </c>
      <c r="AX33" s="11">
        <v>88.246480691185965</v>
      </c>
      <c r="AY33" s="11">
        <v>1016.9558788156894</v>
      </c>
      <c r="AZ33" s="11">
        <v>10.166901706341784</v>
      </c>
      <c r="BA33" s="11">
        <v>13.029557941702933</v>
      </c>
      <c r="BB33" s="11">
        <v>46.092336981112453</v>
      </c>
      <c r="BC33" s="11">
        <v>19.265955433781663</v>
      </c>
      <c r="BD33" s="11">
        <v>56.637305875890426</v>
      </c>
      <c r="BE33" s="11">
        <v>247.81402251709949</v>
      </c>
      <c r="BF33" s="11">
        <v>43.602322391303133</v>
      </c>
      <c r="BG33" s="11">
        <v>34.250799578928095</v>
      </c>
      <c r="BH33" s="11">
        <v>13.709375883853978</v>
      </c>
      <c r="BI33" s="11">
        <v>17.752796301518607</v>
      </c>
      <c r="BJ33" s="11">
        <v>160.69321115240476</v>
      </c>
      <c r="BK33" s="11">
        <v>48.083306887706136</v>
      </c>
      <c r="BL33" s="11">
        <v>775.56490490242584</v>
      </c>
      <c r="BM33" s="11">
        <v>73.266868368620251</v>
      </c>
      <c r="BN33" s="11">
        <v>30.863298119140531</v>
      </c>
      <c r="BO33" s="11">
        <v>81.661362890837808</v>
      </c>
      <c r="BP33" s="11">
        <v>75.043978324061797</v>
      </c>
      <c r="BQ33" s="11">
        <v>28.961860598105716</v>
      </c>
      <c r="BR33" s="11">
        <v>100.70651265567733</v>
      </c>
      <c r="BS33" s="11">
        <v>0</v>
      </c>
      <c r="BT33" s="11">
        <v>53559.693675766233</v>
      </c>
      <c r="BU33" s="11">
        <v>3597.2670487061137</v>
      </c>
      <c r="BV33" s="11">
        <v>1.394289574560801</v>
      </c>
      <c r="BW33" s="11">
        <v>0</v>
      </c>
      <c r="BX33" s="11">
        <v>9577.3966521915027</v>
      </c>
      <c r="BY33" s="11">
        <v>6702.8240074562309</v>
      </c>
      <c r="BZ33" s="11">
        <v>2470.4243263053477</v>
      </c>
      <c r="CA33" s="11">
        <v>22349.306324233756</v>
      </c>
      <c r="CB33" s="11">
        <v>75909</v>
      </c>
      <c r="CD33" s="11">
        <f t="shared" si="3"/>
        <v>0</v>
      </c>
      <c r="CE33" s="11">
        <f t="shared" si="4"/>
        <v>0</v>
      </c>
      <c r="CF33" s="11">
        <f t="shared" si="5"/>
        <v>0</v>
      </c>
    </row>
    <row r="34" spans="1:84" x14ac:dyDescent="0.35">
      <c r="A34" s="12" t="s">
        <v>176</v>
      </c>
      <c r="B34" s="12" t="s">
        <v>99</v>
      </c>
      <c r="C34">
        <f t="shared" si="2"/>
        <v>30</v>
      </c>
      <c r="D34" s="11">
        <v>12.316059930253962</v>
      </c>
      <c r="E34" s="11">
        <v>9.7872809831010468</v>
      </c>
      <c r="F34" s="11">
        <v>1.9015016809891201</v>
      </c>
      <c r="G34" s="11">
        <v>7.8979902762118481</v>
      </c>
      <c r="H34" s="11">
        <v>144.75161390925962</v>
      </c>
      <c r="I34" s="11">
        <v>21.131400040681637</v>
      </c>
      <c r="J34" s="11">
        <v>7.3577241802256879</v>
      </c>
      <c r="K34" s="11">
        <v>35.682928158626765</v>
      </c>
      <c r="L34" s="11">
        <v>6.7722208101665879</v>
      </c>
      <c r="M34" s="11">
        <v>34.599522589653361</v>
      </c>
      <c r="N34" s="11">
        <v>14.416607420685509</v>
      </c>
      <c r="O34" s="11">
        <v>2.3225545750158543</v>
      </c>
      <c r="P34" s="11">
        <v>9.2187503021153319</v>
      </c>
      <c r="Q34" s="11">
        <v>22.403923372708164</v>
      </c>
      <c r="R34" s="11">
        <v>8.8369160926240333</v>
      </c>
      <c r="S34" s="11">
        <v>6.580343862943506</v>
      </c>
      <c r="T34" s="11">
        <v>24.184453840256904</v>
      </c>
      <c r="U34" s="11">
        <v>139.7067349678525</v>
      </c>
      <c r="V34" s="11">
        <v>19.501095706004833</v>
      </c>
      <c r="W34" s="11">
        <v>5.2489215005905612</v>
      </c>
      <c r="X34" s="11">
        <v>19.602572513303087</v>
      </c>
      <c r="Y34" s="11">
        <v>14.453035972712735</v>
      </c>
      <c r="Z34" s="11">
        <v>8.2367872523763399</v>
      </c>
      <c r="AA34" s="11">
        <v>12.254902912833346</v>
      </c>
      <c r="AB34" s="11">
        <v>22.636044698758297</v>
      </c>
      <c r="AC34" s="11">
        <v>26.904060855033293</v>
      </c>
      <c r="AD34" s="11">
        <v>66.546999529738301</v>
      </c>
      <c r="AE34" s="11">
        <v>21.72676453623286</v>
      </c>
      <c r="AF34" s="11">
        <v>22.906577529851901</v>
      </c>
      <c r="AG34" s="11">
        <v>9657.2058459008276</v>
      </c>
      <c r="AH34" s="11">
        <v>248.74840627218643</v>
      </c>
      <c r="AI34" s="11">
        <v>342.04333593499962</v>
      </c>
      <c r="AJ34" s="11">
        <v>257.18564190103405</v>
      </c>
      <c r="AK34" s="11">
        <v>101.5418065537615</v>
      </c>
      <c r="AL34" s="11">
        <v>46.849564556157361</v>
      </c>
      <c r="AM34" s="11">
        <v>51.779027003562732</v>
      </c>
      <c r="AN34" s="11">
        <v>276.25539508377051</v>
      </c>
      <c r="AO34" s="11">
        <v>116.69052108931444</v>
      </c>
      <c r="AP34" s="11">
        <v>22.164690975987558</v>
      </c>
      <c r="AQ34" s="11">
        <v>449.48387303635883</v>
      </c>
      <c r="AR34" s="11">
        <v>30.200673434186271</v>
      </c>
      <c r="AS34" s="11">
        <v>235.50090471915189</v>
      </c>
      <c r="AT34" s="11">
        <v>46.060622436300534</v>
      </c>
      <c r="AU34" s="11">
        <v>8.0112015114832555</v>
      </c>
      <c r="AV34" s="11">
        <v>10.434297201392805</v>
      </c>
      <c r="AW34" s="11">
        <v>89.957091538746226</v>
      </c>
      <c r="AX34" s="11">
        <v>3.9319697604851784</v>
      </c>
      <c r="AY34" s="11">
        <v>24.264028205395945</v>
      </c>
      <c r="AZ34" s="11">
        <v>15.130770921799972</v>
      </c>
      <c r="BA34" s="11">
        <v>235.31121112464211</v>
      </c>
      <c r="BB34" s="11">
        <v>219.68706580247795</v>
      </c>
      <c r="BC34" s="11">
        <v>1108.5192760878847</v>
      </c>
      <c r="BD34" s="11">
        <v>329.02277145232159</v>
      </c>
      <c r="BE34" s="11">
        <v>13.004133733930653</v>
      </c>
      <c r="BF34" s="11">
        <v>256.61176076333447</v>
      </c>
      <c r="BG34" s="11">
        <v>624.84933508267216</v>
      </c>
      <c r="BH34" s="11">
        <v>82.576163000611245</v>
      </c>
      <c r="BI34" s="11">
        <v>37.071368354663988</v>
      </c>
      <c r="BJ34" s="11">
        <v>731.21447378991058</v>
      </c>
      <c r="BK34" s="11">
        <v>67.145324526139802</v>
      </c>
      <c r="BL34" s="11">
        <v>328.67993870697637</v>
      </c>
      <c r="BM34" s="11">
        <v>569.15993707439429</v>
      </c>
      <c r="BN34" s="11">
        <v>92.171303212853616</v>
      </c>
      <c r="BO34" s="11">
        <v>212.71732708597693</v>
      </c>
      <c r="BP34" s="11">
        <v>192.52928713866436</v>
      </c>
      <c r="BQ34" s="11">
        <v>49.12645363543659</v>
      </c>
      <c r="BR34" s="11">
        <v>486.19943566130178</v>
      </c>
      <c r="BS34" s="11">
        <v>0</v>
      </c>
      <c r="BT34" s="11">
        <v>18418.922524271908</v>
      </c>
      <c r="BU34" s="11">
        <v>4085.1330187588733</v>
      </c>
      <c r="BV34" s="11">
        <v>2.702511891432664</v>
      </c>
      <c r="BW34" s="11">
        <v>0</v>
      </c>
      <c r="BX34" s="11">
        <v>23185.609994509377</v>
      </c>
      <c r="BY34" s="11">
        <v>18409.174320561495</v>
      </c>
      <c r="BZ34" s="11">
        <v>318.45763000691954</v>
      </c>
      <c r="CA34" s="11">
        <v>46001.077475728111</v>
      </c>
      <c r="CB34" s="11">
        <v>64420</v>
      </c>
      <c r="CD34" s="11">
        <f t="shared" si="3"/>
        <v>0</v>
      </c>
      <c r="CE34" s="11">
        <f t="shared" si="4"/>
        <v>0</v>
      </c>
      <c r="CF34" s="11">
        <f t="shared" si="5"/>
        <v>0</v>
      </c>
    </row>
    <row r="35" spans="1:84" x14ac:dyDescent="0.35">
      <c r="A35" s="12" t="s">
        <v>177</v>
      </c>
      <c r="B35" s="10" t="s">
        <v>100</v>
      </c>
      <c r="C35">
        <f t="shared" si="2"/>
        <v>31</v>
      </c>
      <c r="D35" s="11">
        <v>29.945480791384249</v>
      </c>
      <c r="E35" s="11">
        <v>58.18669172037643</v>
      </c>
      <c r="F35" s="11">
        <v>3.1418276527858615</v>
      </c>
      <c r="G35" s="11">
        <v>17.550052142722205</v>
      </c>
      <c r="H35" s="11">
        <v>144.18099098464671</v>
      </c>
      <c r="I35" s="11">
        <v>45.2014014194243</v>
      </c>
      <c r="J35" s="11">
        <v>15.822734784269086</v>
      </c>
      <c r="K35" s="11">
        <v>46.989480236573065</v>
      </c>
      <c r="L35" s="11">
        <v>20.218100079168234</v>
      </c>
      <c r="M35" s="11">
        <v>72.135537234639003</v>
      </c>
      <c r="N35" s="11">
        <v>40.660759307875416</v>
      </c>
      <c r="O35" s="11">
        <v>3.3155351620620896</v>
      </c>
      <c r="P35" s="11">
        <v>41.730969551232114</v>
      </c>
      <c r="Q35" s="11">
        <v>17.433731752984365</v>
      </c>
      <c r="R35" s="11">
        <v>10.123525010288892</v>
      </c>
      <c r="S35" s="11">
        <v>16.539021387875316</v>
      </c>
      <c r="T35" s="11">
        <v>47.800069760728206</v>
      </c>
      <c r="U35" s="11">
        <v>21.549431064585669</v>
      </c>
      <c r="V35" s="11">
        <v>10.248695661137102</v>
      </c>
      <c r="W35" s="11">
        <v>5.9267989474546496</v>
      </c>
      <c r="X35" s="11">
        <v>66.521721114342057</v>
      </c>
      <c r="Y35" s="11">
        <v>23.861165395366477</v>
      </c>
      <c r="Z35" s="11">
        <v>18.162764698800803</v>
      </c>
      <c r="AA35" s="11">
        <v>12.244242773030729</v>
      </c>
      <c r="AB35" s="11">
        <v>83.569974483391903</v>
      </c>
      <c r="AC35" s="11">
        <v>90.974179142089397</v>
      </c>
      <c r="AD35" s="11">
        <v>74.027066204510405</v>
      </c>
      <c r="AE35" s="11">
        <v>102.34421307033233</v>
      </c>
      <c r="AF35" s="11">
        <v>95.066782581696572</v>
      </c>
      <c r="AG35" s="11">
        <v>1221.7321070703613</v>
      </c>
      <c r="AH35" s="11">
        <v>5122.6700444625649</v>
      </c>
      <c r="AI35" s="11">
        <v>1859.9983692383987</v>
      </c>
      <c r="AJ35" s="11">
        <v>835.33191078407845</v>
      </c>
      <c r="AK35" s="11">
        <v>803.98452213158862</v>
      </c>
      <c r="AL35" s="11">
        <v>214.09816023656157</v>
      </c>
      <c r="AM35" s="11">
        <v>162.67560086425618</v>
      </c>
      <c r="AN35" s="11">
        <v>1222.2250705419303</v>
      </c>
      <c r="AO35" s="11">
        <v>2618.0982064805175</v>
      </c>
      <c r="AP35" s="11">
        <v>141.24345382153973</v>
      </c>
      <c r="AQ35" s="11">
        <v>6227.9414507657293</v>
      </c>
      <c r="AR35" s="11">
        <v>255.31425694844546</v>
      </c>
      <c r="AS35" s="11">
        <v>524.0135977643406</v>
      </c>
      <c r="AT35" s="11">
        <v>640.37197389506548</v>
      </c>
      <c r="AU35" s="11">
        <v>16.300176452601086</v>
      </c>
      <c r="AV35" s="11">
        <v>3.5381261786341627</v>
      </c>
      <c r="AW35" s="11">
        <v>54.549878306659991</v>
      </c>
      <c r="AX35" s="11">
        <v>21.217269302396716</v>
      </c>
      <c r="AY35" s="11">
        <v>36.914059639271606</v>
      </c>
      <c r="AZ35" s="11">
        <v>10.291648420255342</v>
      </c>
      <c r="BA35" s="11">
        <v>41.731137644414133</v>
      </c>
      <c r="BB35" s="11">
        <v>531.31939375011666</v>
      </c>
      <c r="BC35" s="11">
        <v>18.135785460041092</v>
      </c>
      <c r="BD35" s="11">
        <v>49.530130118197469</v>
      </c>
      <c r="BE35" s="11">
        <v>224.36869890822507</v>
      </c>
      <c r="BF35" s="11">
        <v>342.62098779020306</v>
      </c>
      <c r="BG35" s="11">
        <v>66.434758201689192</v>
      </c>
      <c r="BH35" s="11">
        <v>23.196520445691746</v>
      </c>
      <c r="BI35" s="11">
        <v>23.333775935389298</v>
      </c>
      <c r="BJ35" s="11">
        <v>317.82478446356754</v>
      </c>
      <c r="BK35" s="11">
        <v>3.2769638530926124</v>
      </c>
      <c r="BL35" s="11">
        <v>92.805263036768665</v>
      </c>
      <c r="BM35" s="11">
        <v>49.253144444440089</v>
      </c>
      <c r="BN35" s="11">
        <v>14.719935443950368</v>
      </c>
      <c r="BO35" s="11">
        <v>29.525155881302116</v>
      </c>
      <c r="BP35" s="11">
        <v>50.552216858831976</v>
      </c>
      <c r="BQ35" s="11">
        <v>47.421260983590088</v>
      </c>
      <c r="BR35" s="11">
        <v>558.88074018828866</v>
      </c>
      <c r="BS35" s="11">
        <v>0</v>
      </c>
      <c r="BT35" s="11">
        <v>25712.913480828774</v>
      </c>
      <c r="BU35" s="11">
        <v>4906.2596961677627</v>
      </c>
      <c r="BV35" s="11">
        <v>0.79216697211483689</v>
      </c>
      <c r="BW35" s="11">
        <v>0</v>
      </c>
      <c r="BX35" s="11">
        <v>17103.472195289323</v>
      </c>
      <c r="BY35" s="11">
        <v>9759.4347270788785</v>
      </c>
      <c r="BZ35" s="11">
        <v>1133.1277336631467</v>
      </c>
      <c r="CA35" s="11">
        <v>32903.086519171222</v>
      </c>
      <c r="CB35" s="11">
        <v>58616</v>
      </c>
      <c r="CD35" s="11">
        <f t="shared" si="3"/>
        <v>0</v>
      </c>
      <c r="CE35" s="11">
        <f t="shared" si="4"/>
        <v>0</v>
      </c>
      <c r="CF35" s="11">
        <f t="shared" si="5"/>
        <v>0</v>
      </c>
    </row>
    <row r="36" spans="1:84" x14ac:dyDescent="0.35">
      <c r="A36" s="10" t="s">
        <v>178</v>
      </c>
      <c r="B36" s="10" t="s">
        <v>101</v>
      </c>
      <c r="C36">
        <f t="shared" si="2"/>
        <v>32</v>
      </c>
      <c r="D36" s="11">
        <v>32.199360935641693</v>
      </c>
      <c r="E36" s="11">
        <v>36.465756474695112</v>
      </c>
      <c r="F36" s="11">
        <v>7.6782572548088028</v>
      </c>
      <c r="G36" s="11">
        <v>118.2490319416243</v>
      </c>
      <c r="H36" s="11">
        <v>2224.9664737021326</v>
      </c>
      <c r="I36" s="11">
        <v>1759.9589191158173</v>
      </c>
      <c r="J36" s="11">
        <v>443.7972715156061</v>
      </c>
      <c r="K36" s="11">
        <v>74.030378345108133</v>
      </c>
      <c r="L36" s="11">
        <v>13.281641119492688</v>
      </c>
      <c r="M36" s="11">
        <v>97.54229229679251</v>
      </c>
      <c r="N36" s="11">
        <v>97.726208281755902</v>
      </c>
      <c r="O36" s="11">
        <v>2.9110308503911595</v>
      </c>
      <c r="P36" s="11">
        <v>14.683795742353462</v>
      </c>
      <c r="Q36" s="11">
        <v>22.831859467708245</v>
      </c>
      <c r="R36" s="11">
        <v>12.195609007400439</v>
      </c>
      <c r="S36" s="11">
        <v>49.474140340999227</v>
      </c>
      <c r="T36" s="11">
        <v>42.672826955235813</v>
      </c>
      <c r="U36" s="11">
        <v>27.60234018642084</v>
      </c>
      <c r="V36" s="11">
        <v>30.376486499502686</v>
      </c>
      <c r="W36" s="11">
        <v>8.939362949298852</v>
      </c>
      <c r="X36" s="11">
        <v>40.516870987827289</v>
      </c>
      <c r="Y36" s="11">
        <v>40.463923893629044</v>
      </c>
      <c r="Z36" s="11">
        <v>33.116489494559758</v>
      </c>
      <c r="AA36" s="11">
        <v>18.381900300204215</v>
      </c>
      <c r="AB36" s="11">
        <v>133.94721156200183</v>
      </c>
      <c r="AC36" s="11">
        <v>57.195881884068022</v>
      </c>
      <c r="AD36" s="11">
        <v>175.21120398025869</v>
      </c>
      <c r="AE36" s="11">
        <v>58.070411945264574</v>
      </c>
      <c r="AF36" s="11">
        <v>236.91850474832438</v>
      </c>
      <c r="AG36" s="11">
        <v>174.78244189852396</v>
      </c>
      <c r="AH36" s="11">
        <v>552.72067580986482</v>
      </c>
      <c r="AI36" s="11">
        <v>11635.237797943277</v>
      </c>
      <c r="AJ36" s="11">
        <v>1629.2636452302056</v>
      </c>
      <c r="AK36" s="11">
        <v>298.05368573842679</v>
      </c>
      <c r="AL36" s="11">
        <v>362.95868035248077</v>
      </c>
      <c r="AM36" s="11">
        <v>68.5420167187402</v>
      </c>
      <c r="AN36" s="11">
        <v>4996.5044948865616</v>
      </c>
      <c r="AO36" s="11">
        <v>115.15702483241513</v>
      </c>
      <c r="AP36" s="11">
        <v>77.245853319661592</v>
      </c>
      <c r="AQ36" s="11">
        <v>2941.5857336530635</v>
      </c>
      <c r="AR36" s="11">
        <v>312.0075611723862</v>
      </c>
      <c r="AS36" s="11">
        <v>404.97548409227687</v>
      </c>
      <c r="AT36" s="11">
        <v>151.56665163003902</v>
      </c>
      <c r="AU36" s="11">
        <v>92.512840188323992</v>
      </c>
      <c r="AV36" s="11">
        <v>9.0169003600248718</v>
      </c>
      <c r="AW36" s="11">
        <v>130.05217422073417</v>
      </c>
      <c r="AX36" s="11">
        <v>8.0036928106966805</v>
      </c>
      <c r="AY36" s="11">
        <v>52.805174074236326</v>
      </c>
      <c r="AZ36" s="11">
        <v>13.836375544171004</v>
      </c>
      <c r="BA36" s="11">
        <v>6.8649051220800983</v>
      </c>
      <c r="BB36" s="11">
        <v>58.1542483686342</v>
      </c>
      <c r="BC36" s="11">
        <v>25.749994127378336</v>
      </c>
      <c r="BD36" s="11">
        <v>19.762712997215406</v>
      </c>
      <c r="BE36" s="11">
        <v>16.981608085705744</v>
      </c>
      <c r="BF36" s="11">
        <v>25.876100213462415</v>
      </c>
      <c r="BG36" s="11">
        <v>38.664808116240138</v>
      </c>
      <c r="BH36" s="11">
        <v>7.9040534877906836</v>
      </c>
      <c r="BI36" s="11">
        <v>14.254338664249971</v>
      </c>
      <c r="BJ36" s="11">
        <v>528.77895308319796</v>
      </c>
      <c r="BK36" s="11">
        <v>4.4187507295713262</v>
      </c>
      <c r="BL36" s="11">
        <v>139.8627648563683</v>
      </c>
      <c r="BM36" s="11">
        <v>27.866744911273845</v>
      </c>
      <c r="BN36" s="11">
        <v>8.6800788818200409</v>
      </c>
      <c r="BO36" s="11">
        <v>90.307101973081387</v>
      </c>
      <c r="BP36" s="11">
        <v>38.51848366148333</v>
      </c>
      <c r="BQ36" s="11">
        <v>11.40838900026078</v>
      </c>
      <c r="BR36" s="11">
        <v>29.076515420009862</v>
      </c>
      <c r="BS36" s="11">
        <v>0</v>
      </c>
      <c r="BT36" s="11">
        <v>31031.364897954852</v>
      </c>
      <c r="BU36" s="11">
        <v>11439.575462184799</v>
      </c>
      <c r="BV36" s="11">
        <v>2.4813163603827348</v>
      </c>
      <c r="BW36" s="11">
        <v>0</v>
      </c>
      <c r="BX36" s="11">
        <v>3420.7195866973716</v>
      </c>
      <c r="BY36" s="11">
        <v>51906.242306207125</v>
      </c>
      <c r="BZ36" s="11">
        <v>290.61643059545844</v>
      </c>
      <c r="CA36" s="11">
        <v>67059.63510204514</v>
      </c>
      <c r="CB36" s="11">
        <v>98091</v>
      </c>
      <c r="CD36" s="11">
        <f t="shared" si="3"/>
        <v>0</v>
      </c>
      <c r="CE36" s="11">
        <f t="shared" si="4"/>
        <v>0</v>
      </c>
      <c r="CF36" s="11">
        <f t="shared" si="5"/>
        <v>0</v>
      </c>
    </row>
    <row r="37" spans="1:84" x14ac:dyDescent="0.35">
      <c r="A37" s="10" t="s">
        <v>179</v>
      </c>
      <c r="B37" s="10" t="s">
        <v>102</v>
      </c>
      <c r="C37">
        <f t="shared" si="2"/>
        <v>33</v>
      </c>
      <c r="D37" s="11">
        <v>2.2192645794586721</v>
      </c>
      <c r="E37" s="11">
        <v>1.4017558695917611</v>
      </c>
      <c r="F37" s="11">
        <v>0.28719244603910732</v>
      </c>
      <c r="G37" s="11">
        <v>1.1837775532646988</v>
      </c>
      <c r="H37" s="11">
        <v>4.1344587504567043</v>
      </c>
      <c r="I37" s="11">
        <v>10.09646899755117</v>
      </c>
      <c r="J37" s="11">
        <v>1.1459507235391615</v>
      </c>
      <c r="K37" s="11">
        <v>1.6134080054935789</v>
      </c>
      <c r="L37" s="11">
        <v>42.707821237176567</v>
      </c>
      <c r="M37" s="11">
        <v>3.8799327639569876</v>
      </c>
      <c r="N37" s="11">
        <v>2.7749790107682513</v>
      </c>
      <c r="O37" s="11">
        <v>0.2926121352459401</v>
      </c>
      <c r="P37" s="11">
        <v>4.5771615951942382</v>
      </c>
      <c r="Q37" s="11">
        <v>1.1403064693159204</v>
      </c>
      <c r="R37" s="11">
        <v>1.1021693651415996</v>
      </c>
      <c r="S37" s="11">
        <v>0.58567601995510021</v>
      </c>
      <c r="T37" s="11">
        <v>1.706978743285831</v>
      </c>
      <c r="U37" s="11">
        <v>0.43730293065659609</v>
      </c>
      <c r="V37" s="11">
        <v>0.34829634658888103</v>
      </c>
      <c r="W37" s="11">
        <v>0.30204126867759162</v>
      </c>
      <c r="X37" s="11">
        <v>2.993060424706397</v>
      </c>
      <c r="Y37" s="11">
        <v>18.153224252861559</v>
      </c>
      <c r="Z37" s="11">
        <v>4.1438547249894659</v>
      </c>
      <c r="AA37" s="11">
        <v>9.3322826716254337</v>
      </c>
      <c r="AB37" s="11">
        <v>4.7436083487493574</v>
      </c>
      <c r="AC37" s="11">
        <v>4.6302180554235175</v>
      </c>
      <c r="AD37" s="11">
        <v>6.5898719218570401</v>
      </c>
      <c r="AE37" s="11">
        <v>3.0960603044457633</v>
      </c>
      <c r="AF37" s="11">
        <v>4.7903667430563486</v>
      </c>
      <c r="AG37" s="11">
        <v>27.098428479819034</v>
      </c>
      <c r="AH37" s="11">
        <v>70.108714886379133</v>
      </c>
      <c r="AI37" s="11">
        <v>96.132787774851977</v>
      </c>
      <c r="AJ37" s="11">
        <v>5225.2748910498685</v>
      </c>
      <c r="AK37" s="11">
        <v>140.24448517671786</v>
      </c>
      <c r="AL37" s="11">
        <v>56.741507466708569</v>
      </c>
      <c r="AM37" s="11">
        <v>3.5767168692676954</v>
      </c>
      <c r="AN37" s="11">
        <v>42.596962771431834</v>
      </c>
      <c r="AO37" s="11">
        <v>44.626919540302723</v>
      </c>
      <c r="AP37" s="11">
        <v>8.3138632222168631</v>
      </c>
      <c r="AQ37" s="11">
        <v>108.41109644333339</v>
      </c>
      <c r="AR37" s="11">
        <v>326.92469821387442</v>
      </c>
      <c r="AS37" s="11">
        <v>39.895426965404262</v>
      </c>
      <c r="AT37" s="11">
        <v>529.76171566383698</v>
      </c>
      <c r="AU37" s="11">
        <v>0.49518432414816649</v>
      </c>
      <c r="AV37" s="11">
        <v>0.20619997859411404</v>
      </c>
      <c r="AW37" s="11">
        <v>4.812265924931733</v>
      </c>
      <c r="AX37" s="11">
        <v>0.82196203427004599</v>
      </c>
      <c r="AY37" s="11">
        <v>2.870896221322869</v>
      </c>
      <c r="AZ37" s="11">
        <v>0.52625171511638058</v>
      </c>
      <c r="BA37" s="11">
        <v>1.2650731749908561</v>
      </c>
      <c r="BB37" s="11">
        <v>11.36104221205828</v>
      </c>
      <c r="BC37" s="11">
        <v>4.1353738461591583</v>
      </c>
      <c r="BD37" s="11">
        <v>3.5601542402805793</v>
      </c>
      <c r="BE37" s="11">
        <v>4.1020809146028743</v>
      </c>
      <c r="BF37" s="11">
        <v>6.3697478603912518</v>
      </c>
      <c r="BG37" s="11">
        <v>49.81646998626541</v>
      </c>
      <c r="BH37" s="11">
        <v>0.6921532985533968</v>
      </c>
      <c r="BI37" s="11">
        <v>8.7368870865108672</v>
      </c>
      <c r="BJ37" s="11">
        <v>6.9600805156771006</v>
      </c>
      <c r="BK37" s="11">
        <v>1.261316041314148</v>
      </c>
      <c r="BL37" s="11">
        <v>38.412531905437433</v>
      </c>
      <c r="BM37" s="11">
        <v>5.3313872457971661</v>
      </c>
      <c r="BN37" s="11">
        <v>9.0159777957936384</v>
      </c>
      <c r="BO37" s="11">
        <v>8.550352757629275</v>
      </c>
      <c r="BP37" s="11">
        <v>6.1896054697247376</v>
      </c>
      <c r="BQ37" s="11">
        <v>1.9222135424325411</v>
      </c>
      <c r="BR37" s="11">
        <v>7.5079506942662322</v>
      </c>
      <c r="BS37" s="11">
        <v>0</v>
      </c>
      <c r="BT37" s="11">
        <v>7045.0414755693555</v>
      </c>
      <c r="BU37" s="11">
        <v>12961.322282342162</v>
      </c>
      <c r="BV37" s="11">
        <v>0</v>
      </c>
      <c r="BW37" s="11">
        <v>0</v>
      </c>
      <c r="BX37" s="11">
        <v>63110.878562435413</v>
      </c>
      <c r="BY37" s="11">
        <v>67562.849324230905</v>
      </c>
      <c r="BZ37" s="11">
        <v>6178.9083554221697</v>
      </c>
      <c r="CA37" s="11">
        <v>149813.95852443067</v>
      </c>
      <c r="CB37" s="11">
        <v>156859</v>
      </c>
      <c r="CD37" s="11">
        <f t="shared" si="3"/>
        <v>0</v>
      </c>
      <c r="CE37" s="11">
        <f t="shared" si="4"/>
        <v>0</v>
      </c>
      <c r="CF37" s="11">
        <f t="shared" si="5"/>
        <v>0</v>
      </c>
    </row>
    <row r="38" spans="1:84" x14ac:dyDescent="0.35">
      <c r="A38" s="12" t="s">
        <v>180</v>
      </c>
      <c r="B38" s="10" t="s">
        <v>103</v>
      </c>
      <c r="C38">
        <f t="shared" si="2"/>
        <v>34</v>
      </c>
      <c r="D38" s="11">
        <v>12.649073313583045</v>
      </c>
      <c r="E38" s="11">
        <v>10.717258339628634</v>
      </c>
      <c r="F38" s="11">
        <v>1.0364395191425013</v>
      </c>
      <c r="G38" s="11">
        <v>8.1063252666746788</v>
      </c>
      <c r="H38" s="11">
        <v>66.521880394229115</v>
      </c>
      <c r="I38" s="11">
        <v>50.330780367992183</v>
      </c>
      <c r="J38" s="11">
        <v>17.169435376296057</v>
      </c>
      <c r="K38" s="11">
        <v>30.034969681225821</v>
      </c>
      <c r="L38" s="11">
        <v>4.6046400679738104</v>
      </c>
      <c r="M38" s="11">
        <v>56.92344801840251</v>
      </c>
      <c r="N38" s="11">
        <v>49.795653989497133</v>
      </c>
      <c r="O38" s="11">
        <v>0.44512787964428857</v>
      </c>
      <c r="P38" s="11">
        <v>8.9345309758830638</v>
      </c>
      <c r="Q38" s="11">
        <v>4.3829468062317316</v>
      </c>
      <c r="R38" s="11">
        <v>9.6785866870270656</v>
      </c>
      <c r="S38" s="11">
        <v>5.9863037423108381</v>
      </c>
      <c r="T38" s="11">
        <v>11.149657466236391</v>
      </c>
      <c r="U38" s="11">
        <v>16.605811369649736</v>
      </c>
      <c r="V38" s="11">
        <v>4.3024318652474394</v>
      </c>
      <c r="W38" s="11">
        <v>2.0114209301392991</v>
      </c>
      <c r="X38" s="11">
        <v>14.798389828531574</v>
      </c>
      <c r="Y38" s="11">
        <v>19.567883645105859</v>
      </c>
      <c r="Z38" s="11">
        <v>19.632684111071228</v>
      </c>
      <c r="AA38" s="11">
        <v>8.7283056457837205</v>
      </c>
      <c r="AB38" s="11">
        <v>99.961768854707429</v>
      </c>
      <c r="AC38" s="11">
        <v>27.449508402148211</v>
      </c>
      <c r="AD38" s="11">
        <v>85.330186734703219</v>
      </c>
      <c r="AE38" s="11">
        <v>52.738584807001381</v>
      </c>
      <c r="AF38" s="11">
        <v>130.01044122140388</v>
      </c>
      <c r="AG38" s="11">
        <v>146.75797123686797</v>
      </c>
      <c r="AH38" s="11">
        <v>208.06399015218793</v>
      </c>
      <c r="AI38" s="11">
        <v>495.05171597108694</v>
      </c>
      <c r="AJ38" s="11">
        <v>31423.245060395831</v>
      </c>
      <c r="AK38" s="11">
        <v>8428.1948537108019</v>
      </c>
      <c r="AL38" s="11">
        <v>89.93279678761921</v>
      </c>
      <c r="AM38" s="11">
        <v>36.395195150737564</v>
      </c>
      <c r="AN38" s="11">
        <v>262.70026573080696</v>
      </c>
      <c r="AO38" s="11">
        <v>47.451358103387726</v>
      </c>
      <c r="AP38" s="11">
        <v>14.562071118047848</v>
      </c>
      <c r="AQ38" s="11">
        <v>541.93027919857366</v>
      </c>
      <c r="AR38" s="11">
        <v>9021.564873128551</v>
      </c>
      <c r="AS38" s="11">
        <v>134.55221723887757</v>
      </c>
      <c r="AT38" s="11">
        <v>6683.8310164692684</v>
      </c>
      <c r="AU38" s="11">
        <v>3.9685293107067499</v>
      </c>
      <c r="AV38" s="11">
        <v>11.819521936165643</v>
      </c>
      <c r="AW38" s="11">
        <v>14.562863317519678</v>
      </c>
      <c r="AX38" s="11">
        <v>4.555827266190712</v>
      </c>
      <c r="AY38" s="11">
        <v>26.568014942840122</v>
      </c>
      <c r="AZ38" s="11">
        <v>2.5258457682237081</v>
      </c>
      <c r="BA38" s="11">
        <v>3.0531721633663595</v>
      </c>
      <c r="BB38" s="11">
        <v>15.42701054930224</v>
      </c>
      <c r="BC38" s="11">
        <v>6.9781085144156103</v>
      </c>
      <c r="BD38" s="11">
        <v>18.439299555759668</v>
      </c>
      <c r="BE38" s="11">
        <v>12.046945697005285</v>
      </c>
      <c r="BF38" s="11">
        <v>17.678083853816773</v>
      </c>
      <c r="BG38" s="11">
        <v>47.969989434335929</v>
      </c>
      <c r="BH38" s="11">
        <v>2.7825566251979916</v>
      </c>
      <c r="BI38" s="11">
        <v>98.951954699302277</v>
      </c>
      <c r="BJ38" s="11">
        <v>30.390366584458587</v>
      </c>
      <c r="BK38" s="11">
        <v>1.5797518978276359</v>
      </c>
      <c r="BL38" s="11">
        <v>754.87806196594943</v>
      </c>
      <c r="BM38" s="11">
        <v>209.53764235299795</v>
      </c>
      <c r="BN38" s="11">
        <v>11.926283184314347</v>
      </c>
      <c r="BO38" s="11">
        <v>125.15652509058705</v>
      </c>
      <c r="BP38" s="11">
        <v>13.590461907941208</v>
      </c>
      <c r="BQ38" s="11">
        <v>9.3348623852499681</v>
      </c>
      <c r="BR38" s="11">
        <v>15.796029032255031</v>
      </c>
      <c r="BS38" s="11">
        <v>0</v>
      </c>
      <c r="BT38" s="11">
        <v>59823.35584773586</v>
      </c>
      <c r="BU38" s="11">
        <v>10483.810668683933</v>
      </c>
      <c r="BV38" s="11">
        <v>1.1606712553472523E-4</v>
      </c>
      <c r="BW38" s="11">
        <v>0</v>
      </c>
      <c r="BX38" s="11">
        <v>2191.470565098356</v>
      </c>
      <c r="BY38" s="11">
        <v>3288.5799698848487</v>
      </c>
      <c r="BZ38" s="11">
        <v>5081.7828325298742</v>
      </c>
      <c r="CA38" s="11">
        <v>21045.644152264136</v>
      </c>
      <c r="CB38" s="11">
        <v>80869</v>
      </c>
      <c r="CD38" s="11">
        <f t="shared" si="3"/>
        <v>0</v>
      </c>
      <c r="CE38" s="11">
        <f t="shared" si="4"/>
        <v>0</v>
      </c>
      <c r="CF38" s="11">
        <f t="shared" si="5"/>
        <v>0</v>
      </c>
    </row>
    <row r="39" spans="1:84" x14ac:dyDescent="0.35">
      <c r="A39" s="12" t="s">
        <v>181</v>
      </c>
      <c r="B39" s="10" t="s">
        <v>104</v>
      </c>
      <c r="C39">
        <f t="shared" si="2"/>
        <v>35</v>
      </c>
      <c r="D39" s="11">
        <v>1.6340119839838236</v>
      </c>
      <c r="E39" s="11">
        <v>1.4063358032746471</v>
      </c>
      <c r="F39" s="11">
        <v>0.33333185666571802</v>
      </c>
      <c r="G39" s="11">
        <v>1.6707720950479927</v>
      </c>
      <c r="H39" s="11">
        <v>11.834835546297287</v>
      </c>
      <c r="I39" s="11">
        <v>10.281075705945327</v>
      </c>
      <c r="J39" s="11">
        <v>2.6625859615871872</v>
      </c>
      <c r="K39" s="11">
        <v>5.1842405109249912</v>
      </c>
      <c r="L39" s="11">
        <v>1.4179985124775565</v>
      </c>
      <c r="M39" s="11">
        <v>6.1816346494395153</v>
      </c>
      <c r="N39" s="11">
        <v>4.0662898430802992</v>
      </c>
      <c r="O39" s="11">
        <v>0.36511422715544917</v>
      </c>
      <c r="P39" s="11">
        <v>1.5382615583041934</v>
      </c>
      <c r="Q39" s="11">
        <v>3.0903609635582048</v>
      </c>
      <c r="R39" s="11">
        <v>2.0646402351133863</v>
      </c>
      <c r="S39" s="11">
        <v>1.3359078553097596</v>
      </c>
      <c r="T39" s="11">
        <v>4.6471946252866951</v>
      </c>
      <c r="U39" s="11">
        <v>2.4582558656621232</v>
      </c>
      <c r="V39" s="11">
        <v>2.8963963375571917</v>
      </c>
      <c r="W39" s="11">
        <v>1.0857209432978725</v>
      </c>
      <c r="X39" s="11">
        <v>3.7098940338201989</v>
      </c>
      <c r="Y39" s="11">
        <v>3.446749961942889</v>
      </c>
      <c r="Z39" s="11">
        <v>2.5738209217685837</v>
      </c>
      <c r="AA39" s="11">
        <v>4.2256533666547602</v>
      </c>
      <c r="AB39" s="11">
        <v>7.2085525565502646</v>
      </c>
      <c r="AC39" s="11">
        <v>5.2616113657945176</v>
      </c>
      <c r="AD39" s="11">
        <v>17.536788027777369</v>
      </c>
      <c r="AE39" s="11">
        <v>4.0964914567518083</v>
      </c>
      <c r="AF39" s="11">
        <v>10.120780359229668</v>
      </c>
      <c r="AG39" s="11">
        <v>4.223082386205137</v>
      </c>
      <c r="AH39" s="11">
        <v>7.6930549789866012</v>
      </c>
      <c r="AI39" s="11">
        <v>57.015067601555813</v>
      </c>
      <c r="AJ39" s="11">
        <v>54.185785500559803</v>
      </c>
      <c r="AK39" s="11">
        <v>19.332223820764074</v>
      </c>
      <c r="AL39" s="11">
        <v>5479.0758482017391</v>
      </c>
      <c r="AM39" s="11">
        <v>12.923537361916795</v>
      </c>
      <c r="AN39" s="11">
        <v>669.58417751927936</v>
      </c>
      <c r="AO39" s="11">
        <v>4.7876477847543981</v>
      </c>
      <c r="AP39" s="11">
        <v>2.6007376691397543</v>
      </c>
      <c r="AQ39" s="11">
        <v>39.169559308823672</v>
      </c>
      <c r="AR39" s="11">
        <v>73.558811565807758</v>
      </c>
      <c r="AS39" s="11">
        <v>25.435079760274242</v>
      </c>
      <c r="AT39" s="11">
        <v>481.81987786692298</v>
      </c>
      <c r="AU39" s="11">
        <v>1.8952493904334553</v>
      </c>
      <c r="AV39" s="11">
        <v>2.6073651964660249</v>
      </c>
      <c r="AW39" s="11">
        <v>5.6860571329198404</v>
      </c>
      <c r="AX39" s="11">
        <v>0.68555364246803396</v>
      </c>
      <c r="AY39" s="11">
        <v>5.4199802672267046</v>
      </c>
      <c r="AZ39" s="11">
        <v>1.8900141660374095</v>
      </c>
      <c r="BA39" s="11">
        <v>0.64373267537757983</v>
      </c>
      <c r="BB39" s="11">
        <v>3.9547104478710895</v>
      </c>
      <c r="BC39" s="11">
        <v>2.7249637532223856</v>
      </c>
      <c r="BD39" s="11">
        <v>4.3418886914281201</v>
      </c>
      <c r="BE39" s="11">
        <v>1.5020939193976734</v>
      </c>
      <c r="BF39" s="11">
        <v>3.6269691168294518</v>
      </c>
      <c r="BG39" s="11">
        <v>13.765910396080999</v>
      </c>
      <c r="BH39" s="11">
        <v>1.1630145815130652</v>
      </c>
      <c r="BI39" s="11">
        <v>2.9811038857709686</v>
      </c>
      <c r="BJ39" s="11">
        <v>5.868946493027579</v>
      </c>
      <c r="BK39" s="11">
        <v>0.4899401533310378</v>
      </c>
      <c r="BL39" s="11">
        <v>115.75868353985061</v>
      </c>
      <c r="BM39" s="11">
        <v>2.8599137549291247</v>
      </c>
      <c r="BN39" s="11">
        <v>4.4209821923140717</v>
      </c>
      <c r="BO39" s="11">
        <v>4.6192637531329934</v>
      </c>
      <c r="BP39" s="11">
        <v>9.9879711438807135</v>
      </c>
      <c r="BQ39" s="11">
        <v>2.3325974185337914</v>
      </c>
      <c r="BR39" s="11">
        <v>31.350574075566808</v>
      </c>
      <c r="BS39" s="11">
        <v>0</v>
      </c>
      <c r="BT39" s="11">
        <v>7286.3172782445963</v>
      </c>
      <c r="BU39" s="11">
        <v>8216.1738826036453</v>
      </c>
      <c r="BV39" s="11">
        <v>0.32231749157576572</v>
      </c>
      <c r="BW39" s="11">
        <v>0</v>
      </c>
      <c r="BX39" s="11">
        <v>7956.5962487019251</v>
      </c>
      <c r="BY39" s="11">
        <v>7188.2259746011587</v>
      </c>
      <c r="BZ39" s="11">
        <v>2268.3642983570971</v>
      </c>
      <c r="CA39" s="11">
        <v>25629.682721755398</v>
      </c>
      <c r="CB39" s="11">
        <v>32916</v>
      </c>
      <c r="CD39" s="11">
        <f t="shared" si="3"/>
        <v>0</v>
      </c>
      <c r="CE39" s="11">
        <f t="shared" si="4"/>
        <v>0</v>
      </c>
      <c r="CF39" s="11">
        <f t="shared" si="5"/>
        <v>0</v>
      </c>
    </row>
    <row r="40" spans="1:84" x14ac:dyDescent="0.35">
      <c r="A40" s="10" t="s">
        <v>182</v>
      </c>
      <c r="B40" s="10" t="s">
        <v>105</v>
      </c>
      <c r="C40">
        <f t="shared" si="2"/>
        <v>36</v>
      </c>
      <c r="D40" s="11">
        <v>19.199127383851501</v>
      </c>
      <c r="E40" s="11">
        <v>12.670607786950045</v>
      </c>
      <c r="F40" s="11">
        <v>5.1530518909594107</v>
      </c>
      <c r="G40" s="11">
        <v>5.8869507278270365</v>
      </c>
      <c r="H40" s="11">
        <v>36.24411638265218</v>
      </c>
      <c r="I40" s="11">
        <v>22.991775305595976</v>
      </c>
      <c r="J40" s="11">
        <v>4.8331616007335931</v>
      </c>
      <c r="K40" s="11">
        <v>35.432759652812841</v>
      </c>
      <c r="L40" s="11">
        <v>7.1036436374534144</v>
      </c>
      <c r="M40" s="11">
        <v>72.438285588586155</v>
      </c>
      <c r="N40" s="11">
        <v>42.938053219254989</v>
      </c>
      <c r="O40" s="11">
        <v>1.4163888906443993</v>
      </c>
      <c r="P40" s="11">
        <v>40.052351471387325</v>
      </c>
      <c r="Q40" s="11">
        <v>658.10809150758314</v>
      </c>
      <c r="R40" s="11">
        <v>140.01051323888493</v>
      </c>
      <c r="S40" s="11">
        <v>19.669315349421609</v>
      </c>
      <c r="T40" s="11">
        <v>23.171692402648112</v>
      </c>
      <c r="U40" s="11">
        <v>15.068920732594357</v>
      </c>
      <c r="V40" s="11">
        <v>13.791369289766433</v>
      </c>
      <c r="W40" s="11">
        <v>2.6453183750855946</v>
      </c>
      <c r="X40" s="11">
        <v>58.374454115326529</v>
      </c>
      <c r="Y40" s="11">
        <v>36.37248865345844</v>
      </c>
      <c r="Z40" s="11">
        <v>21.160463620625823</v>
      </c>
      <c r="AA40" s="11">
        <v>27.802301221383761</v>
      </c>
      <c r="AB40" s="11">
        <v>127.92568890350576</v>
      </c>
      <c r="AC40" s="11">
        <v>85.774897553997562</v>
      </c>
      <c r="AD40" s="11">
        <v>31.977950581734184</v>
      </c>
      <c r="AE40" s="11">
        <v>7.7349466320296143</v>
      </c>
      <c r="AF40" s="11">
        <v>45.279096871771372</v>
      </c>
      <c r="AG40" s="11">
        <v>35.326906869798748</v>
      </c>
      <c r="AH40" s="11">
        <v>41.101248888289554</v>
      </c>
      <c r="AI40" s="11">
        <v>325.6447473399204</v>
      </c>
      <c r="AJ40" s="11">
        <v>239.5249575643852</v>
      </c>
      <c r="AK40" s="11">
        <v>383.92149203557398</v>
      </c>
      <c r="AL40" s="11">
        <v>51.325646646446401</v>
      </c>
      <c r="AM40" s="11">
        <v>1472.4817905820828</v>
      </c>
      <c r="AN40" s="11">
        <v>84.982203275391285</v>
      </c>
      <c r="AO40" s="11">
        <v>34.155513816996454</v>
      </c>
      <c r="AP40" s="11">
        <v>25.235835915976608</v>
      </c>
      <c r="AQ40" s="11">
        <v>619.43840793186212</v>
      </c>
      <c r="AR40" s="11">
        <v>35.793018342070972</v>
      </c>
      <c r="AS40" s="11">
        <v>246.89223544567443</v>
      </c>
      <c r="AT40" s="11">
        <v>59.596254035777299</v>
      </c>
      <c r="AU40" s="11">
        <v>44.674657033516844</v>
      </c>
      <c r="AV40" s="11">
        <v>2.8182443943424156</v>
      </c>
      <c r="AW40" s="11">
        <v>74.445165339272094</v>
      </c>
      <c r="AX40" s="11">
        <v>4.9945250866635966</v>
      </c>
      <c r="AY40" s="11">
        <v>21.684624782991584</v>
      </c>
      <c r="AZ40" s="11">
        <v>5.4103918680268448</v>
      </c>
      <c r="BA40" s="11">
        <v>26.837695869979942</v>
      </c>
      <c r="BB40" s="11">
        <v>7.194483646691876</v>
      </c>
      <c r="BC40" s="11">
        <v>34.187302943182182</v>
      </c>
      <c r="BD40" s="11">
        <v>110.59379601755236</v>
      </c>
      <c r="BE40" s="11">
        <v>50.584459497047192</v>
      </c>
      <c r="BF40" s="11">
        <v>103.75005651403755</v>
      </c>
      <c r="BG40" s="11">
        <v>164.15909595982279</v>
      </c>
      <c r="BH40" s="11">
        <v>113.3446401617869</v>
      </c>
      <c r="BI40" s="11">
        <v>197.64755182642025</v>
      </c>
      <c r="BJ40" s="11">
        <v>92.169798303791964</v>
      </c>
      <c r="BK40" s="11">
        <v>8.3225444658065548</v>
      </c>
      <c r="BL40" s="11">
        <v>313.94495696345251</v>
      </c>
      <c r="BM40" s="11">
        <v>469.129830914043</v>
      </c>
      <c r="BN40" s="11">
        <v>15.931082972303219</v>
      </c>
      <c r="BO40" s="11">
        <v>1079.6169327052949</v>
      </c>
      <c r="BP40" s="11">
        <v>3684.1546466621649</v>
      </c>
      <c r="BQ40" s="11">
        <v>75.891552379108688</v>
      </c>
      <c r="BR40" s="11">
        <v>59.534972204240894</v>
      </c>
      <c r="BS40" s="11">
        <v>0</v>
      </c>
      <c r="BT40" s="11">
        <v>12037.671049790319</v>
      </c>
      <c r="BU40" s="11">
        <v>1935.6784718002218</v>
      </c>
      <c r="BV40" s="11">
        <v>10.397445022571397</v>
      </c>
      <c r="BW40" s="11">
        <v>0</v>
      </c>
      <c r="BX40" s="11">
        <v>26791.538497580394</v>
      </c>
      <c r="BY40" s="11">
        <v>7741.6696813701701</v>
      </c>
      <c r="BZ40" s="11">
        <v>2086.0448544363326</v>
      </c>
      <c r="CA40" s="11">
        <v>38565.328950209689</v>
      </c>
      <c r="CB40" s="11">
        <v>50603</v>
      </c>
      <c r="CD40" s="11">
        <f t="shared" si="3"/>
        <v>0</v>
      </c>
      <c r="CE40" s="11">
        <f t="shared" si="4"/>
        <v>0</v>
      </c>
      <c r="CF40" s="11">
        <f t="shared" si="5"/>
        <v>0</v>
      </c>
    </row>
    <row r="41" spans="1:84" x14ac:dyDescent="0.35">
      <c r="A41" s="10" t="s">
        <v>183</v>
      </c>
      <c r="B41" s="10" t="s">
        <v>106</v>
      </c>
      <c r="C41">
        <f t="shared" si="2"/>
        <v>37</v>
      </c>
      <c r="D41" s="11">
        <v>47.109688016508166</v>
      </c>
      <c r="E41" s="11">
        <v>23.359452837335603</v>
      </c>
      <c r="F41" s="11">
        <v>71.911466283059127</v>
      </c>
      <c r="G41" s="11">
        <v>511.55906619209048</v>
      </c>
      <c r="H41" s="11">
        <v>1535.7309544907573</v>
      </c>
      <c r="I41" s="11">
        <v>825.53274324136055</v>
      </c>
      <c r="J41" s="11">
        <v>410.45845229482143</v>
      </c>
      <c r="K41" s="11">
        <v>470.23436003693234</v>
      </c>
      <c r="L41" s="11">
        <v>423.6753454496943</v>
      </c>
      <c r="M41" s="11">
        <v>313.58872607723822</v>
      </c>
      <c r="N41" s="11">
        <v>243.58473106155139</v>
      </c>
      <c r="O41" s="11">
        <v>10.886232774690713</v>
      </c>
      <c r="P41" s="11">
        <v>205.76257441936497</v>
      </c>
      <c r="Q41" s="11">
        <v>332.7705568674948</v>
      </c>
      <c r="R41" s="11">
        <v>100.70645356953828</v>
      </c>
      <c r="S41" s="11">
        <v>264.9647320024954</v>
      </c>
      <c r="T41" s="11">
        <v>1426.0796834130206</v>
      </c>
      <c r="U41" s="11">
        <v>840.90440711707583</v>
      </c>
      <c r="V41" s="11">
        <v>357.63125510067857</v>
      </c>
      <c r="W41" s="11">
        <v>343.22573129990229</v>
      </c>
      <c r="X41" s="11">
        <v>700.64136212391452</v>
      </c>
      <c r="Y41" s="11">
        <v>423.4728362998689</v>
      </c>
      <c r="Z41" s="11">
        <v>111.11049706459495</v>
      </c>
      <c r="AA41" s="11">
        <v>337.47061452132402</v>
      </c>
      <c r="AB41" s="11">
        <v>316.92900483317158</v>
      </c>
      <c r="AC41" s="11">
        <v>1478.1215524200634</v>
      </c>
      <c r="AD41" s="11">
        <v>4952.6534777503557</v>
      </c>
      <c r="AE41" s="11">
        <v>1107.3380968510151</v>
      </c>
      <c r="AF41" s="11">
        <v>380.22670575538677</v>
      </c>
      <c r="AG41" s="11">
        <v>75.47560471723078</v>
      </c>
      <c r="AH41" s="11">
        <v>323.82759136654317</v>
      </c>
      <c r="AI41" s="11">
        <v>992.21843676748131</v>
      </c>
      <c r="AJ41" s="11">
        <v>163.68324677394713</v>
      </c>
      <c r="AK41" s="11">
        <v>493.44851984659653</v>
      </c>
      <c r="AL41" s="11">
        <v>246.33903748555454</v>
      </c>
      <c r="AM41" s="11">
        <v>380.55772512529751</v>
      </c>
      <c r="AN41" s="11">
        <v>462.02009185971713</v>
      </c>
      <c r="AO41" s="11">
        <v>790.5862296146621</v>
      </c>
      <c r="AP41" s="11">
        <v>587.97254171689428</v>
      </c>
      <c r="AQ41" s="11">
        <v>1410.7602109566481</v>
      </c>
      <c r="AR41" s="11">
        <v>381.83553875261759</v>
      </c>
      <c r="AS41" s="11">
        <v>2177.2735448981634</v>
      </c>
      <c r="AT41" s="11">
        <v>426.9538740731748</v>
      </c>
      <c r="AU41" s="11">
        <v>552.50760316147603</v>
      </c>
      <c r="AV41" s="11">
        <v>344.00573839063316</v>
      </c>
      <c r="AW41" s="11">
        <v>1576.4366841812725</v>
      </c>
      <c r="AX41" s="11">
        <v>5.5007580501002646</v>
      </c>
      <c r="AY41" s="11">
        <v>146.23343271415354</v>
      </c>
      <c r="AZ41" s="11">
        <v>577.82199129260823</v>
      </c>
      <c r="BA41" s="11">
        <v>80.203807558507862</v>
      </c>
      <c r="BB41" s="11">
        <v>456.6818689911679</v>
      </c>
      <c r="BC41" s="11">
        <v>337.48375118245525</v>
      </c>
      <c r="BD41" s="11">
        <v>219.46088761156375</v>
      </c>
      <c r="BE41" s="11">
        <v>55.191663907814771</v>
      </c>
      <c r="BF41" s="11">
        <v>469.93190587537117</v>
      </c>
      <c r="BG41" s="11">
        <v>126.09233519532148</v>
      </c>
      <c r="BH41" s="11">
        <v>83.740921880351635</v>
      </c>
      <c r="BI41" s="11">
        <v>470.51541848963939</v>
      </c>
      <c r="BJ41" s="11">
        <v>511.0174944860496</v>
      </c>
      <c r="BK41" s="11">
        <v>118.83164215836479</v>
      </c>
      <c r="BL41" s="11">
        <v>495.01292639652416</v>
      </c>
      <c r="BM41" s="11">
        <v>66.330186510706994</v>
      </c>
      <c r="BN41" s="11">
        <v>0.58197815801140818</v>
      </c>
      <c r="BO41" s="11">
        <v>482.77223640556474</v>
      </c>
      <c r="BP41" s="11">
        <v>363.25878571824654</v>
      </c>
      <c r="BQ41" s="11">
        <v>220.77207141894911</v>
      </c>
      <c r="BR41" s="11">
        <v>301.2775742423641</v>
      </c>
      <c r="BS41" s="11">
        <v>0</v>
      </c>
      <c r="BT41" s="11">
        <v>35542.256618097053</v>
      </c>
      <c r="BU41" s="11">
        <v>1355.9760368352363</v>
      </c>
      <c r="BV41" s="11">
        <v>0.2686459111150224</v>
      </c>
      <c r="BW41" s="11">
        <v>0</v>
      </c>
      <c r="BX41" s="11">
        <v>289.25673725614826</v>
      </c>
      <c r="BY41" s="11">
        <v>5041.2710838193589</v>
      </c>
      <c r="BZ41" s="11">
        <v>28.97087808108941</v>
      </c>
      <c r="CA41" s="11">
        <v>6715.7433819029466</v>
      </c>
      <c r="CB41" s="11">
        <v>42258</v>
      </c>
      <c r="CD41" s="11">
        <f t="shared" si="3"/>
        <v>0</v>
      </c>
      <c r="CE41" s="11">
        <f t="shared" si="4"/>
        <v>0</v>
      </c>
      <c r="CF41" s="11">
        <f t="shared" si="5"/>
        <v>0</v>
      </c>
    </row>
    <row r="42" spans="1:84" x14ac:dyDescent="0.35">
      <c r="A42" s="10" t="s">
        <v>184</v>
      </c>
      <c r="B42" s="10" t="s">
        <v>107</v>
      </c>
      <c r="C42">
        <f t="shared" si="2"/>
        <v>38</v>
      </c>
      <c r="D42" s="11">
        <v>4122.2907095611663</v>
      </c>
      <c r="E42" s="11">
        <v>2682.513651483951</v>
      </c>
      <c r="F42" s="11">
        <v>211.75795384157325</v>
      </c>
      <c r="G42" s="11">
        <v>459.49378398197604</v>
      </c>
      <c r="H42" s="11">
        <v>166.06745180770369</v>
      </c>
      <c r="I42" s="11">
        <v>673.99179402947368</v>
      </c>
      <c r="J42" s="11">
        <v>232.20162272281868</v>
      </c>
      <c r="K42" s="11">
        <v>747.44747678052317</v>
      </c>
      <c r="L42" s="11">
        <v>53.216972774957064</v>
      </c>
      <c r="M42" s="11">
        <v>1611.8672085011749</v>
      </c>
      <c r="N42" s="11">
        <v>421.16923451388152</v>
      </c>
      <c r="O42" s="11">
        <v>46.643507971826025</v>
      </c>
      <c r="P42" s="11">
        <v>1250.2647270752861</v>
      </c>
      <c r="Q42" s="11">
        <v>139.97165055770839</v>
      </c>
      <c r="R42" s="11">
        <v>182.37087431305255</v>
      </c>
      <c r="S42" s="11">
        <v>466.03624612982583</v>
      </c>
      <c r="T42" s="11">
        <v>1511.8233183658651</v>
      </c>
      <c r="U42" s="11">
        <v>109.57708899177321</v>
      </c>
      <c r="V42" s="11">
        <v>72.810822018169716</v>
      </c>
      <c r="W42" s="11">
        <v>85.894438887482096</v>
      </c>
      <c r="X42" s="11">
        <v>2882.2612717381126</v>
      </c>
      <c r="Y42" s="11">
        <v>444.3916662761464</v>
      </c>
      <c r="Z42" s="11">
        <v>131.32215815703231</v>
      </c>
      <c r="AA42" s="11">
        <v>172.03606815158611</v>
      </c>
      <c r="AB42" s="11">
        <v>1354.272065753961</v>
      </c>
      <c r="AC42" s="11">
        <v>2419.3554963248707</v>
      </c>
      <c r="AD42" s="11">
        <v>2938.0761526275469</v>
      </c>
      <c r="AE42" s="11">
        <v>1636.1785684523177</v>
      </c>
      <c r="AF42" s="11">
        <v>755.62707685429064</v>
      </c>
      <c r="AG42" s="11">
        <v>107.87764865715397</v>
      </c>
      <c r="AH42" s="11">
        <v>427.0501806936262</v>
      </c>
      <c r="AI42" s="11">
        <v>420.55171515720889</v>
      </c>
      <c r="AJ42" s="11">
        <v>424.91809072117621</v>
      </c>
      <c r="AK42" s="11">
        <v>1019.3595702012205</v>
      </c>
      <c r="AL42" s="11">
        <v>182.45472441052911</v>
      </c>
      <c r="AM42" s="11">
        <v>229.01967222121573</v>
      </c>
      <c r="AN42" s="11">
        <v>121.83701467386291</v>
      </c>
      <c r="AO42" s="11">
        <v>37535.245790426408</v>
      </c>
      <c r="AP42" s="11">
        <v>2471.6948179296623</v>
      </c>
      <c r="AQ42" s="11">
        <v>388.87720406909114</v>
      </c>
      <c r="AR42" s="11">
        <v>858.8506774203355</v>
      </c>
      <c r="AS42" s="11">
        <v>9428.9369636562442</v>
      </c>
      <c r="AT42" s="11">
        <v>883.35964612804094</v>
      </c>
      <c r="AU42" s="11">
        <v>35.178590404164126</v>
      </c>
      <c r="AV42" s="11">
        <v>28.660969357667295</v>
      </c>
      <c r="AW42" s="11">
        <v>622.86618409748223</v>
      </c>
      <c r="AX42" s="11">
        <v>698.53029655453497</v>
      </c>
      <c r="AY42" s="11">
        <v>809.84409616044707</v>
      </c>
      <c r="AZ42" s="11">
        <v>152.2081228725512</v>
      </c>
      <c r="BA42" s="11">
        <v>254.43910573385261</v>
      </c>
      <c r="BB42" s="11">
        <v>1303.5974660043055</v>
      </c>
      <c r="BC42" s="11">
        <v>248.54958797251032</v>
      </c>
      <c r="BD42" s="11">
        <v>1433.6955962775544</v>
      </c>
      <c r="BE42" s="11">
        <v>246.67809706649098</v>
      </c>
      <c r="BF42" s="11">
        <v>553.18058464327248</v>
      </c>
      <c r="BG42" s="11">
        <v>181.94915679337606</v>
      </c>
      <c r="BH42" s="11">
        <v>111.45893649828585</v>
      </c>
      <c r="BI42" s="11">
        <v>81.400357553219322</v>
      </c>
      <c r="BJ42" s="11">
        <v>3049.697281995926</v>
      </c>
      <c r="BK42" s="11">
        <v>46.671044233671822</v>
      </c>
      <c r="BL42" s="11">
        <v>3178.8665171495891</v>
      </c>
      <c r="BM42" s="11">
        <v>1121.9167690253694</v>
      </c>
      <c r="BN42" s="11">
        <v>1245.7165709821625</v>
      </c>
      <c r="BO42" s="11">
        <v>793.18898852041502</v>
      </c>
      <c r="BP42" s="11">
        <v>985.72477779068788</v>
      </c>
      <c r="BQ42" s="11">
        <v>457.21183887420864</v>
      </c>
      <c r="BR42" s="11">
        <v>2151.1355749833865</v>
      </c>
      <c r="BS42" s="11">
        <v>0</v>
      </c>
      <c r="BT42" s="11">
        <v>102273.33128655698</v>
      </c>
      <c r="BU42" s="11">
        <v>586.7816115341484</v>
      </c>
      <c r="BV42" s="11">
        <v>0</v>
      </c>
      <c r="BW42" s="11">
        <v>0</v>
      </c>
      <c r="BX42" s="11">
        <v>49571.455035069826</v>
      </c>
      <c r="BY42" s="11">
        <v>244.43206683906905</v>
      </c>
      <c r="BZ42" s="11">
        <v>0</v>
      </c>
      <c r="CA42" s="11">
        <v>50402.668713443039</v>
      </c>
      <c r="CB42" s="11">
        <v>152676</v>
      </c>
      <c r="CD42" s="11">
        <f t="shared" si="3"/>
        <v>0</v>
      </c>
      <c r="CE42" s="11">
        <f t="shared" si="4"/>
        <v>0</v>
      </c>
      <c r="CF42" s="11">
        <f t="shared" si="5"/>
        <v>0</v>
      </c>
    </row>
    <row r="43" spans="1:84" x14ac:dyDescent="0.35">
      <c r="A43" s="10" t="s">
        <v>185</v>
      </c>
      <c r="B43" s="10" t="s">
        <v>108</v>
      </c>
      <c r="C43">
        <f t="shared" si="2"/>
        <v>39</v>
      </c>
      <c r="D43" s="11">
        <v>8.3842032285703496</v>
      </c>
      <c r="E43" s="11">
        <v>3.3443560420224339</v>
      </c>
      <c r="F43" s="11">
        <v>1.7005711062726643</v>
      </c>
      <c r="G43" s="11">
        <v>23.440457462422462</v>
      </c>
      <c r="H43" s="11">
        <v>25.413487002687571</v>
      </c>
      <c r="I43" s="11">
        <v>88.700388670162212</v>
      </c>
      <c r="J43" s="11">
        <v>28.285023648042088</v>
      </c>
      <c r="K43" s="11">
        <v>99.046662537903103</v>
      </c>
      <c r="L43" s="11">
        <v>49.971145672688245</v>
      </c>
      <c r="M43" s="11">
        <v>221.48786763520525</v>
      </c>
      <c r="N43" s="11">
        <v>224.65274785033188</v>
      </c>
      <c r="O43" s="11">
        <v>1.3691008275107515</v>
      </c>
      <c r="P43" s="11">
        <v>66.299420143902736</v>
      </c>
      <c r="Q43" s="11">
        <v>24.428278427495822</v>
      </c>
      <c r="R43" s="11">
        <v>20.101486096880436</v>
      </c>
      <c r="S43" s="11">
        <v>96.817643011880691</v>
      </c>
      <c r="T43" s="11">
        <v>214.47350980396877</v>
      </c>
      <c r="U43" s="11">
        <v>9.4703642266253141</v>
      </c>
      <c r="V43" s="11">
        <v>154.14578402528076</v>
      </c>
      <c r="W43" s="11">
        <v>19.049736135650949</v>
      </c>
      <c r="X43" s="11">
        <v>308.81509058512586</v>
      </c>
      <c r="Y43" s="11">
        <v>170.21887950624256</v>
      </c>
      <c r="Z43" s="11">
        <v>82.047311500948197</v>
      </c>
      <c r="AA43" s="11">
        <v>44.202770237904176</v>
      </c>
      <c r="AB43" s="11">
        <v>334.84346648196458</v>
      </c>
      <c r="AC43" s="11">
        <v>462.94995718380375</v>
      </c>
      <c r="AD43" s="11">
        <v>3176.2765014615907</v>
      </c>
      <c r="AE43" s="11">
        <v>1286.1882060613532</v>
      </c>
      <c r="AF43" s="11">
        <v>101.48077236989418</v>
      </c>
      <c r="AG43" s="11">
        <v>29.395562794860005</v>
      </c>
      <c r="AH43" s="11">
        <v>44.476546371291015</v>
      </c>
      <c r="AI43" s="11">
        <v>72.792390226210429</v>
      </c>
      <c r="AJ43" s="11">
        <v>99.018605555769753</v>
      </c>
      <c r="AK43" s="11">
        <v>215.7926951737511</v>
      </c>
      <c r="AL43" s="11">
        <v>91.092846078082445</v>
      </c>
      <c r="AM43" s="11">
        <v>44.012828422787337</v>
      </c>
      <c r="AN43" s="11">
        <v>15.74218534410644</v>
      </c>
      <c r="AO43" s="11">
        <v>51.290356626097783</v>
      </c>
      <c r="AP43" s="11">
        <v>308.17491455525322</v>
      </c>
      <c r="AQ43" s="11">
        <v>223.59088062037563</v>
      </c>
      <c r="AR43" s="11">
        <v>261.58959435960389</v>
      </c>
      <c r="AS43" s="11">
        <v>1879.5434855343713</v>
      </c>
      <c r="AT43" s="11">
        <v>245.82368338670992</v>
      </c>
      <c r="AU43" s="11">
        <v>9.1154230440341486</v>
      </c>
      <c r="AV43" s="11">
        <v>6.552486182602828</v>
      </c>
      <c r="AW43" s="11">
        <v>331.17545052053538</v>
      </c>
      <c r="AX43" s="11">
        <v>206.55860422346322</v>
      </c>
      <c r="AY43" s="11">
        <v>504.69054615884625</v>
      </c>
      <c r="AZ43" s="11">
        <v>39.267390589978667</v>
      </c>
      <c r="BA43" s="11">
        <v>39.450796483728581</v>
      </c>
      <c r="BB43" s="11">
        <v>34.922628502179265</v>
      </c>
      <c r="BC43" s="11">
        <v>51.253240461508575</v>
      </c>
      <c r="BD43" s="11">
        <v>292.32209859346693</v>
      </c>
      <c r="BE43" s="11">
        <v>149.9962794813392</v>
      </c>
      <c r="BF43" s="11">
        <v>299.61136625732831</v>
      </c>
      <c r="BG43" s="11">
        <v>47.187863037436301</v>
      </c>
      <c r="BH43" s="11">
        <v>19.966875995218818</v>
      </c>
      <c r="BI43" s="11">
        <v>30.964847905289048</v>
      </c>
      <c r="BJ43" s="11">
        <v>2347.5393474428911</v>
      </c>
      <c r="BK43" s="11">
        <v>20.595998027891323</v>
      </c>
      <c r="BL43" s="11">
        <v>6563.1430950605836</v>
      </c>
      <c r="BM43" s="11">
        <v>878.64228419805215</v>
      </c>
      <c r="BN43" s="11">
        <v>139.76508079746264</v>
      </c>
      <c r="BO43" s="11">
        <v>809.53937683230163</v>
      </c>
      <c r="BP43" s="11">
        <v>900.37279030290881</v>
      </c>
      <c r="BQ43" s="11">
        <v>67.638212959160157</v>
      </c>
      <c r="BR43" s="11">
        <v>1404.5070877278135</v>
      </c>
      <c r="BS43" s="11">
        <v>0</v>
      </c>
      <c r="BT43" s="11">
        <v>26124.720934779623</v>
      </c>
      <c r="BU43" s="11">
        <v>16.393082280425361</v>
      </c>
      <c r="BV43" s="11">
        <v>0.16446155331995094</v>
      </c>
      <c r="BW43" s="11">
        <v>0</v>
      </c>
      <c r="BX43" s="11">
        <v>16876.190038016535</v>
      </c>
      <c r="BY43" s="11">
        <v>18.531483370099128</v>
      </c>
      <c r="BZ43" s="11">
        <v>0</v>
      </c>
      <c r="CA43" s="11">
        <v>16911.279065220377</v>
      </c>
      <c r="CB43" s="11">
        <v>43036</v>
      </c>
      <c r="CD43" s="11">
        <f t="shared" si="3"/>
        <v>0</v>
      </c>
      <c r="CE43" s="11">
        <f t="shared" si="4"/>
        <v>0</v>
      </c>
      <c r="CF43" s="11">
        <f t="shared" si="5"/>
        <v>0</v>
      </c>
    </row>
    <row r="44" spans="1:84" x14ac:dyDescent="0.35">
      <c r="A44" s="10" t="s">
        <v>186</v>
      </c>
      <c r="B44" s="12" t="s">
        <v>109</v>
      </c>
      <c r="C44">
        <f t="shared" si="2"/>
        <v>40</v>
      </c>
      <c r="D44" s="11">
        <v>45.159370854504729</v>
      </c>
      <c r="E44" s="11">
        <v>109.62336940238889</v>
      </c>
      <c r="F44" s="11">
        <v>6.1004497119209686</v>
      </c>
      <c r="G44" s="11">
        <v>5.041361420388454</v>
      </c>
      <c r="H44" s="11">
        <v>1876.3661945604454</v>
      </c>
      <c r="I44" s="11">
        <v>896.31758586419278</v>
      </c>
      <c r="J44" s="11">
        <v>194.11147661440612</v>
      </c>
      <c r="K44" s="11">
        <v>6.3251752247563848</v>
      </c>
      <c r="L44" s="11">
        <v>7.7671623158331702</v>
      </c>
      <c r="M44" s="11">
        <v>12.407819709786759</v>
      </c>
      <c r="N44" s="11">
        <v>2.1630517413134664</v>
      </c>
      <c r="O44" s="11">
        <v>0.61152223531510352</v>
      </c>
      <c r="P44" s="11">
        <v>26.938045880411131</v>
      </c>
      <c r="Q44" s="11">
        <v>5.2685377137140863</v>
      </c>
      <c r="R44" s="11">
        <v>1.4801958860662729</v>
      </c>
      <c r="S44" s="11">
        <v>0.73609986231360391</v>
      </c>
      <c r="T44" s="11">
        <v>18.086290911718809</v>
      </c>
      <c r="U44" s="11">
        <v>15.307256033074731</v>
      </c>
      <c r="V44" s="11">
        <v>14.173428217807256</v>
      </c>
      <c r="W44" s="11">
        <v>20.837656358529955</v>
      </c>
      <c r="X44" s="11">
        <v>53.233817039502995</v>
      </c>
      <c r="Y44" s="11">
        <v>4.9570854475847863</v>
      </c>
      <c r="Z44" s="11">
        <v>2.1811881831705762</v>
      </c>
      <c r="AA44" s="11">
        <v>3.4238249203292614</v>
      </c>
      <c r="AB44" s="11">
        <v>6.2213928490158246</v>
      </c>
      <c r="AC44" s="11">
        <v>21.219715952283533</v>
      </c>
      <c r="AD44" s="11">
        <v>112.44537549342826</v>
      </c>
      <c r="AE44" s="11">
        <v>876.4203356203335</v>
      </c>
      <c r="AF44" s="11">
        <v>39.602225552647695</v>
      </c>
      <c r="AG44" s="11">
        <v>48.875694872279219</v>
      </c>
      <c r="AH44" s="11">
        <v>13.492983319648232</v>
      </c>
      <c r="AI44" s="11">
        <v>72.181329802788866</v>
      </c>
      <c r="AJ44" s="11">
        <v>232.33964544719876</v>
      </c>
      <c r="AK44" s="11">
        <v>29.643265231429567</v>
      </c>
      <c r="AL44" s="11">
        <v>216.26949655057274</v>
      </c>
      <c r="AM44" s="11">
        <v>13.787350217850651</v>
      </c>
      <c r="AN44" s="11">
        <v>3.1183657895167745</v>
      </c>
      <c r="AO44" s="11">
        <v>12.148176447218688</v>
      </c>
      <c r="AP44" s="11">
        <v>3533.5068063398021</v>
      </c>
      <c r="AQ44" s="11">
        <v>43514.321895218993</v>
      </c>
      <c r="AR44" s="11">
        <v>448.24440833896972</v>
      </c>
      <c r="AS44" s="11">
        <v>773.311769277655</v>
      </c>
      <c r="AT44" s="11">
        <v>312.8902527981532</v>
      </c>
      <c r="AU44" s="11">
        <v>9.1515543428681188</v>
      </c>
      <c r="AV44" s="11">
        <v>14.662521317765421</v>
      </c>
      <c r="AW44" s="11">
        <v>808.12513486104092</v>
      </c>
      <c r="AX44" s="11">
        <v>189.08947892586275</v>
      </c>
      <c r="AY44" s="11">
        <v>229.18718003676992</v>
      </c>
      <c r="AZ44" s="11">
        <v>20.034800622411726</v>
      </c>
      <c r="BA44" s="11">
        <v>203.77974009191095</v>
      </c>
      <c r="BB44" s="11">
        <v>3276.3120304471508</v>
      </c>
      <c r="BC44" s="11">
        <v>567.8777455414014</v>
      </c>
      <c r="BD44" s="11">
        <v>1070.4704191247929</v>
      </c>
      <c r="BE44" s="11">
        <v>1035.7086686167042</v>
      </c>
      <c r="BF44" s="11">
        <v>182.0977202411012</v>
      </c>
      <c r="BG44" s="11">
        <v>482.57556332647272</v>
      </c>
      <c r="BH44" s="11">
        <v>13.347987252105375</v>
      </c>
      <c r="BI44" s="11">
        <v>136.10726303595439</v>
      </c>
      <c r="BJ44" s="11">
        <v>1549.3943663441046</v>
      </c>
      <c r="BK44" s="11">
        <v>8.1004384478430751</v>
      </c>
      <c r="BL44" s="11">
        <v>8908.7473254413053</v>
      </c>
      <c r="BM44" s="11">
        <v>741.03025874492266</v>
      </c>
      <c r="BN44" s="11">
        <v>305.2701290107712</v>
      </c>
      <c r="BO44" s="11">
        <v>1968.963342959797</v>
      </c>
      <c r="BP44" s="11">
        <v>20.950497135631508</v>
      </c>
      <c r="BQ44" s="11">
        <v>85.778747405447362</v>
      </c>
      <c r="BR44" s="11">
        <v>402.40054772525298</v>
      </c>
      <c r="BS44" s="11">
        <v>0</v>
      </c>
      <c r="BT44" s="11">
        <v>75837.821912228654</v>
      </c>
      <c r="BU44" s="11">
        <v>2155.9420057322191</v>
      </c>
      <c r="BV44" s="11">
        <v>0</v>
      </c>
      <c r="BW44" s="11">
        <v>0</v>
      </c>
      <c r="BX44" s="11">
        <v>770.23747005029713</v>
      </c>
      <c r="BY44" s="11">
        <v>368374.43529321154</v>
      </c>
      <c r="BZ44" s="11">
        <v>-0.43668122270742354</v>
      </c>
      <c r="CA44" s="11">
        <v>371300.17808777135</v>
      </c>
      <c r="CB44" s="11">
        <v>447138</v>
      </c>
      <c r="CD44" s="11">
        <f t="shared" si="3"/>
        <v>0</v>
      </c>
      <c r="CE44" s="11">
        <f t="shared" si="4"/>
        <v>0</v>
      </c>
      <c r="CF44" s="11">
        <f t="shared" si="5"/>
        <v>0</v>
      </c>
    </row>
    <row r="45" spans="1:84" x14ac:dyDescent="0.35">
      <c r="A45" s="10" t="s">
        <v>187</v>
      </c>
      <c r="B45" s="10" t="s">
        <v>110</v>
      </c>
      <c r="C45">
        <f t="shared" si="2"/>
        <v>41</v>
      </c>
      <c r="D45" s="11">
        <v>112.87651885548338</v>
      </c>
      <c r="E45" s="11">
        <v>29.476719098021441</v>
      </c>
      <c r="F45" s="11">
        <v>16.558630525115991</v>
      </c>
      <c r="G45" s="11">
        <v>48.787147779033205</v>
      </c>
      <c r="H45" s="11">
        <v>94.787225280088904</v>
      </c>
      <c r="I45" s="11">
        <v>496.53776170297522</v>
      </c>
      <c r="J45" s="11">
        <v>50.072363655491927</v>
      </c>
      <c r="K45" s="11">
        <v>10.377414971798288</v>
      </c>
      <c r="L45" s="11">
        <v>19.752165612072613</v>
      </c>
      <c r="M45" s="11">
        <v>21.615732172964876</v>
      </c>
      <c r="N45" s="11">
        <v>27.477496844319177</v>
      </c>
      <c r="O45" s="11">
        <v>0.4742044949396898</v>
      </c>
      <c r="P45" s="11">
        <v>4.6465278104568011</v>
      </c>
      <c r="Q45" s="11">
        <v>1.477640485997886</v>
      </c>
      <c r="R45" s="11">
        <v>3.6978804107175334</v>
      </c>
      <c r="S45" s="11">
        <v>1.1655949880305723</v>
      </c>
      <c r="T45" s="11">
        <v>6.7046229485694102</v>
      </c>
      <c r="U45" s="11">
        <v>1.6390658100075315</v>
      </c>
      <c r="V45" s="11">
        <v>4.102219225415725</v>
      </c>
      <c r="W45" s="11">
        <v>4.7668571751213822</v>
      </c>
      <c r="X45" s="11">
        <v>4.8001798475370432</v>
      </c>
      <c r="Y45" s="11">
        <v>15.222641528339778</v>
      </c>
      <c r="Z45" s="11">
        <v>1.4496389568148489</v>
      </c>
      <c r="AA45" s="11">
        <v>30.186602576310296</v>
      </c>
      <c r="AB45" s="11">
        <v>130.88756068886011</v>
      </c>
      <c r="AC45" s="11">
        <v>188.58327397644774</v>
      </c>
      <c r="AD45" s="11">
        <v>14.031833249791671</v>
      </c>
      <c r="AE45" s="11">
        <v>36.311781442567629</v>
      </c>
      <c r="AF45" s="11">
        <v>7.3420346022658691</v>
      </c>
      <c r="AG45" s="11">
        <v>155.04561882112972</v>
      </c>
      <c r="AH45" s="11">
        <v>26.83724434760822</v>
      </c>
      <c r="AI45" s="11">
        <v>1562.9424289114534</v>
      </c>
      <c r="AJ45" s="11">
        <v>7456.8461635051917</v>
      </c>
      <c r="AK45" s="11">
        <v>1580.9836390164089</v>
      </c>
      <c r="AL45" s="11">
        <v>1415.0763406522108</v>
      </c>
      <c r="AM45" s="11">
        <v>22.484682950946034</v>
      </c>
      <c r="AN45" s="11">
        <v>198.32645592245649</v>
      </c>
      <c r="AO45" s="11">
        <v>158.57970534193964</v>
      </c>
      <c r="AP45" s="11">
        <v>429.28353786296043</v>
      </c>
      <c r="AQ45" s="11">
        <v>415.99503806904471</v>
      </c>
      <c r="AR45" s="11">
        <v>2756.4605533458757</v>
      </c>
      <c r="AS45" s="11">
        <v>1696.3113722525113</v>
      </c>
      <c r="AT45" s="11">
        <v>5451.3600455934211</v>
      </c>
      <c r="AU45" s="11">
        <v>14.392611075993162</v>
      </c>
      <c r="AV45" s="11">
        <v>32.058474343076384</v>
      </c>
      <c r="AW45" s="11">
        <v>237.65522396615626</v>
      </c>
      <c r="AX45" s="11">
        <v>0.88314667927957946</v>
      </c>
      <c r="AY45" s="11">
        <v>57.048243210463838</v>
      </c>
      <c r="AZ45" s="11">
        <v>11.435347333268458</v>
      </c>
      <c r="BA45" s="11">
        <v>40.816038970217718</v>
      </c>
      <c r="BB45" s="11">
        <v>50.59749711378543</v>
      </c>
      <c r="BC45" s="11">
        <v>12.369037793149147</v>
      </c>
      <c r="BD45" s="11">
        <v>82.054906093258964</v>
      </c>
      <c r="BE45" s="11">
        <v>11.171942475232157</v>
      </c>
      <c r="BF45" s="11">
        <v>4.5375796444000196</v>
      </c>
      <c r="BG45" s="11">
        <v>74.546530720063885</v>
      </c>
      <c r="BH45" s="11">
        <v>12.667662501513885</v>
      </c>
      <c r="BI45" s="11">
        <v>468.30774740919196</v>
      </c>
      <c r="BJ45" s="11">
        <v>55.640798065603306</v>
      </c>
      <c r="BK45" s="11">
        <v>82.764445215682457</v>
      </c>
      <c r="BL45" s="11">
        <v>1292.696533087797</v>
      </c>
      <c r="BM45" s="11">
        <v>199.37319502344047</v>
      </c>
      <c r="BN45" s="11">
        <v>10.712836697448569</v>
      </c>
      <c r="BO45" s="11">
        <v>540.23359365359534</v>
      </c>
      <c r="BP45" s="11">
        <v>385.89929349172093</v>
      </c>
      <c r="BQ45" s="11">
        <v>28.050680196016689</v>
      </c>
      <c r="BR45" s="11">
        <v>26.528618714872309</v>
      </c>
      <c r="BS45" s="11">
        <v>0</v>
      </c>
      <c r="BT45" s="11">
        <v>28444.784146783939</v>
      </c>
      <c r="BU45" s="11">
        <v>5329.0084114000883</v>
      </c>
      <c r="BV45" s="11">
        <v>0</v>
      </c>
      <c r="BW45" s="11">
        <v>0</v>
      </c>
      <c r="BX45" s="11">
        <v>54601.06520753853</v>
      </c>
      <c r="BY45" s="11">
        <v>18920.118508014497</v>
      </c>
      <c r="BZ45" s="11">
        <v>14.023726262935451</v>
      </c>
      <c r="CA45" s="11">
        <v>78864.215853216054</v>
      </c>
      <c r="CB45" s="11">
        <v>107309</v>
      </c>
      <c r="CD45" s="11">
        <f t="shared" si="3"/>
        <v>0</v>
      </c>
      <c r="CE45" s="11">
        <f t="shared" si="4"/>
        <v>0</v>
      </c>
      <c r="CF45" s="11">
        <f t="shared" si="5"/>
        <v>0</v>
      </c>
    </row>
    <row r="46" spans="1:84" x14ac:dyDescent="0.35">
      <c r="A46" s="10" t="s">
        <v>188</v>
      </c>
      <c r="B46" s="10" t="s">
        <v>111</v>
      </c>
      <c r="C46">
        <f t="shared" si="2"/>
        <v>42</v>
      </c>
      <c r="D46" s="11">
        <v>6568.669685734867</v>
      </c>
      <c r="E46" s="11">
        <v>4975.1541611120547</v>
      </c>
      <c r="F46" s="11">
        <v>511.28458650449483</v>
      </c>
      <c r="G46" s="11">
        <v>538.55883325253387</v>
      </c>
      <c r="H46" s="11">
        <v>2160.8565235424494</v>
      </c>
      <c r="I46" s="11">
        <v>1125.5828114716246</v>
      </c>
      <c r="J46" s="11">
        <v>452.76656392168053</v>
      </c>
      <c r="K46" s="11">
        <v>13510.683653492026</v>
      </c>
      <c r="L46" s="11">
        <v>862.44621980448869</v>
      </c>
      <c r="M46" s="11">
        <v>15060.998300625552</v>
      </c>
      <c r="N46" s="11">
        <v>3425.1453572963633</v>
      </c>
      <c r="O46" s="11">
        <v>1225.5043611664346</v>
      </c>
      <c r="P46" s="11">
        <v>3104.7293687830561</v>
      </c>
      <c r="Q46" s="11">
        <v>3984.2500147821297</v>
      </c>
      <c r="R46" s="11">
        <v>3115.5602063783422</v>
      </c>
      <c r="S46" s="11">
        <v>1434.3655457735333</v>
      </c>
      <c r="T46" s="11">
        <v>4251.9030734561729</v>
      </c>
      <c r="U46" s="11">
        <v>1132.9002429159427</v>
      </c>
      <c r="V46" s="11">
        <v>12635.8796338342</v>
      </c>
      <c r="W46" s="11">
        <v>868.43374085346215</v>
      </c>
      <c r="X46" s="11">
        <v>5066.1304266783654</v>
      </c>
      <c r="Y46" s="11">
        <v>3254.9695500355806</v>
      </c>
      <c r="Z46" s="11">
        <v>1888.3141455976122</v>
      </c>
      <c r="AA46" s="11">
        <v>2495.3107584338645</v>
      </c>
      <c r="AB46" s="11">
        <v>4965.7823194461207</v>
      </c>
      <c r="AC46" s="11">
        <v>4232.7458752496605</v>
      </c>
      <c r="AD46" s="11">
        <v>5107.3693388810434</v>
      </c>
      <c r="AE46" s="11">
        <v>2635.2009614186363</v>
      </c>
      <c r="AF46" s="11">
        <v>4538.0286231376522</v>
      </c>
      <c r="AG46" s="11">
        <v>5966.0490721381047</v>
      </c>
      <c r="AH46" s="11">
        <v>4684.1578596519621</v>
      </c>
      <c r="AI46" s="11">
        <v>7846.3720264801614</v>
      </c>
      <c r="AJ46" s="11">
        <v>4168.7952557967164</v>
      </c>
      <c r="AK46" s="11">
        <v>3905.6792439206938</v>
      </c>
      <c r="AL46" s="11">
        <v>1047.8526982607634</v>
      </c>
      <c r="AM46" s="11">
        <v>3938.8499868609024</v>
      </c>
      <c r="AN46" s="11">
        <v>2750.8949239165941</v>
      </c>
      <c r="AO46" s="11">
        <v>1895.603475495825</v>
      </c>
      <c r="AP46" s="11">
        <v>804.91122160898158</v>
      </c>
      <c r="AQ46" s="11">
        <v>20237.21118308698</v>
      </c>
      <c r="AR46" s="11">
        <v>1114.7604333176305</v>
      </c>
      <c r="AS46" s="11">
        <v>10197.981172826405</v>
      </c>
      <c r="AT46" s="11">
        <v>6369.7701814921029</v>
      </c>
      <c r="AU46" s="11">
        <v>277.50223486053102</v>
      </c>
      <c r="AV46" s="11">
        <v>745.53702973858753</v>
      </c>
      <c r="AW46" s="11">
        <v>674.19573568880207</v>
      </c>
      <c r="AX46" s="11">
        <v>513.33606263943329</v>
      </c>
      <c r="AY46" s="11">
        <v>9006.0240042369878</v>
      </c>
      <c r="AZ46" s="11">
        <v>1534.2428274121739</v>
      </c>
      <c r="BA46" s="11">
        <v>802.44404000879695</v>
      </c>
      <c r="BB46" s="11">
        <v>4155.4047405202855</v>
      </c>
      <c r="BC46" s="11">
        <v>1195.8133761562476</v>
      </c>
      <c r="BD46" s="11">
        <v>2533.8798455941455</v>
      </c>
      <c r="BE46" s="11">
        <v>753.16180333058014</v>
      </c>
      <c r="BF46" s="11">
        <v>1342.2823730188807</v>
      </c>
      <c r="BG46" s="11">
        <v>986.70176393935503</v>
      </c>
      <c r="BH46" s="11">
        <v>1852.3879699385586</v>
      </c>
      <c r="BI46" s="11">
        <v>590.97539368416301</v>
      </c>
      <c r="BJ46" s="11">
        <v>2659.1188539710802</v>
      </c>
      <c r="BK46" s="11">
        <v>215.78945597212004</v>
      </c>
      <c r="BL46" s="11">
        <v>4017.1297569612957</v>
      </c>
      <c r="BM46" s="11">
        <v>2914.0258793429921</v>
      </c>
      <c r="BN46" s="11">
        <v>915.72044277795669</v>
      </c>
      <c r="BO46" s="11">
        <v>3603.2603975383154</v>
      </c>
      <c r="BP46" s="11">
        <v>7649.4896883125921</v>
      </c>
      <c r="BQ46" s="11">
        <v>398.44192565091146</v>
      </c>
      <c r="BR46" s="11">
        <v>2333.8892627925575</v>
      </c>
      <c r="BS46" s="11">
        <v>0</v>
      </c>
      <c r="BT46" s="11">
        <v>241729.16848252114</v>
      </c>
      <c r="BU46" s="11">
        <v>37650.552691013218</v>
      </c>
      <c r="BV46" s="11">
        <v>2058.0684327263089</v>
      </c>
      <c r="BW46" s="11">
        <v>0.26581623857955528</v>
      </c>
      <c r="BX46" s="11">
        <v>225015.20568565108</v>
      </c>
      <c r="BY46" s="11">
        <v>32399.644118639586</v>
      </c>
      <c r="BZ46" s="11">
        <v>514.09477321006193</v>
      </c>
      <c r="CA46" s="11">
        <v>297637.83151747886</v>
      </c>
      <c r="CB46" s="11">
        <v>539367</v>
      </c>
      <c r="CD46" s="11">
        <f t="shared" si="3"/>
        <v>0</v>
      </c>
      <c r="CE46" s="11">
        <f t="shared" si="4"/>
        <v>0</v>
      </c>
      <c r="CF46" s="11">
        <f t="shared" si="5"/>
        <v>0</v>
      </c>
    </row>
    <row r="47" spans="1:84" x14ac:dyDescent="0.35">
      <c r="A47" s="12" t="s">
        <v>189</v>
      </c>
      <c r="B47" s="10" t="s">
        <v>112</v>
      </c>
      <c r="C47">
        <f t="shared" si="2"/>
        <v>43</v>
      </c>
      <c r="D47" s="11">
        <v>3144.0217550146035</v>
      </c>
      <c r="E47" s="11">
        <v>1201.5411026052925</v>
      </c>
      <c r="F47" s="11">
        <v>411.31034343222882</v>
      </c>
      <c r="G47" s="11">
        <v>587.08816878286439</v>
      </c>
      <c r="H47" s="11">
        <v>2777.3312010004938</v>
      </c>
      <c r="I47" s="11">
        <v>1803.7275486089629</v>
      </c>
      <c r="J47" s="11">
        <v>410.36598442373082</v>
      </c>
      <c r="K47" s="11">
        <v>5416.4736983747507</v>
      </c>
      <c r="L47" s="11">
        <v>2674.8685916375362</v>
      </c>
      <c r="M47" s="11">
        <v>9663.7171238491555</v>
      </c>
      <c r="N47" s="11">
        <v>2453.4108919624214</v>
      </c>
      <c r="O47" s="11">
        <v>261.50792406898154</v>
      </c>
      <c r="P47" s="11">
        <v>1058.8711778639647</v>
      </c>
      <c r="Q47" s="11">
        <v>686.18142760537103</v>
      </c>
      <c r="R47" s="11">
        <v>741.30572277419594</v>
      </c>
      <c r="S47" s="11">
        <v>708.59671234091309</v>
      </c>
      <c r="T47" s="11">
        <v>1905.1499271705393</v>
      </c>
      <c r="U47" s="11">
        <v>278.37528450921423</v>
      </c>
      <c r="V47" s="11">
        <v>2302.5155165161132</v>
      </c>
      <c r="W47" s="11">
        <v>1049.8665684741109</v>
      </c>
      <c r="X47" s="11">
        <v>3681.3500161874731</v>
      </c>
      <c r="Y47" s="11">
        <v>1607.6265315968365</v>
      </c>
      <c r="Z47" s="11">
        <v>1059.338143951459</v>
      </c>
      <c r="AA47" s="11">
        <v>1735.3554009651809</v>
      </c>
      <c r="AB47" s="11">
        <v>2096.5994701035406</v>
      </c>
      <c r="AC47" s="11">
        <v>2236.1130275557953</v>
      </c>
      <c r="AD47" s="11">
        <v>4189.428547451319</v>
      </c>
      <c r="AE47" s="11">
        <v>909.65329358260624</v>
      </c>
      <c r="AF47" s="11">
        <v>1971.6604578401336</v>
      </c>
      <c r="AG47" s="11">
        <v>1395.9470544365943</v>
      </c>
      <c r="AH47" s="11">
        <v>1381.7762419450385</v>
      </c>
      <c r="AI47" s="11">
        <v>2005.7108725761207</v>
      </c>
      <c r="AJ47" s="11">
        <v>4412.6916719576175</v>
      </c>
      <c r="AK47" s="11">
        <v>1779.130619675359</v>
      </c>
      <c r="AL47" s="11">
        <v>654.91395548623461</v>
      </c>
      <c r="AM47" s="11">
        <v>1073.9387646692235</v>
      </c>
      <c r="AN47" s="11">
        <v>332.67317881690917</v>
      </c>
      <c r="AO47" s="11">
        <v>1635.7960136322304</v>
      </c>
      <c r="AP47" s="11">
        <v>296.24487534569931</v>
      </c>
      <c r="AQ47" s="11">
        <v>4074.6509978995682</v>
      </c>
      <c r="AR47" s="11">
        <v>1154.3622802512907</v>
      </c>
      <c r="AS47" s="11">
        <v>18924.08542664284</v>
      </c>
      <c r="AT47" s="11">
        <v>20131.284731329091</v>
      </c>
      <c r="AU47" s="11">
        <v>192.64394213732629</v>
      </c>
      <c r="AV47" s="11">
        <v>215.59281287685664</v>
      </c>
      <c r="AW47" s="11">
        <v>2651.4697916915243</v>
      </c>
      <c r="AX47" s="11">
        <v>80.812071330271451</v>
      </c>
      <c r="AY47" s="11">
        <v>1200.1811806988887</v>
      </c>
      <c r="AZ47" s="11">
        <v>571.51219467923602</v>
      </c>
      <c r="BA47" s="11">
        <v>328.81267208648364</v>
      </c>
      <c r="BB47" s="11">
        <v>547.15129877314882</v>
      </c>
      <c r="BC47" s="11">
        <v>341.05276359876541</v>
      </c>
      <c r="BD47" s="11">
        <v>1522.9892973079188</v>
      </c>
      <c r="BE47" s="11">
        <v>166.06367598702508</v>
      </c>
      <c r="BF47" s="11">
        <v>708.43935902051805</v>
      </c>
      <c r="BG47" s="11">
        <v>677.07518069863318</v>
      </c>
      <c r="BH47" s="11">
        <v>228.57063898828486</v>
      </c>
      <c r="BI47" s="11">
        <v>306.82167994201433</v>
      </c>
      <c r="BJ47" s="11">
        <v>471.86093875445562</v>
      </c>
      <c r="BK47" s="11">
        <v>74.869603398451105</v>
      </c>
      <c r="BL47" s="11">
        <v>1941.5396273516776</v>
      </c>
      <c r="BM47" s="11">
        <v>935.12745082193953</v>
      </c>
      <c r="BN47" s="11">
        <v>767.63680628639565</v>
      </c>
      <c r="BO47" s="11">
        <v>697.95554811263196</v>
      </c>
      <c r="BP47" s="11">
        <v>242.28891390998083</v>
      </c>
      <c r="BQ47" s="11">
        <v>172.07357599022211</v>
      </c>
      <c r="BR47" s="11">
        <v>2002.0943722751181</v>
      </c>
      <c r="BS47" s="11">
        <v>0</v>
      </c>
      <c r="BT47" s="11">
        <v>135321.19364163137</v>
      </c>
      <c r="BU47" s="11">
        <v>8095.9954389769127</v>
      </c>
      <c r="BV47" s="11">
        <v>78.034115390859242</v>
      </c>
      <c r="BW47" s="11">
        <v>0</v>
      </c>
      <c r="BX47" s="11">
        <v>65599.335296539546</v>
      </c>
      <c r="BY47" s="11">
        <v>2995.4314249345161</v>
      </c>
      <c r="BZ47" s="11">
        <v>1.0100825268084668</v>
      </c>
      <c r="CA47" s="11">
        <v>76769.806358368631</v>
      </c>
      <c r="CB47" s="11">
        <v>212091</v>
      </c>
      <c r="CD47" s="11">
        <f t="shared" si="3"/>
        <v>0</v>
      </c>
      <c r="CE47" s="11">
        <f t="shared" si="4"/>
        <v>0</v>
      </c>
      <c r="CF47" s="11">
        <f t="shared" si="5"/>
        <v>0</v>
      </c>
    </row>
    <row r="48" spans="1:84" x14ac:dyDescent="0.35">
      <c r="A48" s="10" t="s">
        <v>190</v>
      </c>
      <c r="B48" s="10" t="s">
        <v>113</v>
      </c>
      <c r="C48">
        <f t="shared" si="2"/>
        <v>44</v>
      </c>
      <c r="D48" s="11">
        <v>12.605155397278974</v>
      </c>
      <c r="E48" s="11">
        <v>11.675640636776864</v>
      </c>
      <c r="F48" s="11">
        <v>0.97130029619295821</v>
      </c>
      <c r="G48" s="11">
        <v>1.339897840509414</v>
      </c>
      <c r="H48" s="11">
        <v>1847.8806114764195</v>
      </c>
      <c r="I48" s="11">
        <v>1.6988018687174651</v>
      </c>
      <c r="J48" s="11">
        <v>4.9270732350866062</v>
      </c>
      <c r="K48" s="11">
        <v>382.38335270594951</v>
      </c>
      <c r="L48" s="11">
        <v>60.002168577361289</v>
      </c>
      <c r="M48" s="11">
        <v>210.06144126711715</v>
      </c>
      <c r="N48" s="11">
        <v>6.950796389070196</v>
      </c>
      <c r="O48" s="11">
        <v>2.2136245533531738</v>
      </c>
      <c r="P48" s="11">
        <v>10.606280442553548</v>
      </c>
      <c r="Q48" s="11">
        <v>9.7960712101853229</v>
      </c>
      <c r="R48" s="11">
        <v>4.7067253171883854</v>
      </c>
      <c r="S48" s="11">
        <v>47.113460602283659</v>
      </c>
      <c r="T48" s="11">
        <v>418.60927222086178</v>
      </c>
      <c r="U48" s="11">
        <v>11.43611352276632</v>
      </c>
      <c r="V48" s="11">
        <v>33.658755606273431</v>
      </c>
      <c r="W48" s="11">
        <v>12.155741218873587</v>
      </c>
      <c r="X48" s="11">
        <v>314.61064225592804</v>
      </c>
      <c r="Y48" s="11">
        <v>12.052623431884173</v>
      </c>
      <c r="Z48" s="11">
        <v>18.027184123471095</v>
      </c>
      <c r="AA48" s="11">
        <v>3.408866258958696</v>
      </c>
      <c r="AB48" s="11">
        <v>25.669175720240915</v>
      </c>
      <c r="AC48" s="11">
        <v>53.606580553100635</v>
      </c>
      <c r="AD48" s="11">
        <v>173.25353252451731</v>
      </c>
      <c r="AE48" s="11">
        <v>14.045816340048802</v>
      </c>
      <c r="AF48" s="11">
        <v>20.926415640745887</v>
      </c>
      <c r="AG48" s="11">
        <v>48.900438378559166</v>
      </c>
      <c r="AH48" s="11">
        <v>28.154340602553837</v>
      </c>
      <c r="AI48" s="11">
        <v>114.01623166272719</v>
      </c>
      <c r="AJ48" s="11">
        <v>108.92957537627341</v>
      </c>
      <c r="AK48" s="11">
        <v>46.760331212622788</v>
      </c>
      <c r="AL48" s="11">
        <v>71.104429720910957</v>
      </c>
      <c r="AM48" s="11">
        <v>5.3971069176815103</v>
      </c>
      <c r="AN48" s="11">
        <v>7.8354570768896332</v>
      </c>
      <c r="AO48" s="11">
        <v>5.0251826102512229</v>
      </c>
      <c r="AP48" s="11">
        <v>1.7703760659108247</v>
      </c>
      <c r="AQ48" s="11">
        <v>45.669485714532414</v>
      </c>
      <c r="AR48" s="11">
        <v>8.8923096875999299</v>
      </c>
      <c r="AS48" s="11">
        <v>327.70941255379137</v>
      </c>
      <c r="AT48" s="11">
        <v>261.57583824395135</v>
      </c>
      <c r="AU48" s="11">
        <v>452.4628567739108</v>
      </c>
      <c r="AV48" s="11">
        <v>1.5094485758660992</v>
      </c>
      <c r="AW48" s="11">
        <v>22.250585767372684</v>
      </c>
      <c r="AX48" s="11">
        <v>1.6512622056233082</v>
      </c>
      <c r="AY48" s="11">
        <v>21.09014383884357</v>
      </c>
      <c r="AZ48" s="11">
        <v>1.4459253967576959</v>
      </c>
      <c r="BA48" s="11">
        <v>2.3776293547249043</v>
      </c>
      <c r="BB48" s="11">
        <v>3.8129706296923951</v>
      </c>
      <c r="BC48" s="11">
        <v>6.89887102466089</v>
      </c>
      <c r="BD48" s="11">
        <v>8.890509194532445</v>
      </c>
      <c r="BE48" s="11">
        <v>3.3034082429452223</v>
      </c>
      <c r="BF48" s="11">
        <v>6.1112008341611634</v>
      </c>
      <c r="BG48" s="11">
        <v>3.2121325341169471</v>
      </c>
      <c r="BH48" s="11">
        <v>1.8625702192190481</v>
      </c>
      <c r="BI48" s="11">
        <v>1.5722279656088773</v>
      </c>
      <c r="BJ48" s="11">
        <v>91.9546255485443</v>
      </c>
      <c r="BK48" s="11">
        <v>0.87298068317004784</v>
      </c>
      <c r="BL48" s="11">
        <v>7.0523604711154997</v>
      </c>
      <c r="BM48" s="11">
        <v>2.5312193596826145</v>
      </c>
      <c r="BN48" s="11">
        <v>4.6107312042392694</v>
      </c>
      <c r="BO48" s="11">
        <v>2.5682544175481867</v>
      </c>
      <c r="BP48" s="11">
        <v>5.5430513151639182</v>
      </c>
      <c r="BQ48" s="11">
        <v>4.393183913076367</v>
      </c>
      <c r="BR48" s="11">
        <v>5.0973520840008879</v>
      </c>
      <c r="BS48" s="11">
        <v>0</v>
      </c>
      <c r="BT48" s="11">
        <v>5471.2091386125467</v>
      </c>
      <c r="BU48" s="11">
        <v>4450.3119204003333</v>
      </c>
      <c r="BV48" s="11">
        <v>1.2402896690398368</v>
      </c>
      <c r="BW48" s="11">
        <v>0</v>
      </c>
      <c r="BX48" s="11">
        <v>704.05992626726277</v>
      </c>
      <c r="BY48" s="11">
        <v>58.364930461545171</v>
      </c>
      <c r="BZ48" s="11">
        <v>3.8137945892708749</v>
      </c>
      <c r="CA48" s="11">
        <v>5217.7908613874533</v>
      </c>
      <c r="CB48" s="11">
        <v>10689</v>
      </c>
      <c r="CD48" s="11">
        <f t="shared" si="3"/>
        <v>0</v>
      </c>
      <c r="CE48" s="11">
        <f t="shared" si="4"/>
        <v>0</v>
      </c>
      <c r="CF48" s="11">
        <f t="shared" si="5"/>
        <v>0</v>
      </c>
    </row>
    <row r="49" spans="1:84" x14ac:dyDescent="0.35">
      <c r="A49" s="12" t="s">
        <v>191</v>
      </c>
      <c r="B49" s="10" t="s">
        <v>114</v>
      </c>
      <c r="C49">
        <f t="shared" si="2"/>
        <v>45</v>
      </c>
      <c r="D49" s="11">
        <v>1.2584799938093048</v>
      </c>
      <c r="E49" s="11">
        <v>0.35914161299984682</v>
      </c>
      <c r="F49" s="11">
        <v>2.3654956765812289</v>
      </c>
      <c r="G49" s="11">
        <v>5.4875228967778842</v>
      </c>
      <c r="H49" s="11">
        <v>771.89702464348488</v>
      </c>
      <c r="I49" s="11">
        <v>5.5318184339902583</v>
      </c>
      <c r="J49" s="11">
        <v>15.505982343101946</v>
      </c>
      <c r="K49" s="11">
        <v>115.28391969825013</v>
      </c>
      <c r="L49" s="11">
        <v>6.6121867165125066</v>
      </c>
      <c r="M49" s="11">
        <v>111.3731600011324</v>
      </c>
      <c r="N49" s="11">
        <v>26.611611404890706</v>
      </c>
      <c r="O49" s="11">
        <v>19.458313415873437</v>
      </c>
      <c r="P49" s="11">
        <v>26.382711214253845</v>
      </c>
      <c r="Q49" s="11">
        <v>21.907686273761193</v>
      </c>
      <c r="R49" s="11">
        <v>32.850502295986459</v>
      </c>
      <c r="S49" s="11">
        <v>21.008244836910407</v>
      </c>
      <c r="T49" s="11">
        <v>53.078741018182626</v>
      </c>
      <c r="U49" s="11">
        <v>18.721929714213779</v>
      </c>
      <c r="V49" s="11">
        <v>21.037006770238406</v>
      </c>
      <c r="W49" s="11">
        <v>3.4133198424551021</v>
      </c>
      <c r="X49" s="11">
        <v>136.53906263290693</v>
      </c>
      <c r="Y49" s="11">
        <v>137.08509175480441</v>
      </c>
      <c r="Z49" s="11">
        <v>6.5948028150510831</v>
      </c>
      <c r="AA49" s="11">
        <v>66.218082488009443</v>
      </c>
      <c r="AB49" s="11">
        <v>24.220747217921861</v>
      </c>
      <c r="AC49" s="11">
        <v>64.735174824232118</v>
      </c>
      <c r="AD49" s="11">
        <v>65.024687135286015</v>
      </c>
      <c r="AE49" s="11">
        <v>8.7039528889194955</v>
      </c>
      <c r="AF49" s="11">
        <v>27.753118424466159</v>
      </c>
      <c r="AG49" s="11">
        <v>193.81822582616371</v>
      </c>
      <c r="AH49" s="11">
        <v>97.846550606431293</v>
      </c>
      <c r="AI49" s="11">
        <v>124.52641941802618</v>
      </c>
      <c r="AJ49" s="11">
        <v>171.9905886590827</v>
      </c>
      <c r="AK49" s="11">
        <v>79.496961687661866</v>
      </c>
      <c r="AL49" s="11">
        <v>21.812848463607356</v>
      </c>
      <c r="AM49" s="11">
        <v>23.862644497013335</v>
      </c>
      <c r="AN49" s="11">
        <v>28.857475353937151</v>
      </c>
      <c r="AO49" s="11">
        <v>211.65935296800566</v>
      </c>
      <c r="AP49" s="11">
        <v>28.407482574738978</v>
      </c>
      <c r="AQ49" s="11">
        <v>862.78154107168757</v>
      </c>
      <c r="AR49" s="11">
        <v>126.57716731204074</v>
      </c>
      <c r="AS49" s="11">
        <v>1367.8639763918709</v>
      </c>
      <c r="AT49" s="11">
        <v>129.13025955421196</v>
      </c>
      <c r="AU49" s="11">
        <v>56.50108596484035</v>
      </c>
      <c r="AV49" s="11">
        <v>8.0233127842971417</v>
      </c>
      <c r="AW49" s="11">
        <v>429.31982910684178</v>
      </c>
      <c r="AX49" s="11">
        <v>34.220286074419384</v>
      </c>
      <c r="AY49" s="11">
        <v>30.890821557737794</v>
      </c>
      <c r="AZ49" s="11">
        <v>17.870614213461479</v>
      </c>
      <c r="BA49" s="11">
        <v>95.207937027657877</v>
      </c>
      <c r="BB49" s="11">
        <v>118.09256087285459</v>
      </c>
      <c r="BC49" s="11">
        <v>277.07065227854599</v>
      </c>
      <c r="BD49" s="11">
        <v>1406.3291335746642</v>
      </c>
      <c r="BE49" s="11">
        <v>28.083357438432184</v>
      </c>
      <c r="BF49" s="11">
        <v>419.82102692093844</v>
      </c>
      <c r="BG49" s="11">
        <v>183.92119441413212</v>
      </c>
      <c r="BH49" s="11">
        <v>281.91835103477871</v>
      </c>
      <c r="BI49" s="11">
        <v>40.455629090444297</v>
      </c>
      <c r="BJ49" s="11">
        <v>189.72872175978054</v>
      </c>
      <c r="BK49" s="11">
        <v>12.757217205759396</v>
      </c>
      <c r="BL49" s="11">
        <v>695.58354291292369</v>
      </c>
      <c r="BM49" s="11">
        <v>157.20650583033958</v>
      </c>
      <c r="BN49" s="11">
        <v>949.39694321390459</v>
      </c>
      <c r="BO49" s="11">
        <v>180.08059356241236</v>
      </c>
      <c r="BP49" s="11">
        <v>3.3825684636392532</v>
      </c>
      <c r="BQ49" s="11">
        <v>50.485470474383028</v>
      </c>
      <c r="BR49" s="11">
        <v>5913.8247045022817</v>
      </c>
      <c r="BS49" s="11">
        <v>0</v>
      </c>
      <c r="BT49" s="11">
        <v>16865.823073648953</v>
      </c>
      <c r="BU49" s="11">
        <v>3533.3508295757042</v>
      </c>
      <c r="BV49" s="11">
        <v>0.12737954137962873</v>
      </c>
      <c r="BW49" s="11">
        <v>0</v>
      </c>
      <c r="BX49" s="11">
        <v>4548.3626859387168</v>
      </c>
      <c r="BY49" s="11">
        <v>2.3360312952475182</v>
      </c>
      <c r="BZ49" s="11">
        <v>0</v>
      </c>
      <c r="CA49" s="11">
        <v>8084.1769263510478</v>
      </c>
      <c r="CB49" s="11">
        <v>24950</v>
      </c>
      <c r="CD49" s="11">
        <f t="shared" si="3"/>
        <v>0</v>
      </c>
      <c r="CE49" s="11">
        <f t="shared" si="4"/>
        <v>0</v>
      </c>
      <c r="CF49" s="11">
        <f t="shared" si="5"/>
        <v>0</v>
      </c>
    </row>
    <row r="50" spans="1:84" x14ac:dyDescent="0.35">
      <c r="A50" s="10" t="s">
        <v>192</v>
      </c>
      <c r="B50" s="10" t="s">
        <v>115</v>
      </c>
      <c r="C50">
        <f t="shared" si="2"/>
        <v>46</v>
      </c>
      <c r="D50" s="11">
        <v>444.97438104778058</v>
      </c>
      <c r="E50" s="11">
        <v>35.724335090701963</v>
      </c>
      <c r="F50" s="11">
        <v>79.181191936082939</v>
      </c>
      <c r="G50" s="11">
        <v>19.874815351806248</v>
      </c>
      <c r="H50" s="11">
        <v>1904.5202934503375</v>
      </c>
      <c r="I50" s="11">
        <v>1333.5821295996427</v>
      </c>
      <c r="J50" s="11">
        <v>328.06405748683784</v>
      </c>
      <c r="K50" s="11">
        <v>1272.6935156991419</v>
      </c>
      <c r="L50" s="11">
        <v>1214.2855689821304</v>
      </c>
      <c r="M50" s="11">
        <v>1710.8890652050952</v>
      </c>
      <c r="N50" s="11">
        <v>1075.8976519123014</v>
      </c>
      <c r="O50" s="11">
        <v>25.49496537464859</v>
      </c>
      <c r="P50" s="11">
        <v>159.43972048446008</v>
      </c>
      <c r="Q50" s="11">
        <v>88.222254100643184</v>
      </c>
      <c r="R50" s="11">
        <v>116.2684999017219</v>
      </c>
      <c r="S50" s="11">
        <v>121.80605981740669</v>
      </c>
      <c r="T50" s="11">
        <v>727.27790252103091</v>
      </c>
      <c r="U50" s="11">
        <v>147.7346766657424</v>
      </c>
      <c r="V50" s="11">
        <v>359.61816965840046</v>
      </c>
      <c r="W50" s="11">
        <v>363.93774309890296</v>
      </c>
      <c r="X50" s="11">
        <v>617.50902316904626</v>
      </c>
      <c r="Y50" s="11">
        <v>517.11516118869622</v>
      </c>
      <c r="Z50" s="11">
        <v>217.01445924443118</v>
      </c>
      <c r="AA50" s="11">
        <v>339.52424547007837</v>
      </c>
      <c r="AB50" s="11">
        <v>162.89332497861844</v>
      </c>
      <c r="AC50" s="11">
        <v>216.69470602869126</v>
      </c>
      <c r="AD50" s="11">
        <v>1775.2224751869262</v>
      </c>
      <c r="AE50" s="11">
        <v>83.978124922284522</v>
      </c>
      <c r="AF50" s="11">
        <v>511.85185329086187</v>
      </c>
      <c r="AG50" s="11">
        <v>539.46013447401799</v>
      </c>
      <c r="AH50" s="11">
        <v>582.35736302010889</v>
      </c>
      <c r="AI50" s="11">
        <v>264.9240042657662</v>
      </c>
      <c r="AJ50" s="11">
        <v>2484.8934303649912</v>
      </c>
      <c r="AK50" s="11">
        <v>506.07648654907939</v>
      </c>
      <c r="AL50" s="11">
        <v>242.72837018758773</v>
      </c>
      <c r="AM50" s="11">
        <v>188.84387087522288</v>
      </c>
      <c r="AN50" s="11">
        <v>83.138787963515981</v>
      </c>
      <c r="AO50" s="11">
        <v>331.419930375104</v>
      </c>
      <c r="AP50" s="11">
        <v>18.045520664957373</v>
      </c>
      <c r="AQ50" s="11">
        <v>421.47390423568157</v>
      </c>
      <c r="AR50" s="11">
        <v>533.59407719821093</v>
      </c>
      <c r="AS50" s="11">
        <v>5946.5247960410397</v>
      </c>
      <c r="AT50" s="11">
        <v>4301.2763002584861</v>
      </c>
      <c r="AU50" s="11">
        <v>1751.4776512846847</v>
      </c>
      <c r="AV50" s="11">
        <v>2165.3929726430388</v>
      </c>
      <c r="AW50" s="11">
        <v>2262.1557805100956</v>
      </c>
      <c r="AX50" s="11">
        <v>40.625732774165336</v>
      </c>
      <c r="AY50" s="11">
        <v>151.11926067459876</v>
      </c>
      <c r="AZ50" s="11">
        <v>89.832173544576435</v>
      </c>
      <c r="BA50" s="11">
        <v>63.512264796834771</v>
      </c>
      <c r="BB50" s="11">
        <v>479.21111338170942</v>
      </c>
      <c r="BC50" s="11">
        <v>91.831576306837633</v>
      </c>
      <c r="BD50" s="11">
        <v>3437.4238598065858</v>
      </c>
      <c r="BE50" s="11">
        <v>152.93864626840519</v>
      </c>
      <c r="BF50" s="11">
        <v>360.90325127850912</v>
      </c>
      <c r="BG50" s="11">
        <v>165.56229435147677</v>
      </c>
      <c r="BH50" s="11">
        <v>158.3298181758777</v>
      </c>
      <c r="BI50" s="11">
        <v>136.24461303591826</v>
      </c>
      <c r="BJ50" s="11">
        <v>513.07090516436642</v>
      </c>
      <c r="BK50" s="11">
        <v>44.592551246901053</v>
      </c>
      <c r="BL50" s="11">
        <v>2604.2943562389432</v>
      </c>
      <c r="BM50" s="11">
        <v>182.7888901870424</v>
      </c>
      <c r="BN50" s="11">
        <v>296.72981991084146</v>
      </c>
      <c r="BO50" s="11">
        <v>235.3784786811637</v>
      </c>
      <c r="BP50" s="11">
        <v>179.18612492130364</v>
      </c>
      <c r="BQ50" s="11">
        <v>50.78846345028996</v>
      </c>
      <c r="BR50" s="11">
        <v>1137.6102104920164</v>
      </c>
      <c r="BS50" s="11">
        <v>0</v>
      </c>
      <c r="BT50" s="11">
        <v>49167.048156464407</v>
      </c>
      <c r="BU50" s="11">
        <v>5304.7297616926335</v>
      </c>
      <c r="BV50" s="11">
        <v>0.36211444485857541</v>
      </c>
      <c r="BW50" s="11">
        <v>0</v>
      </c>
      <c r="BX50" s="11">
        <v>13048.547021995777</v>
      </c>
      <c r="BY50" s="11">
        <v>38.312945402332261</v>
      </c>
      <c r="BZ50" s="11">
        <v>0</v>
      </c>
      <c r="CA50" s="11">
        <v>18391.951843535608</v>
      </c>
      <c r="CB50" s="11">
        <v>67559</v>
      </c>
      <c r="CD50" s="11">
        <f t="shared" si="3"/>
        <v>0</v>
      </c>
      <c r="CE50" s="11">
        <f t="shared" si="4"/>
        <v>0</v>
      </c>
      <c r="CF50" s="11">
        <f t="shared" si="5"/>
        <v>0</v>
      </c>
    </row>
    <row r="51" spans="1:84" x14ac:dyDescent="0.35">
      <c r="A51" s="10" t="s">
        <v>193</v>
      </c>
      <c r="B51" s="12" t="s">
        <v>116</v>
      </c>
      <c r="C51">
        <f t="shared" si="2"/>
        <v>47</v>
      </c>
      <c r="D51" s="11">
        <v>6.3182181954911716</v>
      </c>
      <c r="E51" s="11">
        <v>4.072927041756353</v>
      </c>
      <c r="F51" s="11">
        <v>1.9241351897609531</v>
      </c>
      <c r="G51" s="11">
        <v>4.5030051583510948</v>
      </c>
      <c r="H51" s="11">
        <v>77.285313502723724</v>
      </c>
      <c r="I51" s="11">
        <v>28.106652223081383</v>
      </c>
      <c r="J51" s="11">
        <v>5.987080645616941</v>
      </c>
      <c r="K51" s="11">
        <v>95.957239866034001</v>
      </c>
      <c r="L51" s="11">
        <v>16.680238905006675</v>
      </c>
      <c r="M51" s="11">
        <v>107.12006482807955</v>
      </c>
      <c r="N51" s="11">
        <v>24.621409300760231</v>
      </c>
      <c r="O51" s="11">
        <v>16.430488534694632</v>
      </c>
      <c r="P51" s="11">
        <v>18.501039572637708</v>
      </c>
      <c r="Q51" s="11">
        <v>12.47475166338304</v>
      </c>
      <c r="R51" s="11">
        <v>14.781388132922711</v>
      </c>
      <c r="S51" s="11">
        <v>4.1734340633916895</v>
      </c>
      <c r="T51" s="11">
        <v>35.148270549705728</v>
      </c>
      <c r="U51" s="11">
        <v>6.4931098531771436</v>
      </c>
      <c r="V51" s="11">
        <v>18.542560336075017</v>
      </c>
      <c r="W51" s="11">
        <v>5.7760522296892534</v>
      </c>
      <c r="X51" s="11">
        <v>51.79920373751947</v>
      </c>
      <c r="Y51" s="11">
        <v>60.229097788179324</v>
      </c>
      <c r="Z51" s="11">
        <v>16.403414572007332</v>
      </c>
      <c r="AA51" s="11">
        <v>76.173731677505046</v>
      </c>
      <c r="AB51" s="11">
        <v>45.674721254876978</v>
      </c>
      <c r="AC51" s="11">
        <v>35.592502223511282</v>
      </c>
      <c r="AD51" s="11">
        <v>87.689050638008737</v>
      </c>
      <c r="AE51" s="11">
        <v>14.302610803963196</v>
      </c>
      <c r="AF51" s="11">
        <v>66.391301170671568</v>
      </c>
      <c r="AG51" s="11">
        <v>61.778943749084732</v>
      </c>
      <c r="AH51" s="11">
        <v>57.192755745335766</v>
      </c>
      <c r="AI51" s="11">
        <v>142.16538317943682</v>
      </c>
      <c r="AJ51" s="11">
        <v>72.736042471371604</v>
      </c>
      <c r="AK51" s="11">
        <v>47.36967062664521</v>
      </c>
      <c r="AL51" s="11">
        <v>23.997198278251147</v>
      </c>
      <c r="AM51" s="11">
        <v>42.759573076242837</v>
      </c>
      <c r="AN51" s="11">
        <v>21.131556793580604</v>
      </c>
      <c r="AO51" s="11">
        <v>67.166786174503002</v>
      </c>
      <c r="AP51" s="11">
        <v>7.3661088305283347</v>
      </c>
      <c r="AQ51" s="11">
        <v>580.87585324296253</v>
      </c>
      <c r="AR51" s="11">
        <v>154.146151927397</v>
      </c>
      <c r="AS51" s="11">
        <v>864.76217187916882</v>
      </c>
      <c r="AT51" s="11">
        <v>86.541985303391911</v>
      </c>
      <c r="AU51" s="11">
        <v>2.7426839183588254</v>
      </c>
      <c r="AV51" s="11">
        <v>36.6441943902433</v>
      </c>
      <c r="AW51" s="11">
        <v>69.372331827467193</v>
      </c>
      <c r="AX51" s="11">
        <v>0.77358457933872904</v>
      </c>
      <c r="AY51" s="11">
        <v>17.762278378528187</v>
      </c>
      <c r="AZ51" s="11">
        <v>57.541178157048243</v>
      </c>
      <c r="BA51" s="11">
        <v>63.234830309560408</v>
      </c>
      <c r="BB51" s="11">
        <v>48.898174499748059</v>
      </c>
      <c r="BC51" s="11">
        <v>150.36980753737691</v>
      </c>
      <c r="BD51" s="11">
        <v>388.88462942545885</v>
      </c>
      <c r="BE51" s="11">
        <v>19.901817880583454</v>
      </c>
      <c r="BF51" s="11">
        <v>102.25045446781803</v>
      </c>
      <c r="BG51" s="11">
        <v>113.61033295946527</v>
      </c>
      <c r="BH51" s="11">
        <v>47.159347095668288</v>
      </c>
      <c r="BI51" s="11">
        <v>49.843617561173872</v>
      </c>
      <c r="BJ51" s="11">
        <v>60.777873645139081</v>
      </c>
      <c r="BK51" s="11">
        <v>16.238628460737907</v>
      </c>
      <c r="BL51" s="11">
        <v>726.96158108304235</v>
      </c>
      <c r="BM51" s="11">
        <v>129.79516610249428</v>
      </c>
      <c r="BN51" s="11">
        <v>122.94571180095885</v>
      </c>
      <c r="BO51" s="11">
        <v>101.16087478787593</v>
      </c>
      <c r="BP51" s="11">
        <v>6.1049273530130534</v>
      </c>
      <c r="BQ51" s="11">
        <v>52.72265702408707</v>
      </c>
      <c r="BR51" s="11">
        <v>3710.7088363414819</v>
      </c>
      <c r="BS51" s="11">
        <v>0</v>
      </c>
      <c r="BT51" s="11">
        <v>9285.5487145231491</v>
      </c>
      <c r="BU51" s="11">
        <v>2819.167496961109</v>
      </c>
      <c r="BV51" s="11">
        <v>1.2875661750265175</v>
      </c>
      <c r="BW51" s="11">
        <v>0</v>
      </c>
      <c r="BX51" s="11">
        <v>2939.38336546443</v>
      </c>
      <c r="BY51" s="11">
        <v>23.612856876285726</v>
      </c>
      <c r="BZ51" s="11">
        <v>0</v>
      </c>
      <c r="CA51" s="11">
        <v>5783.4512854768518</v>
      </c>
      <c r="CB51" s="11">
        <v>15069</v>
      </c>
      <c r="CD51" s="11">
        <f t="shared" si="3"/>
        <v>0</v>
      </c>
      <c r="CE51" s="11">
        <f t="shared" si="4"/>
        <v>0</v>
      </c>
      <c r="CF51" s="11">
        <f t="shared" si="5"/>
        <v>0</v>
      </c>
    </row>
    <row r="52" spans="1:84" x14ac:dyDescent="0.35">
      <c r="A52" s="10" t="s">
        <v>194</v>
      </c>
      <c r="B52" s="10" t="s">
        <v>117</v>
      </c>
      <c r="C52">
        <f t="shared" si="2"/>
        <v>48</v>
      </c>
      <c r="D52" s="11">
        <v>12.741887022107317</v>
      </c>
      <c r="E52" s="11">
        <v>7.9025494483846428</v>
      </c>
      <c r="F52" s="11">
        <v>3.1566221172057589</v>
      </c>
      <c r="G52" s="11">
        <v>2.9523887440651198</v>
      </c>
      <c r="H52" s="11">
        <v>117.31903507731751</v>
      </c>
      <c r="I52" s="11">
        <v>7.8755545681443362</v>
      </c>
      <c r="J52" s="11">
        <v>5.3068267471155099</v>
      </c>
      <c r="K52" s="11">
        <v>24.978474445171361</v>
      </c>
      <c r="L52" s="11">
        <v>4.5789631066089544</v>
      </c>
      <c r="M52" s="11">
        <v>89.459642656376332</v>
      </c>
      <c r="N52" s="11">
        <v>8.3230985109919171</v>
      </c>
      <c r="O52" s="11">
        <v>2.398931423568075</v>
      </c>
      <c r="P52" s="11">
        <v>12.607150349249236</v>
      </c>
      <c r="Q52" s="11">
        <v>10.111584532372044</v>
      </c>
      <c r="R52" s="11">
        <v>5.7363699243314858</v>
      </c>
      <c r="S52" s="11">
        <v>2.9496430266763336</v>
      </c>
      <c r="T52" s="11">
        <v>14.035632906198503</v>
      </c>
      <c r="U52" s="11">
        <v>9.634948780446301</v>
      </c>
      <c r="V52" s="11">
        <v>17.701537620573845</v>
      </c>
      <c r="W52" s="11">
        <v>2.8707133146914345</v>
      </c>
      <c r="X52" s="11">
        <v>48.672405895431886</v>
      </c>
      <c r="Y52" s="11">
        <v>65.924945329509399</v>
      </c>
      <c r="Z52" s="11">
        <v>4.7761368410282028</v>
      </c>
      <c r="AA52" s="11">
        <v>123.30593941742583</v>
      </c>
      <c r="AB52" s="11">
        <v>17.059665658352621</v>
      </c>
      <c r="AC52" s="11">
        <v>8.8814959148730566</v>
      </c>
      <c r="AD52" s="11">
        <v>30.076412559274207</v>
      </c>
      <c r="AE52" s="11">
        <v>33.140163940994235</v>
      </c>
      <c r="AF52" s="11">
        <v>24.061688376785494</v>
      </c>
      <c r="AG52" s="11">
        <v>14.106810108702422</v>
      </c>
      <c r="AH52" s="11">
        <v>9.0120276437454976</v>
      </c>
      <c r="AI52" s="11">
        <v>60.75064189039891</v>
      </c>
      <c r="AJ52" s="11">
        <v>240.92501006374306</v>
      </c>
      <c r="AK52" s="11">
        <v>15.469235293946875</v>
      </c>
      <c r="AL52" s="11">
        <v>4.937412404139355</v>
      </c>
      <c r="AM52" s="11">
        <v>8.2258561901644001</v>
      </c>
      <c r="AN52" s="11">
        <v>33.991160737967064</v>
      </c>
      <c r="AO52" s="11">
        <v>101.73236392995769</v>
      </c>
      <c r="AP52" s="11">
        <v>11.573751360133031</v>
      </c>
      <c r="AQ52" s="11">
        <v>63.568698220312172</v>
      </c>
      <c r="AR52" s="11">
        <v>94.488087948610854</v>
      </c>
      <c r="AS52" s="11">
        <v>355.26801247581869</v>
      </c>
      <c r="AT52" s="11">
        <v>39.044385623109179</v>
      </c>
      <c r="AU52" s="11">
        <v>6.3248853544521948</v>
      </c>
      <c r="AV52" s="11">
        <v>623.88545354972848</v>
      </c>
      <c r="AW52" s="11">
        <v>26.361202901988634</v>
      </c>
      <c r="AX52" s="11">
        <v>100.01662372869225</v>
      </c>
      <c r="AY52" s="11">
        <v>31.763213583232851</v>
      </c>
      <c r="AZ52" s="11">
        <v>8.2652095984888874</v>
      </c>
      <c r="BA52" s="11">
        <v>207.95913071619017</v>
      </c>
      <c r="BB52" s="11">
        <v>68.218387908173085</v>
      </c>
      <c r="BC52" s="11">
        <v>16.434053801544685</v>
      </c>
      <c r="BD52" s="11">
        <v>1604.158472341137</v>
      </c>
      <c r="BE52" s="11">
        <v>35.397509167126913</v>
      </c>
      <c r="BF52" s="11">
        <v>625.8736098801927</v>
      </c>
      <c r="BG52" s="11">
        <v>11.944159837019001</v>
      </c>
      <c r="BH52" s="11">
        <v>114.86343650765798</v>
      </c>
      <c r="BI52" s="11">
        <v>11.542985621630567</v>
      </c>
      <c r="BJ52" s="11">
        <v>594.55203941585773</v>
      </c>
      <c r="BK52" s="11">
        <v>5.9704112002790914</v>
      </c>
      <c r="BL52" s="11">
        <v>5984.7096208086332</v>
      </c>
      <c r="BM52" s="11">
        <v>1004.3304585408915</v>
      </c>
      <c r="BN52" s="11">
        <v>117.31967366520703</v>
      </c>
      <c r="BO52" s="11">
        <v>2537.6216864311218</v>
      </c>
      <c r="BP52" s="11">
        <v>1546.8691522418499</v>
      </c>
      <c r="BQ52" s="11">
        <v>34.038233786889855</v>
      </c>
      <c r="BR52" s="11">
        <v>5915.6366069851565</v>
      </c>
      <c r="BS52" s="11">
        <v>0</v>
      </c>
      <c r="BT52" s="11">
        <v>23005.690079719163</v>
      </c>
      <c r="BU52" s="11">
        <v>1978.1377161702487</v>
      </c>
      <c r="BV52" s="11">
        <v>2.7197253429704515</v>
      </c>
      <c r="BW52" s="11">
        <v>0</v>
      </c>
      <c r="BX52" s="11">
        <v>100556.57505381505</v>
      </c>
      <c r="BY52" s="11">
        <v>49.877424952582153</v>
      </c>
      <c r="BZ52" s="11">
        <v>0</v>
      </c>
      <c r="CA52" s="11">
        <v>102587.30992028084</v>
      </c>
      <c r="CB52" s="11">
        <v>125593</v>
      </c>
      <c r="CD52" s="11">
        <f t="shared" si="3"/>
        <v>0</v>
      </c>
      <c r="CE52" s="11">
        <f t="shared" si="4"/>
        <v>0</v>
      </c>
      <c r="CF52" s="11">
        <f t="shared" si="5"/>
        <v>0</v>
      </c>
    </row>
    <row r="53" spans="1:84" x14ac:dyDescent="0.35">
      <c r="A53" s="12" t="s">
        <v>195</v>
      </c>
      <c r="B53" s="10" t="s">
        <v>118</v>
      </c>
      <c r="C53">
        <f t="shared" si="2"/>
        <v>49</v>
      </c>
      <c r="D53" s="11">
        <v>0.15700652488310485</v>
      </c>
      <c r="E53" s="11">
        <v>1.2519908899885544E-2</v>
      </c>
      <c r="F53" s="11">
        <v>0.15655154534440291</v>
      </c>
      <c r="G53" s="11">
        <v>3.0491903265781179E-2</v>
      </c>
      <c r="H53" s="11">
        <v>0.5494961613470899</v>
      </c>
      <c r="I53" s="11">
        <v>0.64720332476735398</v>
      </c>
      <c r="J53" s="11">
        <v>0.21835193592274973</v>
      </c>
      <c r="K53" s="11">
        <v>2.48359482542498</v>
      </c>
      <c r="L53" s="11">
        <v>1.0770422962212756</v>
      </c>
      <c r="M53" s="11">
        <v>4.3560728328774792</v>
      </c>
      <c r="N53" s="11">
        <v>12.225526150413636</v>
      </c>
      <c r="O53" s="11">
        <v>5.2667811587948532E-2</v>
      </c>
      <c r="P53" s="11">
        <v>1.1665537191711044</v>
      </c>
      <c r="Q53" s="11">
        <v>1.0318159330615664</v>
      </c>
      <c r="R53" s="11">
        <v>0.43324895596094004</v>
      </c>
      <c r="S53" s="11">
        <v>0.67504702151419749</v>
      </c>
      <c r="T53" s="11">
        <v>7.2118043710089159</v>
      </c>
      <c r="U53" s="11">
        <v>86.771859556843367</v>
      </c>
      <c r="V53" s="11">
        <v>0.36172533998394862</v>
      </c>
      <c r="W53" s="11">
        <v>0.46643152540178251</v>
      </c>
      <c r="X53" s="11">
        <v>115.33999349106273</v>
      </c>
      <c r="Y53" s="11">
        <v>1.0499258173301518</v>
      </c>
      <c r="Z53" s="11">
        <v>0.24030815415356035</v>
      </c>
      <c r="AA53" s="11">
        <v>0.78307456936470943</v>
      </c>
      <c r="AB53" s="11">
        <v>1.5446779287068326</v>
      </c>
      <c r="AC53" s="11">
        <v>0.7743101311396331</v>
      </c>
      <c r="AD53" s="11">
        <v>1.3492978514867038</v>
      </c>
      <c r="AE53" s="11">
        <v>0.12701740838287592</v>
      </c>
      <c r="AF53" s="11">
        <v>1.3024376361653707</v>
      </c>
      <c r="AG53" s="11">
        <v>8.0305907550666706</v>
      </c>
      <c r="AH53" s="11">
        <v>0.8644990075507818</v>
      </c>
      <c r="AI53" s="11">
        <v>1.4249567520602551</v>
      </c>
      <c r="AJ53" s="11">
        <v>2.0477977357199375</v>
      </c>
      <c r="AK53" s="11">
        <v>3.4387570263115732</v>
      </c>
      <c r="AL53" s="11">
        <v>0.38673207754931271</v>
      </c>
      <c r="AM53" s="11">
        <v>1.5461503726945203</v>
      </c>
      <c r="AN53" s="11">
        <v>9.0187677515922999</v>
      </c>
      <c r="AO53" s="11">
        <v>64.628826409370205</v>
      </c>
      <c r="AP53" s="11">
        <v>5.7234823519523834</v>
      </c>
      <c r="AQ53" s="11">
        <v>3.7266929822721013</v>
      </c>
      <c r="AR53" s="11">
        <v>9.5575382938026738</v>
      </c>
      <c r="AS53" s="11">
        <v>458.25562041252107</v>
      </c>
      <c r="AT53" s="11">
        <v>4.307898476596308</v>
      </c>
      <c r="AU53" s="11">
        <v>0.12953903299394676</v>
      </c>
      <c r="AV53" s="11">
        <v>2.6727967733128786</v>
      </c>
      <c r="AW53" s="11">
        <v>4.5675566307753881</v>
      </c>
      <c r="AX53" s="11">
        <v>43.297291029387893</v>
      </c>
      <c r="AY53" s="11">
        <v>6.7879094657806007</v>
      </c>
      <c r="AZ53" s="11">
        <v>180.65724180283999</v>
      </c>
      <c r="BA53" s="11">
        <v>25.899403634452931</v>
      </c>
      <c r="BB53" s="11">
        <v>158.31619657252745</v>
      </c>
      <c r="BC53" s="11">
        <v>56.234472941666397</v>
      </c>
      <c r="BD53" s="11">
        <v>1534.6017429444103</v>
      </c>
      <c r="BE53" s="11">
        <v>42.491001796839498</v>
      </c>
      <c r="BF53" s="11">
        <v>237.46089515373012</v>
      </c>
      <c r="BG53" s="11">
        <v>83.874028146412343</v>
      </c>
      <c r="BH53" s="11">
        <v>2255.6453468924501</v>
      </c>
      <c r="BI53" s="11">
        <v>18.000827517252816</v>
      </c>
      <c r="BJ53" s="11">
        <v>82.282007776395616</v>
      </c>
      <c r="BK53" s="11">
        <v>0.34635387155501335</v>
      </c>
      <c r="BL53" s="11">
        <v>736.19653983721867</v>
      </c>
      <c r="BM53" s="11">
        <v>1726.3423946176372</v>
      </c>
      <c r="BN53" s="11">
        <v>1363.4018674044032</v>
      </c>
      <c r="BO53" s="11">
        <v>27.294868560246421</v>
      </c>
      <c r="BP53" s="11">
        <v>97.830699985554077</v>
      </c>
      <c r="BQ53" s="11">
        <v>22.407884233265211</v>
      </c>
      <c r="BR53" s="11">
        <v>214.48707676691865</v>
      </c>
      <c r="BS53" s="11">
        <v>0</v>
      </c>
      <c r="BT53" s="11">
        <v>9736.7803084247826</v>
      </c>
      <c r="BU53" s="11">
        <v>453.16248791406821</v>
      </c>
      <c r="BV53" s="11">
        <v>0</v>
      </c>
      <c r="BW53" s="11">
        <v>0</v>
      </c>
      <c r="BX53" s="11">
        <v>12627.945476739129</v>
      </c>
      <c r="BY53" s="11">
        <v>19.742590013924808</v>
      </c>
      <c r="BZ53" s="11">
        <v>5.3691369080935853</v>
      </c>
      <c r="CA53" s="11">
        <v>13106.219691575216</v>
      </c>
      <c r="CB53" s="11">
        <v>22843</v>
      </c>
      <c r="CD53" s="11">
        <f t="shared" si="3"/>
        <v>0</v>
      </c>
      <c r="CE53" s="11">
        <f t="shared" si="4"/>
        <v>0</v>
      </c>
      <c r="CF53" s="11">
        <f t="shared" si="5"/>
        <v>0</v>
      </c>
    </row>
    <row r="54" spans="1:84" x14ac:dyDescent="0.35">
      <c r="A54" s="12" t="s">
        <v>196</v>
      </c>
      <c r="B54" s="10" t="s">
        <v>119</v>
      </c>
      <c r="C54">
        <f t="shared" si="2"/>
        <v>50</v>
      </c>
      <c r="D54" s="11">
        <v>2.5119398593277467</v>
      </c>
      <c r="E54" s="11">
        <v>1.8732661092238148</v>
      </c>
      <c r="F54" s="11">
        <v>0.19747352565496817</v>
      </c>
      <c r="G54" s="11">
        <v>0.19543025096517386</v>
      </c>
      <c r="H54" s="11">
        <v>0.72672292656515625</v>
      </c>
      <c r="I54" s="11">
        <v>0.39235374045568944</v>
      </c>
      <c r="J54" s="11">
        <v>0.16174781929608298</v>
      </c>
      <c r="K54" s="11">
        <v>5.1140615875403315</v>
      </c>
      <c r="L54" s="11">
        <v>0.3472626573325629</v>
      </c>
      <c r="M54" s="11">
        <v>5.5593234954252511</v>
      </c>
      <c r="N54" s="11">
        <v>1.2738228704613701</v>
      </c>
      <c r="O54" s="11">
        <v>0.49568327139293283</v>
      </c>
      <c r="P54" s="11">
        <v>1.2987291670397647</v>
      </c>
      <c r="Q54" s="11">
        <v>1.6568786838603446</v>
      </c>
      <c r="R54" s="11">
        <v>1.255217348873066</v>
      </c>
      <c r="S54" s="11">
        <v>0.56539085442305947</v>
      </c>
      <c r="T54" s="11">
        <v>1.6486434343302416</v>
      </c>
      <c r="U54" s="11">
        <v>0.42624398817811204</v>
      </c>
      <c r="V54" s="11">
        <v>3.7784553133406567</v>
      </c>
      <c r="W54" s="11">
        <v>0.3164164224662156</v>
      </c>
      <c r="X54" s="11">
        <v>1.9898805408402307</v>
      </c>
      <c r="Y54" s="11">
        <v>1.2663587663545757</v>
      </c>
      <c r="Z54" s="11">
        <v>0.74769580674219083</v>
      </c>
      <c r="AA54" s="11">
        <v>0.95814838355215615</v>
      </c>
      <c r="AB54" s="11">
        <v>2.0162696113969489</v>
      </c>
      <c r="AC54" s="11">
        <v>1.6085533112584507</v>
      </c>
      <c r="AD54" s="11">
        <v>1.8526668595826803</v>
      </c>
      <c r="AE54" s="11">
        <v>1.0073804852122996</v>
      </c>
      <c r="AF54" s="11">
        <v>1.7877761526791613</v>
      </c>
      <c r="AG54" s="11">
        <v>2.3502112704664091</v>
      </c>
      <c r="AH54" s="11">
        <v>1.841491056466237</v>
      </c>
      <c r="AI54" s="11">
        <v>3.0895353302743289</v>
      </c>
      <c r="AJ54" s="11">
        <v>1.5977522458215294</v>
      </c>
      <c r="AK54" s="11">
        <v>1.555481896322394</v>
      </c>
      <c r="AL54" s="11">
        <v>0.40127695377622696</v>
      </c>
      <c r="AM54" s="11">
        <v>1.5756131813778744</v>
      </c>
      <c r="AN54" s="11">
        <v>1.0678601797319944</v>
      </c>
      <c r="AO54" s="11">
        <v>0.80758889698519143</v>
      </c>
      <c r="AP54" s="11">
        <v>0.33074787442120379</v>
      </c>
      <c r="AQ54" s="11">
        <v>7.8867930531520569</v>
      </c>
      <c r="AR54" s="11">
        <v>1.0778121323918808</v>
      </c>
      <c r="AS54" s="11">
        <v>8.7693755002536378</v>
      </c>
      <c r="AT54" s="11">
        <v>3.4739357930625046</v>
      </c>
      <c r="AU54" s="11">
        <v>8.1875026649191648E-2</v>
      </c>
      <c r="AV54" s="11">
        <v>0.26173027291996143</v>
      </c>
      <c r="AW54" s="11">
        <v>0.54936329088970259</v>
      </c>
      <c r="AX54" s="11">
        <v>3.9764688930643413</v>
      </c>
      <c r="AY54" s="11">
        <v>4.0065425046910468</v>
      </c>
      <c r="AZ54" s="11">
        <v>13.301320702920099</v>
      </c>
      <c r="BA54" s="11">
        <v>3212.6081324447264</v>
      </c>
      <c r="BB54" s="11">
        <v>3116.3348731653214</v>
      </c>
      <c r="BC54" s="11">
        <v>1.4725885011368525</v>
      </c>
      <c r="BD54" s="11">
        <v>3.772030038213249</v>
      </c>
      <c r="BE54" s="11">
        <v>0.60866361298271277</v>
      </c>
      <c r="BF54" s="11">
        <v>1.1890587083803204</v>
      </c>
      <c r="BG54" s="11">
        <v>0.52473724144517808</v>
      </c>
      <c r="BH54" s="11">
        <v>20169.673915500844</v>
      </c>
      <c r="BI54" s="11">
        <v>0.37654867991702945</v>
      </c>
      <c r="BJ54" s="11">
        <v>14.984467696041326</v>
      </c>
      <c r="BK54" s="11">
        <v>2.8250683785070914</v>
      </c>
      <c r="BL54" s="11">
        <v>1.8449230345528784</v>
      </c>
      <c r="BM54" s="11">
        <v>1.1800248730517153</v>
      </c>
      <c r="BN54" s="11">
        <v>0.96277795451896719</v>
      </c>
      <c r="BO54" s="11">
        <v>1.3323791440512114</v>
      </c>
      <c r="BP54" s="11">
        <v>3.1423305517798275</v>
      </c>
      <c r="BQ54" s="11">
        <v>49.499103507678456</v>
      </c>
      <c r="BR54" s="11">
        <v>1.3337833979121236</v>
      </c>
      <c r="BS54" s="11">
        <v>0</v>
      </c>
      <c r="BT54" s="11">
        <v>26684.697975730469</v>
      </c>
      <c r="BU54" s="11">
        <v>84.652406617534112</v>
      </c>
      <c r="BV54" s="11">
        <v>0.67820999058883413</v>
      </c>
      <c r="BW54" s="11">
        <v>0</v>
      </c>
      <c r="BX54" s="11">
        <v>1392.5336194137353</v>
      </c>
      <c r="BY54" s="11">
        <v>12.43778824766922</v>
      </c>
      <c r="BZ54" s="11">
        <v>0</v>
      </c>
      <c r="CA54" s="11">
        <v>1490.3020242695275</v>
      </c>
      <c r="CB54" s="11">
        <v>28175</v>
      </c>
      <c r="CD54" s="11">
        <f t="shared" si="3"/>
        <v>0</v>
      </c>
      <c r="CE54" s="11">
        <f t="shared" si="4"/>
        <v>0</v>
      </c>
      <c r="CF54" s="11">
        <f t="shared" si="5"/>
        <v>0</v>
      </c>
    </row>
    <row r="55" spans="1:84" x14ac:dyDescent="0.35">
      <c r="A55" s="10" t="s">
        <v>197</v>
      </c>
      <c r="B55" s="10" t="s">
        <v>120</v>
      </c>
      <c r="C55">
        <f t="shared" si="2"/>
        <v>51</v>
      </c>
      <c r="D55" s="11">
        <v>5.6271078220588064</v>
      </c>
      <c r="E55" s="11">
        <v>3.2149335939431407</v>
      </c>
      <c r="F55" s="11">
        <v>5.6258091118477278</v>
      </c>
      <c r="G55" s="11">
        <v>26.51573456631721</v>
      </c>
      <c r="H55" s="11">
        <v>411.30088700732853</v>
      </c>
      <c r="I55" s="11">
        <v>66.711556210066732</v>
      </c>
      <c r="J55" s="11">
        <v>21.692684820296961</v>
      </c>
      <c r="K55" s="11">
        <v>437.20855775788067</v>
      </c>
      <c r="L55" s="11">
        <v>190.4733407451848</v>
      </c>
      <c r="M55" s="11">
        <v>899.47064517469505</v>
      </c>
      <c r="N55" s="11">
        <v>387.2585549432651</v>
      </c>
      <c r="O55" s="11">
        <v>21.796137710785803</v>
      </c>
      <c r="P55" s="11">
        <v>238.92525176188559</v>
      </c>
      <c r="Q55" s="11">
        <v>478.12969378031647</v>
      </c>
      <c r="R55" s="11">
        <v>139.82406452421185</v>
      </c>
      <c r="S55" s="11">
        <v>65.053378966880373</v>
      </c>
      <c r="T55" s="11">
        <v>286.07896200172297</v>
      </c>
      <c r="U55" s="11">
        <v>345.24626797552435</v>
      </c>
      <c r="V55" s="11">
        <v>155.06762346665508</v>
      </c>
      <c r="W55" s="11">
        <v>90.853367751512394</v>
      </c>
      <c r="X55" s="11">
        <v>211.08738409676405</v>
      </c>
      <c r="Y55" s="11">
        <v>229.29314935086089</v>
      </c>
      <c r="Z55" s="11">
        <v>25.592793642203659</v>
      </c>
      <c r="AA55" s="11">
        <v>192.09709551750834</v>
      </c>
      <c r="AB55" s="11">
        <v>277.97333411903946</v>
      </c>
      <c r="AC55" s="11">
        <v>372.79916256627808</v>
      </c>
      <c r="AD55" s="11">
        <v>182.83885656796156</v>
      </c>
      <c r="AE55" s="11">
        <v>55.929294841730936</v>
      </c>
      <c r="AF55" s="11">
        <v>308.77752681979121</v>
      </c>
      <c r="AG55" s="11">
        <v>547.37336062882639</v>
      </c>
      <c r="AH55" s="11">
        <v>399.76926858691087</v>
      </c>
      <c r="AI55" s="11">
        <v>423.17515410478296</v>
      </c>
      <c r="AJ55" s="11">
        <v>1457.1990456101259</v>
      </c>
      <c r="AK55" s="11">
        <v>1258.2294666104228</v>
      </c>
      <c r="AL55" s="11">
        <v>181.01400049135958</v>
      </c>
      <c r="AM55" s="11">
        <v>351.89008940344058</v>
      </c>
      <c r="AN55" s="11">
        <v>72.296395202282781</v>
      </c>
      <c r="AO55" s="11">
        <v>273.66164325138618</v>
      </c>
      <c r="AP55" s="11">
        <v>152.08092992506374</v>
      </c>
      <c r="AQ55" s="11">
        <v>1076.4502017494656</v>
      </c>
      <c r="AR55" s="11">
        <v>921.12670693148311</v>
      </c>
      <c r="AS55" s="11">
        <v>4546.1904006469822</v>
      </c>
      <c r="AT55" s="11">
        <v>750.85777457848042</v>
      </c>
      <c r="AU55" s="11">
        <v>30.571090122209117</v>
      </c>
      <c r="AV55" s="11">
        <v>69.172371323115158</v>
      </c>
      <c r="AW55" s="11">
        <v>560.74780525541746</v>
      </c>
      <c r="AX55" s="11">
        <v>168.69619428738636</v>
      </c>
      <c r="AY55" s="11">
        <v>419.54755883295155</v>
      </c>
      <c r="AZ55" s="11">
        <v>213.13772824034891</v>
      </c>
      <c r="BA55" s="11">
        <v>284.67941635461403</v>
      </c>
      <c r="BB55" s="11">
        <v>20050.814651480716</v>
      </c>
      <c r="BC55" s="11">
        <v>879.85609799114184</v>
      </c>
      <c r="BD55" s="11">
        <v>7300.9195217345541</v>
      </c>
      <c r="BE55" s="11">
        <v>414.35728700795732</v>
      </c>
      <c r="BF55" s="11">
        <v>1839.0040409148467</v>
      </c>
      <c r="BG55" s="11">
        <v>334.6026724056893</v>
      </c>
      <c r="BH55" s="11">
        <v>1425.6926849929505</v>
      </c>
      <c r="BI55" s="11">
        <v>93.684058982248942</v>
      </c>
      <c r="BJ55" s="11">
        <v>1300.7576839964306</v>
      </c>
      <c r="BK55" s="11">
        <v>197.68270149669848</v>
      </c>
      <c r="BL55" s="11">
        <v>3383.8887009286741</v>
      </c>
      <c r="BM55" s="11">
        <v>784.84265741230831</v>
      </c>
      <c r="BN55" s="11">
        <v>914.357852563601</v>
      </c>
      <c r="BO55" s="11">
        <v>402.56036695098942</v>
      </c>
      <c r="BP55" s="11">
        <v>809.15211229229328</v>
      </c>
      <c r="BQ55" s="11">
        <v>188.40756375888444</v>
      </c>
      <c r="BR55" s="11">
        <v>1552.7335480962804</v>
      </c>
      <c r="BS55" s="11">
        <v>0</v>
      </c>
      <c r="BT55" s="11">
        <v>62163.643962357841</v>
      </c>
      <c r="BU55" s="11">
        <v>768.93303315002379</v>
      </c>
      <c r="BV55" s="11">
        <v>0</v>
      </c>
      <c r="BW55" s="11">
        <v>0</v>
      </c>
      <c r="BX55" s="11">
        <v>68977.70766731289</v>
      </c>
      <c r="BY55" s="11">
        <v>726.71533717923228</v>
      </c>
      <c r="BZ55" s="11">
        <v>0</v>
      </c>
      <c r="CA55" s="11">
        <v>70473.356037642152</v>
      </c>
      <c r="CB55" s="11">
        <v>132637</v>
      </c>
      <c r="CD55" s="11">
        <f t="shared" si="3"/>
        <v>0</v>
      </c>
      <c r="CE55" s="11">
        <f t="shared" si="4"/>
        <v>0</v>
      </c>
      <c r="CF55" s="11">
        <f t="shared" si="5"/>
        <v>0</v>
      </c>
    </row>
    <row r="56" spans="1:84" x14ac:dyDescent="0.35">
      <c r="A56" s="10" t="s">
        <v>198</v>
      </c>
      <c r="B56" s="10" t="s">
        <v>121</v>
      </c>
      <c r="C56">
        <f t="shared" si="2"/>
        <v>52</v>
      </c>
      <c r="D56" s="11">
        <v>8.5799401060691824</v>
      </c>
      <c r="E56" s="11">
        <v>6.0057698048487005</v>
      </c>
      <c r="F56" s="11">
        <v>0.85868433173925007</v>
      </c>
      <c r="G56" s="11">
        <v>0.86088080806939693</v>
      </c>
      <c r="H56" s="11">
        <v>31.822545444995555</v>
      </c>
      <c r="I56" s="11">
        <v>127.9623459342136</v>
      </c>
      <c r="J56" s="11">
        <v>17.160193994471243</v>
      </c>
      <c r="K56" s="11">
        <v>220.60974285041831</v>
      </c>
      <c r="L56" s="11">
        <v>9.4861233408483372</v>
      </c>
      <c r="M56" s="11">
        <v>423.92831100177699</v>
      </c>
      <c r="N56" s="11">
        <v>43.207365336538651</v>
      </c>
      <c r="O56" s="11">
        <v>29.274183945455263</v>
      </c>
      <c r="P56" s="11">
        <v>36.251953034205258</v>
      </c>
      <c r="Q56" s="11">
        <v>34.465826509833413</v>
      </c>
      <c r="R56" s="11">
        <v>9.4997337519374039</v>
      </c>
      <c r="S56" s="11">
        <v>6.8668075040845364</v>
      </c>
      <c r="T56" s="11">
        <v>91.990185490367111</v>
      </c>
      <c r="U56" s="11">
        <v>4.2967163731914706</v>
      </c>
      <c r="V56" s="11">
        <v>25.753312958521303</v>
      </c>
      <c r="W56" s="11">
        <v>1.7329008889559674</v>
      </c>
      <c r="X56" s="11">
        <v>191.18237789552256</v>
      </c>
      <c r="Y56" s="11">
        <v>142.9614657071061</v>
      </c>
      <c r="Z56" s="11">
        <v>11.88607351532252</v>
      </c>
      <c r="AA56" s="11">
        <v>222.52143850351067</v>
      </c>
      <c r="AB56" s="11">
        <v>84.021378055580698</v>
      </c>
      <c r="AC56" s="11">
        <v>54.22254800154365</v>
      </c>
      <c r="AD56" s="11">
        <v>128.27632550745506</v>
      </c>
      <c r="AE56" s="11">
        <v>15.194763876645808</v>
      </c>
      <c r="AF56" s="11">
        <v>61.291589038371974</v>
      </c>
      <c r="AG56" s="11">
        <v>148.30225776857753</v>
      </c>
      <c r="AH56" s="11">
        <v>225.57058239835979</v>
      </c>
      <c r="AI56" s="11">
        <v>120.08682620367914</v>
      </c>
      <c r="AJ56" s="11">
        <v>639.75178967247257</v>
      </c>
      <c r="AK56" s="11">
        <v>89.463639990949019</v>
      </c>
      <c r="AL56" s="11">
        <v>45.857039818809362</v>
      </c>
      <c r="AM56" s="11">
        <v>65.302566248281039</v>
      </c>
      <c r="AN56" s="11">
        <v>39.469199264882761</v>
      </c>
      <c r="AO56" s="11">
        <v>495.94247945093935</v>
      </c>
      <c r="AP56" s="11">
        <v>155.3914666885081</v>
      </c>
      <c r="AQ56" s="11">
        <v>313.41225071843905</v>
      </c>
      <c r="AR56" s="11">
        <v>263.80686950233968</v>
      </c>
      <c r="AS56" s="11">
        <v>3565.4653681862651</v>
      </c>
      <c r="AT56" s="11">
        <v>507.14936011154663</v>
      </c>
      <c r="AU56" s="11">
        <v>0.86590132539544706</v>
      </c>
      <c r="AV56" s="11">
        <v>533.63003949549773</v>
      </c>
      <c r="AW56" s="11">
        <v>518.41643215867236</v>
      </c>
      <c r="AX56" s="11">
        <v>40.432373113470419</v>
      </c>
      <c r="AY56" s="11">
        <v>39.054673825332507</v>
      </c>
      <c r="AZ56" s="11">
        <v>526.79963074202703</v>
      </c>
      <c r="BA56" s="11">
        <v>569.70623448369622</v>
      </c>
      <c r="BB56" s="11">
        <v>1874.0596226902924</v>
      </c>
      <c r="BC56" s="11">
        <v>3330.309707401495</v>
      </c>
      <c r="BD56" s="11">
        <v>8044.4918564201771</v>
      </c>
      <c r="BE56" s="11">
        <v>170.9321525773658</v>
      </c>
      <c r="BF56" s="11">
        <v>1161.2092056015622</v>
      </c>
      <c r="BG56" s="11">
        <v>39.792673997583975</v>
      </c>
      <c r="BH56" s="11">
        <v>1594.0739868291682</v>
      </c>
      <c r="BI56" s="11">
        <v>191.90852749280808</v>
      </c>
      <c r="BJ56" s="11">
        <v>491.97046525249743</v>
      </c>
      <c r="BK56" s="11">
        <v>72.088221489323516</v>
      </c>
      <c r="BL56" s="11">
        <v>5828.0359546013224</v>
      </c>
      <c r="BM56" s="11">
        <v>690.67545128624988</v>
      </c>
      <c r="BN56" s="11">
        <v>212.3149684905255</v>
      </c>
      <c r="BO56" s="11">
        <v>1129.8997918990246</v>
      </c>
      <c r="BP56" s="11">
        <v>0.28130627102715511</v>
      </c>
      <c r="BQ56" s="11">
        <v>70.706599922024608</v>
      </c>
      <c r="BR56" s="11">
        <v>835.05130293744094</v>
      </c>
      <c r="BS56" s="11">
        <v>0</v>
      </c>
      <c r="BT56" s="11">
        <v>36683.85025983963</v>
      </c>
      <c r="BU56" s="11">
        <v>366.67146140415349</v>
      </c>
      <c r="BV56" s="11">
        <v>0</v>
      </c>
      <c r="BW56" s="11">
        <v>0</v>
      </c>
      <c r="BX56" s="11">
        <v>203.0768058273913</v>
      </c>
      <c r="BY56" s="11">
        <v>30320.401472928828</v>
      </c>
      <c r="BZ56" s="11">
        <v>0</v>
      </c>
      <c r="CA56" s="11">
        <v>30890.14974016037</v>
      </c>
      <c r="CB56" s="11">
        <v>67574</v>
      </c>
      <c r="CD56" s="11">
        <f t="shared" si="3"/>
        <v>0</v>
      </c>
      <c r="CE56" s="11">
        <f t="shared" si="4"/>
        <v>0</v>
      </c>
      <c r="CF56" s="11">
        <f t="shared" si="5"/>
        <v>0</v>
      </c>
    </row>
    <row r="57" spans="1:84" x14ac:dyDescent="0.35">
      <c r="A57" s="12" t="s">
        <v>199</v>
      </c>
      <c r="B57" s="12" t="s">
        <v>122</v>
      </c>
      <c r="C57">
        <f t="shared" si="2"/>
        <v>53</v>
      </c>
      <c r="D57" s="11">
        <v>2709.2639210778116</v>
      </c>
      <c r="E57" s="11">
        <v>1231.8301460028235</v>
      </c>
      <c r="F57" s="11">
        <v>253.33032068311633</v>
      </c>
      <c r="G57" s="11">
        <v>428.13567521973908</v>
      </c>
      <c r="H57" s="11">
        <v>2548.3893683548563</v>
      </c>
      <c r="I57" s="11">
        <v>1476.7932479681219</v>
      </c>
      <c r="J57" s="11">
        <v>302.77213472656916</v>
      </c>
      <c r="K57" s="11">
        <v>3098.5526592714455</v>
      </c>
      <c r="L57" s="11">
        <v>1303.5540108615173</v>
      </c>
      <c r="M57" s="11">
        <v>3220.5885246486064</v>
      </c>
      <c r="N57" s="11">
        <v>1088.1715221484787</v>
      </c>
      <c r="O57" s="11">
        <v>320.83191875363599</v>
      </c>
      <c r="P57" s="11">
        <v>785.3028380740742</v>
      </c>
      <c r="Q57" s="11">
        <v>773.40548201458557</v>
      </c>
      <c r="R57" s="11">
        <v>553.03108666354956</v>
      </c>
      <c r="S57" s="11">
        <v>387.14878712789488</v>
      </c>
      <c r="T57" s="11">
        <v>1524.2469129079091</v>
      </c>
      <c r="U57" s="11">
        <v>318.33521175803872</v>
      </c>
      <c r="V57" s="11">
        <v>1704.8640129690605</v>
      </c>
      <c r="W57" s="11">
        <v>651.19787299900599</v>
      </c>
      <c r="X57" s="11">
        <v>2235.3736466073638</v>
      </c>
      <c r="Y57" s="11">
        <v>984.22612440637658</v>
      </c>
      <c r="Z57" s="11">
        <v>544.52467939383541</v>
      </c>
      <c r="AA57" s="11">
        <v>668.43450776938209</v>
      </c>
      <c r="AB57" s="11">
        <v>1381.0118681217564</v>
      </c>
      <c r="AC57" s="11">
        <v>1476.8798574336201</v>
      </c>
      <c r="AD57" s="11">
        <v>2523.5046759999123</v>
      </c>
      <c r="AE57" s="11">
        <v>852.58074284342536</v>
      </c>
      <c r="AF57" s="11">
        <v>1359.278658786463</v>
      </c>
      <c r="AG57" s="11">
        <v>1139.6015523694873</v>
      </c>
      <c r="AH57" s="11">
        <v>1220.3551191593829</v>
      </c>
      <c r="AI57" s="11">
        <v>1816.5280699596408</v>
      </c>
      <c r="AJ57" s="11">
        <v>2968.8551525920734</v>
      </c>
      <c r="AK57" s="11">
        <v>1232.4203520745625</v>
      </c>
      <c r="AL57" s="11">
        <v>704.36490125572254</v>
      </c>
      <c r="AM57" s="11">
        <v>726.17869389577925</v>
      </c>
      <c r="AN57" s="11">
        <v>421.89716530448356</v>
      </c>
      <c r="AO57" s="11">
        <v>3787.666899413196</v>
      </c>
      <c r="AP57" s="11">
        <v>734.11020240836672</v>
      </c>
      <c r="AQ57" s="11">
        <v>6761.1403831250764</v>
      </c>
      <c r="AR57" s="11">
        <v>2036.9031421028797</v>
      </c>
      <c r="AS57" s="11">
        <v>15099.667770134038</v>
      </c>
      <c r="AT57" s="11">
        <v>5359.8616825852205</v>
      </c>
      <c r="AU57" s="11">
        <v>313.36296340534994</v>
      </c>
      <c r="AV57" s="11">
        <v>840.18195585659942</v>
      </c>
      <c r="AW57" s="11">
        <v>1913.8325161114353</v>
      </c>
      <c r="AX57" s="11">
        <v>366.66596892703268</v>
      </c>
      <c r="AY57" s="11">
        <v>1715.0350649884053</v>
      </c>
      <c r="AZ57" s="11">
        <v>516.91875570017714</v>
      </c>
      <c r="BA57" s="11">
        <v>676.91895911507891</v>
      </c>
      <c r="BB57" s="11">
        <v>4256.4244013212628</v>
      </c>
      <c r="BC57" s="11">
        <v>1219.3228992808477</v>
      </c>
      <c r="BD57" s="11">
        <v>43016.342380381946</v>
      </c>
      <c r="BE57" s="11">
        <v>8888.8330271888226</v>
      </c>
      <c r="BF57" s="11">
        <v>2629.413826768458</v>
      </c>
      <c r="BG57" s="11">
        <v>918.56102148765035</v>
      </c>
      <c r="BH57" s="11">
        <v>487.25656807774055</v>
      </c>
      <c r="BI57" s="11">
        <v>760.76588777614359</v>
      </c>
      <c r="BJ57" s="11">
        <v>2655.0039220127228</v>
      </c>
      <c r="BK57" s="11">
        <v>494.43486250927788</v>
      </c>
      <c r="BL57" s="11">
        <v>35219.520434765269</v>
      </c>
      <c r="BM57" s="11">
        <v>201.29284413735914</v>
      </c>
      <c r="BN57" s="11">
        <v>900.94887107776071</v>
      </c>
      <c r="BO57" s="11">
        <v>228.28752135087356</v>
      </c>
      <c r="BP57" s="11">
        <v>2839.2304968628832</v>
      </c>
      <c r="BQ57" s="11">
        <v>660.43928138923525</v>
      </c>
      <c r="BR57" s="11">
        <v>2027.2656693225438</v>
      </c>
      <c r="BS57" s="11">
        <v>0</v>
      </c>
      <c r="BT57" s="11">
        <v>194461.3716017878</v>
      </c>
      <c r="BU57" s="11">
        <v>6253.4188265477442</v>
      </c>
      <c r="BV57" s="11">
        <v>2091.3808085200099</v>
      </c>
      <c r="BW57" s="11">
        <v>229.66523013273573</v>
      </c>
      <c r="BX57" s="11">
        <v>159633.60057299581</v>
      </c>
      <c r="BY57" s="11">
        <v>22.562960015914065</v>
      </c>
      <c r="BZ57" s="11">
        <v>0</v>
      </c>
      <c r="CA57" s="11">
        <v>168230.62839821223</v>
      </c>
      <c r="CB57" s="11">
        <v>362692</v>
      </c>
      <c r="CD57" s="11">
        <f t="shared" si="3"/>
        <v>0</v>
      </c>
      <c r="CE57" s="11">
        <f t="shared" si="4"/>
        <v>0</v>
      </c>
      <c r="CF57" s="11">
        <f t="shared" si="5"/>
        <v>0</v>
      </c>
    </row>
    <row r="58" spans="1:84" x14ac:dyDescent="0.35">
      <c r="A58" s="10" t="s">
        <v>200</v>
      </c>
      <c r="B58" s="10" t="s">
        <v>123</v>
      </c>
      <c r="C58">
        <f t="shared" si="2"/>
        <v>54</v>
      </c>
      <c r="D58" s="11">
        <v>4.1619565662400113</v>
      </c>
      <c r="E58" s="11">
        <v>2.0809782831200057</v>
      </c>
      <c r="F58" s="11">
        <v>3.4682971385333423</v>
      </c>
      <c r="G58" s="11">
        <v>13.179529126426701</v>
      </c>
      <c r="H58" s="11">
        <v>130.40797240885368</v>
      </c>
      <c r="I58" s="11">
        <v>15.260507409546706</v>
      </c>
      <c r="J58" s="11">
        <v>9.7112319878933597</v>
      </c>
      <c r="K58" s="11">
        <v>235.84420542026729</v>
      </c>
      <c r="L58" s="11">
        <v>105.43623301141361</v>
      </c>
      <c r="M58" s="11">
        <v>197.69293689640054</v>
      </c>
      <c r="N58" s="11">
        <v>34.682971385333431</v>
      </c>
      <c r="O58" s="11">
        <v>18.035145120373382</v>
      </c>
      <c r="P58" s="11">
        <v>187.9817049085072</v>
      </c>
      <c r="Q58" s="11">
        <v>213.64710373365392</v>
      </c>
      <c r="R58" s="11">
        <v>53.41177593341348</v>
      </c>
      <c r="S58" s="11">
        <v>15.954166837253377</v>
      </c>
      <c r="T58" s="11">
        <v>76.302537047733551</v>
      </c>
      <c r="U58" s="11">
        <v>31.908333674506753</v>
      </c>
      <c r="V58" s="11">
        <v>72.140580481493529</v>
      </c>
      <c r="W58" s="11">
        <v>75.608877620026874</v>
      </c>
      <c r="X58" s="11">
        <v>79.770834186266882</v>
      </c>
      <c r="Y58" s="11">
        <v>54.105435361120144</v>
      </c>
      <c r="Z58" s="11">
        <v>79.077174758560218</v>
      </c>
      <c r="AA58" s="11">
        <v>117.22844328242699</v>
      </c>
      <c r="AB58" s="11">
        <v>193.5309803301605</v>
      </c>
      <c r="AC58" s="11">
        <v>99.886957589760286</v>
      </c>
      <c r="AD58" s="11">
        <v>169.25290036042711</v>
      </c>
      <c r="AE58" s="11">
        <v>6.2429348493600179</v>
      </c>
      <c r="AF58" s="11">
        <v>112.37282728848031</v>
      </c>
      <c r="AG58" s="11">
        <v>101.96793587288028</v>
      </c>
      <c r="AH58" s="11">
        <v>62.429348493600166</v>
      </c>
      <c r="AI58" s="11">
        <v>117.92210271013364</v>
      </c>
      <c r="AJ58" s="11">
        <v>82.545471897093563</v>
      </c>
      <c r="AK58" s="11">
        <v>129.02065355344035</v>
      </c>
      <c r="AL58" s="11">
        <v>33.989311957626754</v>
      </c>
      <c r="AM58" s="11">
        <v>115.14746499930699</v>
      </c>
      <c r="AN58" s="11">
        <v>25.665398825146738</v>
      </c>
      <c r="AO58" s="11">
        <v>427.98786689501441</v>
      </c>
      <c r="AP58" s="11">
        <v>156.76703066170708</v>
      </c>
      <c r="AQ58" s="11">
        <v>783.83515330853561</v>
      </c>
      <c r="AR58" s="11">
        <v>1908.2570856210452</v>
      </c>
      <c r="AS58" s="11">
        <v>14625.115373767399</v>
      </c>
      <c r="AT58" s="11">
        <v>577.12464385194824</v>
      </c>
      <c r="AU58" s="11">
        <v>35.376630813040094</v>
      </c>
      <c r="AV58" s="11">
        <v>72.140580481493529</v>
      </c>
      <c r="AW58" s="11">
        <v>1082.8023666501097</v>
      </c>
      <c r="AX58" s="11">
        <v>491.11087481632131</v>
      </c>
      <c r="AY58" s="11">
        <v>1985.9469415241922</v>
      </c>
      <c r="AZ58" s="11">
        <v>217.11540087218728</v>
      </c>
      <c r="BA58" s="11">
        <v>268.44619852248076</v>
      </c>
      <c r="BB58" s="11">
        <v>1437.955993635924</v>
      </c>
      <c r="BC58" s="11">
        <v>599.32174553856157</v>
      </c>
      <c r="BD58" s="11">
        <v>3300.4315570283284</v>
      </c>
      <c r="BE58" s="11">
        <v>928.8099736992292</v>
      </c>
      <c r="BF58" s="11">
        <v>2080.9782831200055</v>
      </c>
      <c r="BG58" s="11">
        <v>459.20254114181455</v>
      </c>
      <c r="BH58" s="11">
        <v>424.51956975648113</v>
      </c>
      <c r="BI58" s="11">
        <v>507.06504165357467</v>
      </c>
      <c r="BJ58" s="11">
        <v>1404.6603411060037</v>
      </c>
      <c r="BK58" s="11">
        <v>108.90453014994695</v>
      </c>
      <c r="BL58" s="11">
        <v>1424.0828050817906</v>
      </c>
      <c r="BM58" s="11">
        <v>292.03061906450745</v>
      </c>
      <c r="BN58" s="11">
        <v>1854.151650259925</v>
      </c>
      <c r="BO58" s="11">
        <v>201.85489346264055</v>
      </c>
      <c r="BP58" s="11">
        <v>794.93370415184222</v>
      </c>
      <c r="BQ58" s="11">
        <v>1586.399111165151</v>
      </c>
      <c r="BR58" s="11">
        <v>1391.4808119795771</v>
      </c>
      <c r="BS58" s="11">
        <v>0</v>
      </c>
      <c r="BT58" s="11">
        <v>44505.882541087558</v>
      </c>
      <c r="BU58" s="11">
        <v>2282.9806952242761</v>
      </c>
      <c r="BV58" s="11">
        <v>0</v>
      </c>
      <c r="BW58" s="11">
        <v>0</v>
      </c>
      <c r="BX58" s="11">
        <v>249416.13676368818</v>
      </c>
      <c r="BY58" s="11">
        <v>0</v>
      </c>
      <c r="BZ58" s="11">
        <v>0</v>
      </c>
      <c r="CA58" s="11">
        <v>251699.11745891246</v>
      </c>
      <c r="CB58" s="11">
        <v>296205</v>
      </c>
      <c r="CD58" s="11">
        <f t="shared" si="3"/>
        <v>0</v>
      </c>
      <c r="CE58" s="11">
        <f t="shared" si="4"/>
        <v>0</v>
      </c>
      <c r="CF58" s="11">
        <f t="shared" si="5"/>
        <v>0</v>
      </c>
    </row>
    <row r="59" spans="1:84" x14ac:dyDescent="0.35">
      <c r="A59" s="12" t="s">
        <v>201</v>
      </c>
      <c r="B59" s="10" t="s">
        <v>124</v>
      </c>
      <c r="C59">
        <f t="shared" si="2"/>
        <v>55</v>
      </c>
      <c r="D59" s="11">
        <v>11.024266823616689</v>
      </c>
      <c r="E59" s="11">
        <v>6.4533521747468612</v>
      </c>
      <c r="F59" s="11">
        <v>29.029541489361069</v>
      </c>
      <c r="G59" s="11">
        <v>386.2961060104916</v>
      </c>
      <c r="H59" s="11">
        <v>4620.0281391383878</v>
      </c>
      <c r="I59" s="11">
        <v>685.53625011288909</v>
      </c>
      <c r="J59" s="11">
        <v>155.97711068441046</v>
      </c>
      <c r="K59" s="11">
        <v>2142.2001634516109</v>
      </c>
      <c r="L59" s="11">
        <v>643.88822996071781</v>
      </c>
      <c r="M59" s="11">
        <v>3957.5119156556821</v>
      </c>
      <c r="N59" s="11">
        <v>938.58284821959433</v>
      </c>
      <c r="O59" s="11">
        <v>555.87870623043875</v>
      </c>
      <c r="P59" s="11">
        <v>317.57071283236701</v>
      </c>
      <c r="Q59" s="11">
        <v>184.31690031582045</v>
      </c>
      <c r="R59" s="11">
        <v>149.72242306343708</v>
      </c>
      <c r="S59" s="11">
        <v>131.52188828602692</v>
      </c>
      <c r="T59" s="11">
        <v>1027.4953296463932</v>
      </c>
      <c r="U59" s="11">
        <v>93.442103062081586</v>
      </c>
      <c r="V59" s="11">
        <v>2745.9033519216173</v>
      </c>
      <c r="W59" s="11">
        <v>330.12934641933674</v>
      </c>
      <c r="X59" s="11">
        <v>2326.8902766734841</v>
      </c>
      <c r="Y59" s="11">
        <v>2665.9560394674522</v>
      </c>
      <c r="Z59" s="11">
        <v>847.0036842671276</v>
      </c>
      <c r="AA59" s="11">
        <v>2749.4053837717761</v>
      </c>
      <c r="AB59" s="11">
        <v>921.51057826237297</v>
      </c>
      <c r="AC59" s="11">
        <v>1282.3069718687268</v>
      </c>
      <c r="AD59" s="11">
        <v>1090.1395215623991</v>
      </c>
      <c r="AE59" s="11">
        <v>450.71572376194433</v>
      </c>
      <c r="AF59" s="11">
        <v>570.52687981225097</v>
      </c>
      <c r="AG59" s="11">
        <v>1713.0563476264922</v>
      </c>
      <c r="AH59" s="11">
        <v>2087.4873690942686</v>
      </c>
      <c r="AI59" s="11">
        <v>989.52227513070886</v>
      </c>
      <c r="AJ59" s="11">
        <v>1980.4917104790711</v>
      </c>
      <c r="AK59" s="11">
        <v>828.94979021379015</v>
      </c>
      <c r="AL59" s="11">
        <v>194.09150915098002</v>
      </c>
      <c r="AM59" s="11">
        <v>331.1349153475885</v>
      </c>
      <c r="AN59" s="11">
        <v>202.28348188483173</v>
      </c>
      <c r="AO59" s="11">
        <v>462.79640905875857</v>
      </c>
      <c r="AP59" s="11">
        <v>716.46435407022545</v>
      </c>
      <c r="AQ59" s="11">
        <v>3157.4038486082986</v>
      </c>
      <c r="AR59" s="11">
        <v>3581.2868386174041</v>
      </c>
      <c r="AS59" s="11">
        <v>11171.319138298282</v>
      </c>
      <c r="AT59" s="11">
        <v>1326.2287946918154</v>
      </c>
      <c r="AU59" s="11">
        <v>48.087852622992152</v>
      </c>
      <c r="AV59" s="11">
        <v>355.51280472977709</v>
      </c>
      <c r="AW59" s="11">
        <v>946.55211184486291</v>
      </c>
      <c r="AX59" s="11">
        <v>121.87888105930753</v>
      </c>
      <c r="AY59" s="11">
        <v>389.74480933646072</v>
      </c>
      <c r="AZ59" s="11">
        <v>468.07613705199503</v>
      </c>
      <c r="BA59" s="11">
        <v>1415.6523701983983</v>
      </c>
      <c r="BB59" s="11">
        <v>1961.5259598954462</v>
      </c>
      <c r="BC59" s="11">
        <v>1290.7697813417856</v>
      </c>
      <c r="BD59" s="11">
        <v>10079.207113916082</v>
      </c>
      <c r="BE59" s="11">
        <v>1024.4249304262</v>
      </c>
      <c r="BF59" s="11">
        <v>8904.0427170849161</v>
      </c>
      <c r="BG59" s="11">
        <v>2492.1106250214821</v>
      </c>
      <c r="BH59" s="11">
        <v>176.26445313005331</v>
      </c>
      <c r="BI59" s="11">
        <v>472.80361175703757</v>
      </c>
      <c r="BJ59" s="11">
        <v>2024.959675863854</v>
      </c>
      <c r="BK59" s="11">
        <v>552.29592896386021</v>
      </c>
      <c r="BL59" s="11">
        <v>1564.3675771275073</v>
      </c>
      <c r="BM59" s="11">
        <v>50.14772346761989</v>
      </c>
      <c r="BN59" s="11">
        <v>1054.127904906316</v>
      </c>
      <c r="BO59" s="11">
        <v>117.19074548847676</v>
      </c>
      <c r="BP59" s="11">
        <v>811.38352176281683</v>
      </c>
      <c r="BQ59" s="11">
        <v>531.63224373324488</v>
      </c>
      <c r="BR59" s="11">
        <v>2354.0951702457596</v>
      </c>
      <c r="BS59" s="11">
        <v>0</v>
      </c>
      <c r="BT59" s="11">
        <v>99966.335178195339</v>
      </c>
      <c r="BU59" s="11">
        <v>6626.1204051970772</v>
      </c>
      <c r="BV59" s="11">
        <v>3.7869593383132873E-2</v>
      </c>
      <c r="BW59" s="11">
        <v>0</v>
      </c>
      <c r="BX59" s="11">
        <v>7458.8120512237356</v>
      </c>
      <c r="BY59" s="11">
        <v>0.69449579047899201</v>
      </c>
      <c r="BZ59" s="11">
        <v>0</v>
      </c>
      <c r="CA59" s="11">
        <v>14085.664821804676</v>
      </c>
      <c r="CB59" s="11">
        <v>114052</v>
      </c>
      <c r="CD59" s="11">
        <f t="shared" si="3"/>
        <v>0</v>
      </c>
      <c r="CE59" s="11">
        <f t="shared" si="4"/>
        <v>0</v>
      </c>
      <c r="CF59" s="11">
        <f t="shared" si="5"/>
        <v>0</v>
      </c>
    </row>
    <row r="60" spans="1:84" x14ac:dyDescent="0.35">
      <c r="A60" s="10" t="s">
        <v>202</v>
      </c>
      <c r="B60" s="10" t="s">
        <v>125</v>
      </c>
      <c r="C60">
        <f t="shared" si="2"/>
        <v>56</v>
      </c>
      <c r="D60" s="11">
        <v>358.2941135779476</v>
      </c>
      <c r="E60" s="11">
        <v>15.040462562055374</v>
      </c>
      <c r="F60" s="11">
        <v>6.5921887073571911E-2</v>
      </c>
      <c r="G60" s="11">
        <v>49.459263688850712</v>
      </c>
      <c r="H60" s="11">
        <v>1690.2500321480031</v>
      </c>
      <c r="I60" s="11">
        <v>264.86424001032617</v>
      </c>
      <c r="J60" s="11">
        <v>88.169207816306297</v>
      </c>
      <c r="K60" s="11">
        <v>662.47112944988203</v>
      </c>
      <c r="L60" s="11">
        <v>295.01531320885465</v>
      </c>
      <c r="M60" s="11">
        <v>656.50487315870532</v>
      </c>
      <c r="N60" s="11">
        <v>173.76682376141969</v>
      </c>
      <c r="O60" s="11">
        <v>119.08164457087827</v>
      </c>
      <c r="P60" s="11">
        <v>150.70814227196985</v>
      </c>
      <c r="Q60" s="11">
        <v>125.96011479298276</v>
      </c>
      <c r="R60" s="11">
        <v>89.220081383208978</v>
      </c>
      <c r="S60" s="11">
        <v>31.97330410648323</v>
      </c>
      <c r="T60" s="11">
        <v>367.87459371052398</v>
      </c>
      <c r="U60" s="11">
        <v>35.925403469877672</v>
      </c>
      <c r="V60" s="11">
        <v>152.35822425680686</v>
      </c>
      <c r="W60" s="11">
        <v>158.38567678938193</v>
      </c>
      <c r="X60" s="11">
        <v>521.14519182475863</v>
      </c>
      <c r="Y60" s="11">
        <v>476.94470659191614</v>
      </c>
      <c r="Z60" s="11">
        <v>310.14920130060966</v>
      </c>
      <c r="AA60" s="11">
        <v>682.94966218099103</v>
      </c>
      <c r="AB60" s="11">
        <v>650.23907916055339</v>
      </c>
      <c r="AC60" s="11">
        <v>445.27020008505224</v>
      </c>
      <c r="AD60" s="11">
        <v>377.29749744150433</v>
      </c>
      <c r="AE60" s="11">
        <v>201.1380243720339</v>
      </c>
      <c r="AF60" s="11">
        <v>333.63700119098343</v>
      </c>
      <c r="AG60" s="11">
        <v>516.23713030921385</v>
      </c>
      <c r="AH60" s="11">
        <v>329.20913431817297</v>
      </c>
      <c r="AI60" s="11">
        <v>1229.1580332050899</v>
      </c>
      <c r="AJ60" s="11">
        <v>1694.8181016145002</v>
      </c>
      <c r="AK60" s="11">
        <v>655.41037376011298</v>
      </c>
      <c r="AL60" s="11">
        <v>129.75866703015637</v>
      </c>
      <c r="AM60" s="11">
        <v>181.77296044463577</v>
      </c>
      <c r="AN60" s="11">
        <v>110.50241408724774</v>
      </c>
      <c r="AO60" s="11">
        <v>1827.9871331008906</v>
      </c>
      <c r="AP60" s="11">
        <v>403.09300225916195</v>
      </c>
      <c r="AQ60" s="11">
        <v>3580.6301684294967</v>
      </c>
      <c r="AR60" s="11">
        <v>90.686783522816967</v>
      </c>
      <c r="AS60" s="11">
        <v>1037.9122870808917</v>
      </c>
      <c r="AT60" s="11">
        <v>332.21245514947998</v>
      </c>
      <c r="AU60" s="11">
        <v>11.885904449920947</v>
      </c>
      <c r="AV60" s="11">
        <v>0.52947008127110051</v>
      </c>
      <c r="AW60" s="11">
        <v>2900.6081002623409</v>
      </c>
      <c r="AX60" s="11">
        <v>7.5269788109889113</v>
      </c>
      <c r="AY60" s="11">
        <v>15.620777798132258</v>
      </c>
      <c r="AZ60" s="11">
        <v>1.5877909014188079</v>
      </c>
      <c r="BA60" s="11">
        <v>1.9689581819699618</v>
      </c>
      <c r="BB60" s="11">
        <v>19.617034952805444</v>
      </c>
      <c r="BC60" s="11">
        <v>223.54253473573294</v>
      </c>
      <c r="BD60" s="11">
        <v>577.09684589995277</v>
      </c>
      <c r="BE60" s="11">
        <v>17.824818014815648</v>
      </c>
      <c r="BF60" s="11">
        <v>15.323612517403363</v>
      </c>
      <c r="BG60" s="11">
        <v>2147.9538793636389</v>
      </c>
      <c r="BH60" s="11">
        <v>3.105437041390867</v>
      </c>
      <c r="BI60" s="11">
        <v>54.852960138485273</v>
      </c>
      <c r="BJ60" s="11">
        <v>28.213329145819401</v>
      </c>
      <c r="BK60" s="11">
        <v>0.84330610136801221</v>
      </c>
      <c r="BL60" s="11">
        <v>3909.1028519157835</v>
      </c>
      <c r="BM60" s="11">
        <v>511.78998603602696</v>
      </c>
      <c r="BN60" s="11">
        <v>99.293793516844929</v>
      </c>
      <c r="BO60" s="11">
        <v>608.24398095891752</v>
      </c>
      <c r="BP60" s="11">
        <v>6.2963993919312129</v>
      </c>
      <c r="BQ60" s="11">
        <v>11.604150410242514</v>
      </c>
      <c r="BR60" s="11">
        <v>10.256582343238495</v>
      </c>
      <c r="BS60" s="11">
        <v>0</v>
      </c>
      <c r="BT60" s="11">
        <v>32788.23725805225</v>
      </c>
      <c r="BU60" s="11">
        <v>8502.1715265246094</v>
      </c>
      <c r="BV60" s="11">
        <v>0</v>
      </c>
      <c r="BW60" s="11">
        <v>0</v>
      </c>
      <c r="BX60" s="11">
        <v>474.48030977986218</v>
      </c>
      <c r="BY60" s="11">
        <v>5094.4387716461733</v>
      </c>
      <c r="BZ60" s="11">
        <v>3.672133997107943</v>
      </c>
      <c r="CA60" s="11">
        <v>14074.762741947752</v>
      </c>
      <c r="CB60" s="11">
        <v>46863</v>
      </c>
      <c r="CD60" s="11">
        <f t="shared" si="3"/>
        <v>0</v>
      </c>
      <c r="CE60" s="11">
        <f t="shared" si="4"/>
        <v>0</v>
      </c>
      <c r="CF60" s="11">
        <f t="shared" si="5"/>
        <v>0</v>
      </c>
    </row>
    <row r="61" spans="1:84" x14ac:dyDescent="0.35">
      <c r="A61" s="10" t="s">
        <v>203</v>
      </c>
      <c r="B61" s="10" t="s">
        <v>126</v>
      </c>
      <c r="C61">
        <f t="shared" si="2"/>
        <v>57</v>
      </c>
      <c r="D61" s="11">
        <v>8.874770609928067</v>
      </c>
      <c r="E61" s="11">
        <v>227.79034471480099</v>
      </c>
      <c r="F61" s="11">
        <v>40.295324882569567</v>
      </c>
      <c r="G61" s="11">
        <v>24.649784350318058</v>
      </c>
      <c r="H61" s="11">
        <v>272.24892461807121</v>
      </c>
      <c r="I61" s="11">
        <v>4.5833044379523482</v>
      </c>
      <c r="J61" s="11">
        <v>0.7928872478430945</v>
      </c>
      <c r="K61" s="11">
        <v>1034.3220257781636</v>
      </c>
      <c r="L61" s="11">
        <v>123.09644964158589</v>
      </c>
      <c r="M61" s="11">
        <v>1680.5123314947998</v>
      </c>
      <c r="N61" s="11">
        <v>3066.1033305299575</v>
      </c>
      <c r="O61" s="11">
        <v>281.82605614484828</v>
      </c>
      <c r="P61" s="11">
        <v>80.166398698851921</v>
      </c>
      <c r="Q61" s="11">
        <v>248.68859367628698</v>
      </c>
      <c r="R61" s="11">
        <v>498.89829907641666</v>
      </c>
      <c r="S61" s="11">
        <v>17.298526402428191</v>
      </c>
      <c r="T61" s="11">
        <v>340.28674756554807</v>
      </c>
      <c r="U61" s="11">
        <v>50.801869279485715</v>
      </c>
      <c r="V61" s="11">
        <v>87.490539051019852</v>
      </c>
      <c r="W61" s="11">
        <v>47.81030740022625</v>
      </c>
      <c r="X61" s="11">
        <v>66.89227415962624</v>
      </c>
      <c r="Y61" s="11">
        <v>326.01559367316042</v>
      </c>
      <c r="Z61" s="11">
        <v>737.98143436107694</v>
      </c>
      <c r="AA61" s="11">
        <v>1122.5767601178225</v>
      </c>
      <c r="AB61" s="11">
        <v>314.35408703929346</v>
      </c>
      <c r="AC61" s="11">
        <v>166.65489726977037</v>
      </c>
      <c r="AD61" s="11">
        <v>159.29839724209461</v>
      </c>
      <c r="AE61" s="11">
        <v>12.196876302396628</v>
      </c>
      <c r="AF61" s="11">
        <v>284.449808151779</v>
      </c>
      <c r="AG61" s="11">
        <v>927.70276752688972</v>
      </c>
      <c r="AH61" s="11">
        <v>519.18025607243464</v>
      </c>
      <c r="AI61" s="11">
        <v>315.35554170231973</v>
      </c>
      <c r="AJ61" s="11">
        <v>3329.2660390258793</v>
      </c>
      <c r="AK61" s="11">
        <v>120.45084499690761</v>
      </c>
      <c r="AL61" s="11">
        <v>191.63852137076015</v>
      </c>
      <c r="AM61" s="11">
        <v>238.936826007365</v>
      </c>
      <c r="AN61" s="11">
        <v>50.971804153892855</v>
      </c>
      <c r="AO61" s="11">
        <v>1370.8208192751513</v>
      </c>
      <c r="AP61" s="11">
        <v>131.31124524443791</v>
      </c>
      <c r="AQ61" s="11">
        <v>1323.6952030119594</v>
      </c>
      <c r="AR61" s="11">
        <v>1700.9072517597203</v>
      </c>
      <c r="AS61" s="11">
        <v>8246.8108811437105</v>
      </c>
      <c r="AT61" s="11">
        <v>390.67821631978921</v>
      </c>
      <c r="AU61" s="11">
        <v>24.628772376609135</v>
      </c>
      <c r="AV61" s="11">
        <v>155.84785507772179</v>
      </c>
      <c r="AW61" s="11">
        <v>577.396562703109</v>
      </c>
      <c r="AX61" s="11">
        <v>161.27129725436055</v>
      </c>
      <c r="AY61" s="11">
        <v>361.11686337595268</v>
      </c>
      <c r="AZ61" s="11">
        <v>939.96352610359645</v>
      </c>
      <c r="BA61" s="11">
        <v>1247.680220954863</v>
      </c>
      <c r="BB61" s="11">
        <v>2571.2630574722066</v>
      </c>
      <c r="BC61" s="11">
        <v>878.25419447666491</v>
      </c>
      <c r="BD61" s="11">
        <v>7114.8644441768511</v>
      </c>
      <c r="BE61" s="11">
        <v>458.11461906215072</v>
      </c>
      <c r="BF61" s="11">
        <v>2484.2147939261854</v>
      </c>
      <c r="BG61" s="11">
        <v>232.09516397759583</v>
      </c>
      <c r="BH61" s="11">
        <v>836.52992425893353</v>
      </c>
      <c r="BI61" s="11">
        <v>536.11676136229141</v>
      </c>
      <c r="BJ61" s="11">
        <v>878.83210549533942</v>
      </c>
      <c r="BK61" s="11">
        <v>91.73694499018184</v>
      </c>
      <c r="BL61" s="11">
        <v>2580.9847435941356</v>
      </c>
      <c r="BM61" s="11">
        <v>425.20597790573248</v>
      </c>
      <c r="BN61" s="11">
        <v>1377.437000150303</v>
      </c>
      <c r="BO61" s="11">
        <v>609.27219191395898</v>
      </c>
      <c r="BP61" s="11">
        <v>21.307346673823293</v>
      </c>
      <c r="BQ61" s="11">
        <v>766.93541697365788</v>
      </c>
      <c r="BR61" s="11">
        <v>1174.6440653183543</v>
      </c>
      <c r="BS61" s="11">
        <v>0</v>
      </c>
      <c r="BT61" s="11">
        <v>56690.397011103909</v>
      </c>
      <c r="BU61" s="11">
        <v>678.4806669080624</v>
      </c>
      <c r="BV61" s="11">
        <v>0.18246258630054929</v>
      </c>
      <c r="BW61" s="11">
        <v>0</v>
      </c>
      <c r="BX61" s="11">
        <v>708.5936524112343</v>
      </c>
      <c r="BY61" s="11">
        <v>3.3462069904896885</v>
      </c>
      <c r="BZ61" s="11">
        <v>0</v>
      </c>
      <c r="CA61" s="11">
        <v>1390.602988896087</v>
      </c>
      <c r="CB61" s="11">
        <v>58081</v>
      </c>
      <c r="CD61" s="11">
        <f t="shared" si="3"/>
        <v>0</v>
      </c>
      <c r="CE61" s="11">
        <f t="shared" si="4"/>
        <v>0</v>
      </c>
      <c r="CF61" s="11">
        <f t="shared" si="5"/>
        <v>0</v>
      </c>
    </row>
    <row r="62" spans="1:84" x14ac:dyDescent="0.35">
      <c r="A62" s="10" t="s">
        <v>204</v>
      </c>
      <c r="B62" s="12" t="s">
        <v>127</v>
      </c>
      <c r="C62">
        <f t="shared" si="2"/>
        <v>58</v>
      </c>
      <c r="D62" s="11">
        <v>102.2520831542833</v>
      </c>
      <c r="E62" s="11">
        <v>22.408876569465122</v>
      </c>
      <c r="F62" s="11">
        <v>38.556660694157571</v>
      </c>
      <c r="G62" s="11">
        <v>87.677712181741924</v>
      </c>
      <c r="H62" s="11">
        <v>2399.0082020247755</v>
      </c>
      <c r="I62" s="11">
        <v>374.4853007359219</v>
      </c>
      <c r="J62" s="11">
        <v>81.983422233046454</v>
      </c>
      <c r="K62" s="11">
        <v>95.891616490290289</v>
      </c>
      <c r="L62" s="11">
        <v>157.60793167957988</v>
      </c>
      <c r="M62" s="11">
        <v>287.96001934278928</v>
      </c>
      <c r="N62" s="11">
        <v>129.70723042908497</v>
      </c>
      <c r="O62" s="11">
        <v>17.396733436275142</v>
      </c>
      <c r="P62" s="11">
        <v>30.142083488088687</v>
      </c>
      <c r="Q62" s="11">
        <v>41.403596969108534</v>
      </c>
      <c r="R62" s="11">
        <v>26.121253533674249</v>
      </c>
      <c r="S62" s="11">
        <v>42.427669852238118</v>
      </c>
      <c r="T62" s="11">
        <v>250.96825762386374</v>
      </c>
      <c r="U62" s="11">
        <v>83.852831896216031</v>
      </c>
      <c r="V62" s="11">
        <v>131.61587423489047</v>
      </c>
      <c r="W62" s="11">
        <v>29.788673824671996</v>
      </c>
      <c r="X62" s="11">
        <v>140.68768588466378</v>
      </c>
      <c r="Y62" s="11">
        <v>174.57804537405383</v>
      </c>
      <c r="Z62" s="11">
        <v>30.429226025082556</v>
      </c>
      <c r="AA62" s="11">
        <v>63.132841009926018</v>
      </c>
      <c r="AB62" s="11">
        <v>166.80143809551635</v>
      </c>
      <c r="AC62" s="11">
        <v>157.25071334440398</v>
      </c>
      <c r="AD62" s="11">
        <v>348.24253947780062</v>
      </c>
      <c r="AE62" s="11">
        <v>100.75636967334327</v>
      </c>
      <c r="AF62" s="11">
        <v>209.26643015413453</v>
      </c>
      <c r="AG62" s="11">
        <v>182.18766691608118</v>
      </c>
      <c r="AH62" s="11">
        <v>82.158539530000468</v>
      </c>
      <c r="AI62" s="11">
        <v>236.91260673145678</v>
      </c>
      <c r="AJ62" s="11">
        <v>492.36813606500277</v>
      </c>
      <c r="AK62" s="11">
        <v>209.17779658636201</v>
      </c>
      <c r="AL62" s="11">
        <v>183.71365318079623</v>
      </c>
      <c r="AM62" s="11">
        <v>82.977175859358098</v>
      </c>
      <c r="AN62" s="11">
        <v>104.13038650899877</v>
      </c>
      <c r="AO62" s="11">
        <v>225.35776042320398</v>
      </c>
      <c r="AP62" s="11">
        <v>490.77014476279436</v>
      </c>
      <c r="AQ62" s="11">
        <v>1567.2395696655358</v>
      </c>
      <c r="AR62" s="11">
        <v>257.72697328284659</v>
      </c>
      <c r="AS62" s="11">
        <v>1724.1316473287379</v>
      </c>
      <c r="AT62" s="11">
        <v>1145.9246672838847</v>
      </c>
      <c r="AU62" s="11">
        <v>340.00618101114298</v>
      </c>
      <c r="AV62" s="11">
        <v>996.29454017219246</v>
      </c>
      <c r="AW62" s="11">
        <v>525.57404810915341</v>
      </c>
      <c r="AX62" s="11">
        <v>39.177798634234151</v>
      </c>
      <c r="AY62" s="11">
        <v>228.10982195025505</v>
      </c>
      <c r="AZ62" s="11">
        <v>263.08339089228582</v>
      </c>
      <c r="BA62" s="11">
        <v>263.98017626718121</v>
      </c>
      <c r="BB62" s="11">
        <v>1443.2037824860388</v>
      </c>
      <c r="BC62" s="11">
        <v>458.93308138896657</v>
      </c>
      <c r="BD62" s="11">
        <v>503.18688274160888</v>
      </c>
      <c r="BE62" s="11">
        <v>68.588944213608869</v>
      </c>
      <c r="BF62" s="11">
        <v>205.6199473059277</v>
      </c>
      <c r="BG62" s="11">
        <v>353.43510894672261</v>
      </c>
      <c r="BH62" s="11">
        <v>67.876556897650914</v>
      </c>
      <c r="BI62" s="11">
        <v>407.55608832738994</v>
      </c>
      <c r="BJ62" s="11">
        <v>329.69425658586692</v>
      </c>
      <c r="BK62" s="11">
        <v>86.236061455982011</v>
      </c>
      <c r="BL62" s="11">
        <v>1148.7474256831779</v>
      </c>
      <c r="BM62" s="11">
        <v>367.7893744999148</v>
      </c>
      <c r="BN62" s="11">
        <v>465.53287350457896</v>
      </c>
      <c r="BO62" s="11">
        <v>481.90103388847467</v>
      </c>
      <c r="BP62" s="11">
        <v>240.78611069056677</v>
      </c>
      <c r="BQ62" s="11">
        <v>138.98890612252987</v>
      </c>
      <c r="BR62" s="11">
        <v>70.873378698584062</v>
      </c>
      <c r="BS62" s="11">
        <v>0</v>
      </c>
      <c r="BT62" s="11">
        <v>22302.353814032183</v>
      </c>
      <c r="BU62" s="11">
        <v>1494.7092984758283</v>
      </c>
      <c r="BV62" s="11">
        <v>0.19554085042255218</v>
      </c>
      <c r="BW62" s="11">
        <v>0</v>
      </c>
      <c r="BX62" s="11">
        <v>1154.2947395865667</v>
      </c>
      <c r="BY62" s="11">
        <v>309.4962228435997</v>
      </c>
      <c r="BZ62" s="11">
        <v>2.9503842114001735</v>
      </c>
      <c r="CA62" s="11">
        <v>2961.6461859678175</v>
      </c>
      <c r="CB62" s="11">
        <v>25264</v>
      </c>
      <c r="CD62" s="11">
        <f t="shared" si="3"/>
        <v>0</v>
      </c>
      <c r="CE62" s="11">
        <f t="shared" si="4"/>
        <v>0</v>
      </c>
      <c r="CF62" s="11">
        <f t="shared" si="5"/>
        <v>0</v>
      </c>
    </row>
    <row r="63" spans="1:84" x14ac:dyDescent="0.35">
      <c r="A63" s="10" t="s">
        <v>205</v>
      </c>
      <c r="B63" s="10" t="s">
        <v>128</v>
      </c>
      <c r="C63">
        <f t="shared" si="2"/>
        <v>59</v>
      </c>
      <c r="D63" s="11">
        <v>19.041133621888775</v>
      </c>
      <c r="E63" s="11">
        <v>11.235600610106255</v>
      </c>
      <c r="F63" s="11">
        <v>18.558260825139502</v>
      </c>
      <c r="G63" s="11">
        <v>364.95693272627744</v>
      </c>
      <c r="H63" s="11">
        <v>357.2783812517506</v>
      </c>
      <c r="I63" s="11">
        <v>244.9594923405464</v>
      </c>
      <c r="J63" s="11">
        <v>83.812244883291982</v>
      </c>
      <c r="K63" s="11">
        <v>318.07578054619012</v>
      </c>
      <c r="L63" s="11">
        <v>354.27626748377463</v>
      </c>
      <c r="M63" s="11">
        <v>596.67795276072889</v>
      </c>
      <c r="N63" s="11">
        <v>709.13770749499281</v>
      </c>
      <c r="O63" s="11">
        <v>101.74251994520452</v>
      </c>
      <c r="P63" s="11">
        <v>147.51452448450297</v>
      </c>
      <c r="Q63" s="11">
        <v>97.643020802842273</v>
      </c>
      <c r="R63" s="11">
        <v>125.04844760938317</v>
      </c>
      <c r="S63" s="11">
        <v>26.682851154318374</v>
      </c>
      <c r="T63" s="11">
        <v>374.7821842193261</v>
      </c>
      <c r="U63" s="11">
        <v>31.536120713854125</v>
      </c>
      <c r="V63" s="11">
        <v>127.71991225995761</v>
      </c>
      <c r="W63" s="11">
        <v>216.57564751178654</v>
      </c>
      <c r="X63" s="11">
        <v>273.67430575785471</v>
      </c>
      <c r="Y63" s="11">
        <v>498.2017910395225</v>
      </c>
      <c r="Z63" s="11">
        <v>202.29585322966048</v>
      </c>
      <c r="AA63" s="11">
        <v>562.04573849909855</v>
      </c>
      <c r="AB63" s="11">
        <v>393.5282761402222</v>
      </c>
      <c r="AC63" s="11">
        <v>507.17089417149384</v>
      </c>
      <c r="AD63" s="11">
        <v>370.93063231078668</v>
      </c>
      <c r="AE63" s="11">
        <v>272.25886345544274</v>
      </c>
      <c r="AF63" s="11">
        <v>384.24531122909752</v>
      </c>
      <c r="AG63" s="11">
        <v>496.25728581325785</v>
      </c>
      <c r="AH63" s="11">
        <v>454.39782839049019</v>
      </c>
      <c r="AI63" s="11">
        <v>991.63789192934644</v>
      </c>
      <c r="AJ63" s="11">
        <v>1096.6604137786371</v>
      </c>
      <c r="AK63" s="11">
        <v>302.85145213470219</v>
      </c>
      <c r="AL63" s="11">
        <v>114.14822426820292</v>
      </c>
      <c r="AM63" s="11">
        <v>159.52513412071852</v>
      </c>
      <c r="AN63" s="11">
        <v>167.00000862746799</v>
      </c>
      <c r="AO63" s="11">
        <v>1480.500196193291</v>
      </c>
      <c r="AP63" s="11">
        <v>238.05916348588642</v>
      </c>
      <c r="AQ63" s="11">
        <v>1661.1158257089201</v>
      </c>
      <c r="AR63" s="11">
        <v>1139.2025804163186</v>
      </c>
      <c r="AS63" s="11">
        <v>13991.617409474726</v>
      </c>
      <c r="AT63" s="11">
        <v>1166.7059116167184</v>
      </c>
      <c r="AU63" s="11">
        <v>80.370581646975396</v>
      </c>
      <c r="AV63" s="11">
        <v>696.41343817938468</v>
      </c>
      <c r="AW63" s="11">
        <v>1643.990176999193</v>
      </c>
      <c r="AX63" s="11">
        <v>498.03974455507091</v>
      </c>
      <c r="AY63" s="11">
        <v>914.04784350630814</v>
      </c>
      <c r="AZ63" s="11">
        <v>292.76259954442656</v>
      </c>
      <c r="BA63" s="11">
        <v>547.71132180265738</v>
      </c>
      <c r="BB63" s="11">
        <v>9493.7671817815026</v>
      </c>
      <c r="BC63" s="11">
        <v>2784.5612068492428</v>
      </c>
      <c r="BD63" s="11">
        <v>12986.512501701691</v>
      </c>
      <c r="BE63" s="11">
        <v>668.52004326082647</v>
      </c>
      <c r="BF63" s="11">
        <v>1915.3182260232511</v>
      </c>
      <c r="BG63" s="11">
        <v>387.92843968570742</v>
      </c>
      <c r="BH63" s="11">
        <v>348.89075971357107</v>
      </c>
      <c r="BI63" s="11">
        <v>328.57578013791471</v>
      </c>
      <c r="BJ63" s="11">
        <v>3079.9060457914875</v>
      </c>
      <c r="BK63" s="11">
        <v>202.6688168428995</v>
      </c>
      <c r="BL63" s="11">
        <v>12185.163260624802</v>
      </c>
      <c r="BM63" s="11">
        <v>5553.2657336501916</v>
      </c>
      <c r="BN63" s="11">
        <v>1844.0545119011933</v>
      </c>
      <c r="BO63" s="11">
        <v>5366.4087587766217</v>
      </c>
      <c r="BP63" s="11">
        <v>1717.0773834780134</v>
      </c>
      <c r="BQ63" s="11">
        <v>500.20754915898135</v>
      </c>
      <c r="BR63" s="11">
        <v>3113.4381952718395</v>
      </c>
      <c r="BS63" s="11">
        <v>0</v>
      </c>
      <c r="BT63" s="11">
        <v>98400.886075921473</v>
      </c>
      <c r="BU63" s="11">
        <v>4867.2563220209113</v>
      </c>
      <c r="BV63" s="11">
        <v>0.26852984398948765</v>
      </c>
      <c r="BW63" s="11">
        <v>14996</v>
      </c>
      <c r="BX63" s="11">
        <v>6291.9862352735017</v>
      </c>
      <c r="BY63" s="11">
        <v>37.452667438031376</v>
      </c>
      <c r="BZ63" s="11">
        <v>0.15016950208248031</v>
      </c>
      <c r="CA63" s="11">
        <v>26193.113924078516</v>
      </c>
      <c r="CB63" s="11">
        <v>124594</v>
      </c>
      <c r="CD63" s="11">
        <f t="shared" si="3"/>
        <v>0</v>
      </c>
      <c r="CE63" s="11">
        <f t="shared" si="4"/>
        <v>0</v>
      </c>
      <c r="CF63" s="11">
        <f t="shared" si="5"/>
        <v>0</v>
      </c>
    </row>
    <row r="64" spans="1:84" x14ac:dyDescent="0.35">
      <c r="A64" s="10" t="s">
        <v>206</v>
      </c>
      <c r="B64" s="10" t="s">
        <v>129</v>
      </c>
      <c r="C64">
        <f t="shared" si="2"/>
        <v>60</v>
      </c>
      <c r="D64" s="11">
        <v>2.2823793345104626</v>
      </c>
      <c r="E64" s="11">
        <v>0.98863663167244853</v>
      </c>
      <c r="F64" s="11">
        <v>2.0174982294650312</v>
      </c>
      <c r="G64" s="11">
        <v>4.8856511664062845</v>
      </c>
      <c r="H64" s="11">
        <v>52.992999326394255</v>
      </c>
      <c r="I64" s="11">
        <v>37.522914265401575</v>
      </c>
      <c r="J64" s="11">
        <v>8.6958447236571761</v>
      </c>
      <c r="K64" s="11">
        <v>142.36939556988153</v>
      </c>
      <c r="L64" s="11">
        <v>92.027917068165394</v>
      </c>
      <c r="M64" s="11">
        <v>151.22171450860844</v>
      </c>
      <c r="N64" s="11">
        <v>69.562226878341662</v>
      </c>
      <c r="O64" s="11">
        <v>102.6442679998557</v>
      </c>
      <c r="P64" s="11">
        <v>28.408155586925123</v>
      </c>
      <c r="Q64" s="11">
        <v>20.938617577417915</v>
      </c>
      <c r="R64" s="11">
        <v>26.490567659624841</v>
      </c>
      <c r="S64" s="11">
        <v>27.088589012425665</v>
      </c>
      <c r="T64" s="11">
        <v>214.24164244599137</v>
      </c>
      <c r="U64" s="11">
        <v>14.573546151547141</v>
      </c>
      <c r="V64" s="11">
        <v>62.267311148342721</v>
      </c>
      <c r="W64" s="11">
        <v>1.1131678606684183</v>
      </c>
      <c r="X64" s="11">
        <v>139.78539094429996</v>
      </c>
      <c r="Y64" s="11">
        <v>114.52844285577658</v>
      </c>
      <c r="Z64" s="11">
        <v>20.477766769941066</v>
      </c>
      <c r="AA64" s="11">
        <v>125.83920909624099</v>
      </c>
      <c r="AB64" s="11">
        <v>119.68887375475086</v>
      </c>
      <c r="AC64" s="11">
        <v>260.14691363944718</v>
      </c>
      <c r="AD64" s="11">
        <v>58.366238798667837</v>
      </c>
      <c r="AE64" s="11">
        <v>37.848879934304314</v>
      </c>
      <c r="AF64" s="11">
        <v>119.57978125813015</v>
      </c>
      <c r="AG64" s="11">
        <v>106.48199205861603</v>
      </c>
      <c r="AH64" s="11">
        <v>66.987354805462786</v>
      </c>
      <c r="AI64" s="11">
        <v>168.10974402845824</v>
      </c>
      <c r="AJ64" s="11">
        <v>424.72541321053046</v>
      </c>
      <c r="AK64" s="11">
        <v>196.00442813847127</v>
      </c>
      <c r="AL64" s="11">
        <v>60.489856989975777</v>
      </c>
      <c r="AM64" s="11">
        <v>34.305901819883609</v>
      </c>
      <c r="AN64" s="11">
        <v>79.023482457855067</v>
      </c>
      <c r="AO64" s="11">
        <v>150.59419818393866</v>
      </c>
      <c r="AP64" s="11">
        <v>299.65281659149696</v>
      </c>
      <c r="AQ64" s="11">
        <v>500.66801773825995</v>
      </c>
      <c r="AR64" s="11">
        <v>428.0189550448822</v>
      </c>
      <c r="AS64" s="11">
        <v>2262.6793989596763</v>
      </c>
      <c r="AT64" s="11">
        <v>794.52062201798378</v>
      </c>
      <c r="AU64" s="11">
        <v>14.391254424650279</v>
      </c>
      <c r="AV64" s="11">
        <v>157.05469304668159</v>
      </c>
      <c r="AW64" s="11">
        <v>1366.5473080098407</v>
      </c>
      <c r="AX64" s="11">
        <v>52.749274723057596</v>
      </c>
      <c r="AY64" s="11">
        <v>266.88605010311625</v>
      </c>
      <c r="AZ64" s="11">
        <v>45.285846035426637</v>
      </c>
      <c r="BA64" s="11">
        <v>178.14178183228051</v>
      </c>
      <c r="BB64" s="11">
        <v>425.54152279355185</v>
      </c>
      <c r="BC64" s="11">
        <v>204.02865049728288</v>
      </c>
      <c r="BD64" s="11">
        <v>3703.6573513418621</v>
      </c>
      <c r="BE64" s="11">
        <v>94.919516514303837</v>
      </c>
      <c r="BF64" s="11">
        <v>425.18252686952576</v>
      </c>
      <c r="BG64" s="11">
        <v>17.435430944664891</v>
      </c>
      <c r="BH64" s="11">
        <v>91.303569725319051</v>
      </c>
      <c r="BI64" s="11">
        <v>61.366443621707759</v>
      </c>
      <c r="BJ64" s="11">
        <v>359.38217615621892</v>
      </c>
      <c r="BK64" s="11">
        <v>24.923514860455864</v>
      </c>
      <c r="BL64" s="11">
        <v>2669.4835979207828</v>
      </c>
      <c r="BM64" s="11">
        <v>1114.3787944712428</v>
      </c>
      <c r="BN64" s="11">
        <v>716.94082606304232</v>
      </c>
      <c r="BO64" s="11">
        <v>762.34367210535709</v>
      </c>
      <c r="BP64" s="11">
        <v>1.545926243755491</v>
      </c>
      <c r="BQ64" s="11">
        <v>87.222383886126309</v>
      </c>
      <c r="BR64" s="11">
        <v>3.3769958364361581</v>
      </c>
      <c r="BS64" s="11">
        <v>0</v>
      </c>
      <c r="BT64" s="11">
        <v>20474.94583026904</v>
      </c>
      <c r="BU64" s="11">
        <v>7.4346276421288664</v>
      </c>
      <c r="BV64" s="11">
        <v>0.35803979198598351</v>
      </c>
      <c r="BW64" s="11">
        <v>0</v>
      </c>
      <c r="BX64" s="11">
        <v>251.69536027776849</v>
      </c>
      <c r="BY64" s="11">
        <v>6.566142019074106</v>
      </c>
      <c r="BZ64" s="11">
        <v>0</v>
      </c>
      <c r="CA64" s="11">
        <v>266.05416973095743</v>
      </c>
      <c r="CB64" s="11">
        <v>20741</v>
      </c>
      <c r="CD64" s="11">
        <f t="shared" si="3"/>
        <v>0</v>
      </c>
      <c r="CE64" s="11">
        <f t="shared" si="4"/>
        <v>0</v>
      </c>
      <c r="CF64" s="11">
        <f t="shared" si="5"/>
        <v>0</v>
      </c>
    </row>
    <row r="65" spans="1:84" x14ac:dyDescent="0.35">
      <c r="A65" s="10" t="s">
        <v>207</v>
      </c>
      <c r="B65" s="10" t="s">
        <v>130</v>
      </c>
      <c r="C65">
        <f t="shared" si="2"/>
        <v>61</v>
      </c>
      <c r="D65" s="11">
        <v>94.040769614413122</v>
      </c>
      <c r="E65" s="11">
        <v>74.157374711476621</v>
      </c>
      <c r="F65" s="11">
        <v>10.57591329408802</v>
      </c>
      <c r="G65" s="11">
        <v>22.683256382946304</v>
      </c>
      <c r="H65" s="11">
        <v>280.62157637268615</v>
      </c>
      <c r="I65" s="11">
        <v>102.61918041692864</v>
      </c>
      <c r="J65" s="11">
        <v>24.837664146186206</v>
      </c>
      <c r="K65" s="11">
        <v>251.52602776951036</v>
      </c>
      <c r="L65" s="11">
        <v>87.698658083092567</v>
      </c>
      <c r="M65" s="11">
        <v>652.63562111764577</v>
      </c>
      <c r="N65" s="11">
        <v>392.25676304830773</v>
      </c>
      <c r="O65" s="11">
        <v>66.688279547084093</v>
      </c>
      <c r="P65" s="11">
        <v>37.184200171379615</v>
      </c>
      <c r="Q65" s="11">
        <v>42.677245447339359</v>
      </c>
      <c r="R65" s="11">
        <v>62.74461719667957</v>
      </c>
      <c r="S65" s="11">
        <v>26.999722364390955</v>
      </c>
      <c r="T65" s="11">
        <v>128.90840327389205</v>
      </c>
      <c r="U65" s="11">
        <v>14.326240522468556</v>
      </c>
      <c r="V65" s="11">
        <v>115.54607870646133</v>
      </c>
      <c r="W65" s="11">
        <v>35.101780809978578</v>
      </c>
      <c r="X65" s="11">
        <v>319.35164528171617</v>
      </c>
      <c r="Y65" s="11">
        <v>192.78789887358721</v>
      </c>
      <c r="Z65" s="11">
        <v>139.51092998251289</v>
      </c>
      <c r="AA65" s="11">
        <v>259.89156338651355</v>
      </c>
      <c r="AB65" s="11">
        <v>110.08073121515001</v>
      </c>
      <c r="AC65" s="11">
        <v>117.39434371845192</v>
      </c>
      <c r="AD65" s="11">
        <v>267.01511660332466</v>
      </c>
      <c r="AE65" s="11">
        <v>84.401284356213651</v>
      </c>
      <c r="AF65" s="11">
        <v>98.961211125425478</v>
      </c>
      <c r="AG65" s="11">
        <v>192.73671940001782</v>
      </c>
      <c r="AH65" s="11">
        <v>157.10432714466106</v>
      </c>
      <c r="AI65" s="11">
        <v>144.79917385407401</v>
      </c>
      <c r="AJ65" s="11">
        <v>578.58741859588599</v>
      </c>
      <c r="AK65" s="11">
        <v>101.69284757267037</v>
      </c>
      <c r="AL65" s="11">
        <v>45.110876891426336</v>
      </c>
      <c r="AM65" s="11">
        <v>50.538151615669875</v>
      </c>
      <c r="AN65" s="11">
        <v>31.721775766646775</v>
      </c>
      <c r="AO65" s="11">
        <v>298.99443674672284</v>
      </c>
      <c r="AP65" s="11">
        <v>73.466261327807075</v>
      </c>
      <c r="AQ65" s="11">
        <v>365.98664316514498</v>
      </c>
      <c r="AR65" s="11">
        <v>326.28149763518917</v>
      </c>
      <c r="AS65" s="11">
        <v>1698.8306477302378</v>
      </c>
      <c r="AT65" s="11">
        <v>288.23217743873283</v>
      </c>
      <c r="AU65" s="11">
        <v>69.997586700633207</v>
      </c>
      <c r="AV65" s="11">
        <v>115.88180790952983</v>
      </c>
      <c r="AW65" s="11">
        <v>229.05017518552486</v>
      </c>
      <c r="AX65" s="11">
        <v>38.694312573935854</v>
      </c>
      <c r="AY65" s="11">
        <v>109.12326945385543</v>
      </c>
      <c r="AZ65" s="11">
        <v>115.89914541068546</v>
      </c>
      <c r="BA65" s="11">
        <v>204.55405267731376</v>
      </c>
      <c r="BB65" s="11">
        <v>398.26761557021661</v>
      </c>
      <c r="BC65" s="11">
        <v>181.03668613844732</v>
      </c>
      <c r="BD65" s="11">
        <v>1231.3810370460244</v>
      </c>
      <c r="BE65" s="11">
        <v>104.01034708277221</v>
      </c>
      <c r="BF65" s="11">
        <v>599.31020817987019</v>
      </c>
      <c r="BG65" s="11">
        <v>297.19458642614291</v>
      </c>
      <c r="BH65" s="11">
        <v>146.04008789126297</v>
      </c>
      <c r="BI65" s="11">
        <v>84.523187749249928</v>
      </c>
      <c r="BJ65" s="11">
        <v>298.33916438519447</v>
      </c>
      <c r="BK65" s="11">
        <v>32.477953882739648</v>
      </c>
      <c r="BL65" s="11">
        <v>849.55610284431907</v>
      </c>
      <c r="BM65" s="11">
        <v>182.37917464624894</v>
      </c>
      <c r="BN65" s="11">
        <v>264.61596478808229</v>
      </c>
      <c r="BO65" s="11">
        <v>169.08679233889967</v>
      </c>
      <c r="BP65" s="11">
        <v>128.63189664638014</v>
      </c>
      <c r="BQ65" s="11">
        <v>128.19915675027809</v>
      </c>
      <c r="BR65" s="11">
        <v>468.5562927878259</v>
      </c>
      <c r="BS65" s="11">
        <v>0</v>
      </c>
      <c r="BT65" s="11">
        <v>14914.113657490172</v>
      </c>
      <c r="BU65" s="11">
        <v>954.93660766882078</v>
      </c>
      <c r="BV65" s="11">
        <v>455475.82402790664</v>
      </c>
      <c r="BW65" s="11">
        <v>133.37223526683067</v>
      </c>
      <c r="BX65" s="11">
        <v>6404.2929104596369</v>
      </c>
      <c r="BY65" s="11">
        <v>6479.8763258055651</v>
      </c>
      <c r="BZ65" s="11">
        <v>22.584235402380198</v>
      </c>
      <c r="CA65" s="11">
        <v>469470.88634250977</v>
      </c>
      <c r="CB65" s="11">
        <v>484385</v>
      </c>
      <c r="CD65" s="11">
        <f t="shared" si="3"/>
        <v>0</v>
      </c>
      <c r="CE65" s="11">
        <f t="shared" si="4"/>
        <v>0</v>
      </c>
      <c r="CF65" s="11">
        <f t="shared" si="5"/>
        <v>0</v>
      </c>
    </row>
    <row r="66" spans="1:84" x14ac:dyDescent="0.35">
      <c r="A66" s="10" t="s">
        <v>208</v>
      </c>
      <c r="B66" s="10" t="s">
        <v>131</v>
      </c>
      <c r="C66">
        <f t="shared" si="2"/>
        <v>62</v>
      </c>
      <c r="D66" s="11">
        <v>0.97319608917274925</v>
      </c>
      <c r="E66" s="11">
        <v>0.2950704061262468</v>
      </c>
      <c r="F66" s="11">
        <v>0.10069160624365664</v>
      </c>
      <c r="G66" s="11">
        <v>1.923456610209217</v>
      </c>
      <c r="H66" s="11">
        <v>11.935727903473989</v>
      </c>
      <c r="I66" s="11">
        <v>14.733628783256218</v>
      </c>
      <c r="J66" s="11">
        <v>0.7658103352837633</v>
      </c>
      <c r="K66" s="11">
        <v>9.3870086073898538</v>
      </c>
      <c r="L66" s="11">
        <v>2.3959498528672643</v>
      </c>
      <c r="M66" s="11">
        <v>20.81135781310838</v>
      </c>
      <c r="N66" s="11">
        <v>8.1365598695384804</v>
      </c>
      <c r="O66" s="11">
        <v>2.7521299102436201</v>
      </c>
      <c r="P66" s="11">
        <v>3.4692720105559616</v>
      </c>
      <c r="Q66" s="11">
        <v>2.2939954988120599</v>
      </c>
      <c r="R66" s="11">
        <v>1.5264527083412891</v>
      </c>
      <c r="S66" s="11">
        <v>0.33570054258232374</v>
      </c>
      <c r="T66" s="11">
        <v>5.0426349959301309</v>
      </c>
      <c r="U66" s="11">
        <v>0.3076032114501438</v>
      </c>
      <c r="V66" s="11">
        <v>4.8255935199489413</v>
      </c>
      <c r="W66" s="11">
        <v>0.9517649358873661</v>
      </c>
      <c r="X66" s="11">
        <v>13.883176481255218</v>
      </c>
      <c r="Y66" s="11">
        <v>22.692597718398858</v>
      </c>
      <c r="Z66" s="11">
        <v>21.494845523848515</v>
      </c>
      <c r="AA66" s="11">
        <v>52.022723874714416</v>
      </c>
      <c r="AB66" s="11">
        <v>12.411774392893097</v>
      </c>
      <c r="AC66" s="11">
        <v>6.2039098205698968</v>
      </c>
      <c r="AD66" s="11">
        <v>20.062693750432985</v>
      </c>
      <c r="AE66" s="11">
        <v>9.591796050087714</v>
      </c>
      <c r="AF66" s="11">
        <v>7.3175183486248319</v>
      </c>
      <c r="AG66" s="11">
        <v>34.67282422072784</v>
      </c>
      <c r="AH66" s="11">
        <v>14.648535829658533</v>
      </c>
      <c r="AI66" s="11">
        <v>16.780415760711989</v>
      </c>
      <c r="AJ66" s="11">
        <v>99.042455966069454</v>
      </c>
      <c r="AK66" s="11">
        <v>26.605268305214164</v>
      </c>
      <c r="AL66" s="11">
        <v>5.3575676728164607</v>
      </c>
      <c r="AM66" s="11">
        <v>2.2543400461890082</v>
      </c>
      <c r="AN66" s="11">
        <v>1.1243676794254189</v>
      </c>
      <c r="AO66" s="11">
        <v>19.116347148888568</v>
      </c>
      <c r="AP66" s="11">
        <v>3.1723997841563762</v>
      </c>
      <c r="AQ66" s="11">
        <v>17.570071740776257</v>
      </c>
      <c r="AR66" s="11">
        <v>9.93899728586047</v>
      </c>
      <c r="AS66" s="11">
        <v>82.2990828895839</v>
      </c>
      <c r="AT66" s="11">
        <v>10.573942866015873</v>
      </c>
      <c r="AU66" s="11">
        <v>0.83562060835419361</v>
      </c>
      <c r="AV66" s="11">
        <v>2.0545565526201921</v>
      </c>
      <c r="AW66" s="11">
        <v>12.129037996581911</v>
      </c>
      <c r="AX66" s="11">
        <v>1.8937607181598266</v>
      </c>
      <c r="AY66" s="11">
        <v>3.7599379830642699</v>
      </c>
      <c r="AZ66" s="11">
        <v>1.789347839258089</v>
      </c>
      <c r="BA66" s="11">
        <v>3.1991414493412615</v>
      </c>
      <c r="BB66" s="11">
        <v>45.035798652763759</v>
      </c>
      <c r="BC66" s="11">
        <v>28.609410685656695</v>
      </c>
      <c r="BD66" s="11">
        <v>68.19289761089037</v>
      </c>
      <c r="BE66" s="11">
        <v>3.1317268149150532</v>
      </c>
      <c r="BF66" s="11">
        <v>32.416802841270254</v>
      </c>
      <c r="BG66" s="11">
        <v>219.99993262514403</v>
      </c>
      <c r="BH66" s="11">
        <v>4.5330944153824397</v>
      </c>
      <c r="BI66" s="11">
        <v>8.2624567500753017</v>
      </c>
      <c r="BJ66" s="11">
        <v>19.001422113415835</v>
      </c>
      <c r="BK66" s="11">
        <v>2.2116111944005232</v>
      </c>
      <c r="BL66" s="11">
        <v>49.021636046278125</v>
      </c>
      <c r="BM66" s="11">
        <v>24.528144625000582</v>
      </c>
      <c r="BN66" s="11">
        <v>48.152070256718972</v>
      </c>
      <c r="BO66" s="11">
        <v>19.128913569256444</v>
      </c>
      <c r="BP66" s="11">
        <v>10.136659497423722</v>
      </c>
      <c r="BQ66" s="11">
        <v>3.1088381271526186</v>
      </c>
      <c r="BR66" s="11">
        <v>19.025623803805065</v>
      </c>
      <c r="BS66" s="11">
        <v>0</v>
      </c>
      <c r="BT66" s="11">
        <v>1231.9597011442713</v>
      </c>
      <c r="BU66" s="11">
        <v>43.628331006164693</v>
      </c>
      <c r="BV66" s="11">
        <v>147171.66962248206</v>
      </c>
      <c r="BW66" s="11">
        <v>2.1157564520904417</v>
      </c>
      <c r="BX66" s="11">
        <v>589.48141139460279</v>
      </c>
      <c r="BY66" s="11">
        <v>10132.035414016351</v>
      </c>
      <c r="BZ66" s="11">
        <v>0.10976350445498936</v>
      </c>
      <c r="CA66" s="11">
        <v>157939.04029885572</v>
      </c>
      <c r="CB66" s="11">
        <v>159171</v>
      </c>
      <c r="CD66" s="11">
        <f t="shared" si="3"/>
        <v>0</v>
      </c>
      <c r="CE66" s="11">
        <f t="shared" si="4"/>
        <v>0</v>
      </c>
      <c r="CF66" s="11">
        <f t="shared" si="5"/>
        <v>0</v>
      </c>
    </row>
    <row r="67" spans="1:84" x14ac:dyDescent="0.35">
      <c r="A67" s="10" t="s">
        <v>209</v>
      </c>
      <c r="B67" s="10" t="s">
        <v>132</v>
      </c>
      <c r="C67">
        <f t="shared" si="2"/>
        <v>63</v>
      </c>
      <c r="D67" s="11">
        <v>2.3887607556914459</v>
      </c>
      <c r="E67" s="11">
        <v>1.3140928846745772</v>
      </c>
      <c r="F67" s="11">
        <v>4.2736571107308774E-2</v>
      </c>
      <c r="G67" s="11">
        <v>0.98778686171244412</v>
      </c>
      <c r="H67" s="11">
        <v>19.240137563672537</v>
      </c>
      <c r="I67" s="11">
        <v>70.739404185932017</v>
      </c>
      <c r="J67" s="11">
        <v>12.273734951594342</v>
      </c>
      <c r="K67" s="11">
        <v>3.9546202979187126</v>
      </c>
      <c r="L67" s="11">
        <v>0.12258152407066764</v>
      </c>
      <c r="M67" s="11">
        <v>12.44375789722541</v>
      </c>
      <c r="N67" s="11">
        <v>0.57172752752535938</v>
      </c>
      <c r="O67" s="11">
        <v>0.20364710076785886</v>
      </c>
      <c r="P67" s="11">
        <v>1.406069008404335</v>
      </c>
      <c r="Q67" s="11">
        <v>0.46459933901294942</v>
      </c>
      <c r="R67" s="11">
        <v>0.30920884137806165</v>
      </c>
      <c r="S67" s="11">
        <v>0.1172048782289235</v>
      </c>
      <c r="T67" s="11">
        <v>23.119164248600967</v>
      </c>
      <c r="U67" s="11">
        <v>9.3864173270735984E-2</v>
      </c>
      <c r="V67" s="11">
        <v>4.5337366097910063</v>
      </c>
      <c r="W67" s="11">
        <v>7.5744672449005165E-2</v>
      </c>
      <c r="X67" s="11">
        <v>6.7717274842424438</v>
      </c>
      <c r="Y67" s="11">
        <v>17.664246197074732</v>
      </c>
      <c r="Z67" s="11">
        <v>1.7322694536811658</v>
      </c>
      <c r="AA67" s="11">
        <v>3.9341492736943797</v>
      </c>
      <c r="AB67" s="11">
        <v>3.0839166880351696</v>
      </c>
      <c r="AC67" s="11">
        <v>0.49456115171837312</v>
      </c>
      <c r="AD67" s="11">
        <v>134.36959621484968</v>
      </c>
      <c r="AE67" s="11">
        <v>38.457637648098107</v>
      </c>
      <c r="AF67" s="11">
        <v>36.504682284388387</v>
      </c>
      <c r="AG67" s="11">
        <v>3.8683243722291634</v>
      </c>
      <c r="AH67" s="11">
        <v>1.1651313502783385</v>
      </c>
      <c r="AI67" s="11">
        <v>19.338226737972779</v>
      </c>
      <c r="AJ67" s="11">
        <v>84.984796248728969</v>
      </c>
      <c r="AK67" s="11">
        <v>5.0916821868108428</v>
      </c>
      <c r="AL67" s="11">
        <v>0.47947487914630776</v>
      </c>
      <c r="AM67" s="11">
        <v>0.41148281458005104</v>
      </c>
      <c r="AN67" s="11">
        <v>3.9873394807152875</v>
      </c>
      <c r="AO67" s="11">
        <v>51.898154469423517</v>
      </c>
      <c r="AP67" s="11">
        <v>1.1473025920282587</v>
      </c>
      <c r="AQ67" s="11">
        <v>3.7964055290642085</v>
      </c>
      <c r="AR67" s="11">
        <v>17.467364654530588</v>
      </c>
      <c r="AS67" s="11">
        <v>330.76314949325786</v>
      </c>
      <c r="AT67" s="11">
        <v>524.89261519696174</v>
      </c>
      <c r="AU67" s="11">
        <v>44.28154865664731</v>
      </c>
      <c r="AV67" s="11">
        <v>10.50051872132954</v>
      </c>
      <c r="AW67" s="11">
        <v>127.36553200512937</v>
      </c>
      <c r="AX67" s="11">
        <v>1.0916600578695328</v>
      </c>
      <c r="AY67" s="11">
        <v>1.1176732933276965</v>
      </c>
      <c r="AZ67" s="11">
        <v>0.1832813561635902</v>
      </c>
      <c r="BA67" s="11">
        <v>0.13967294367906144</v>
      </c>
      <c r="BB67" s="11">
        <v>38.320746295750496</v>
      </c>
      <c r="BC67" s="11">
        <v>1.7627558459125579</v>
      </c>
      <c r="BD67" s="11">
        <v>1062.5866021597822</v>
      </c>
      <c r="BE67" s="11">
        <v>0.26904217431210531</v>
      </c>
      <c r="BF67" s="11">
        <v>1320.9480563622089</v>
      </c>
      <c r="BG67" s="11">
        <v>113.54227181982543</v>
      </c>
      <c r="BH67" s="11">
        <v>275.988856137889</v>
      </c>
      <c r="BI67" s="11">
        <v>31.723993573486819</v>
      </c>
      <c r="BJ67" s="11">
        <v>851.36496650002323</v>
      </c>
      <c r="BK67" s="11">
        <v>69.688561153042414</v>
      </c>
      <c r="BL67" s="11">
        <v>370.53804882510002</v>
      </c>
      <c r="BM67" s="11">
        <v>888.71740221581354</v>
      </c>
      <c r="BN67" s="11">
        <v>3.9342642550460418</v>
      </c>
      <c r="BO67" s="11">
        <v>326.89993264478244</v>
      </c>
      <c r="BP67" s="11">
        <v>0.86518199114412697</v>
      </c>
      <c r="BQ67" s="11">
        <v>0.39494280180894592</v>
      </c>
      <c r="BR67" s="11">
        <v>209.40936435361917</v>
      </c>
      <c r="BS67" s="11">
        <v>0</v>
      </c>
      <c r="BT67" s="11">
        <v>7198.3416924382318</v>
      </c>
      <c r="BU67" s="11">
        <v>43.792125509412742</v>
      </c>
      <c r="BV67" s="11">
        <v>0.13426492199474382</v>
      </c>
      <c r="BW67" s="11">
        <v>0</v>
      </c>
      <c r="BX67" s="11">
        <v>48942.619723282405</v>
      </c>
      <c r="BY67" s="11">
        <v>840.11219384796254</v>
      </c>
      <c r="BZ67" s="11">
        <v>0</v>
      </c>
      <c r="CA67" s="11">
        <v>49826.658307561767</v>
      </c>
      <c r="CB67" s="11">
        <v>57025</v>
      </c>
      <c r="CD67" s="11">
        <f t="shared" si="3"/>
        <v>0</v>
      </c>
      <c r="CE67" s="11">
        <f t="shared" si="4"/>
        <v>0</v>
      </c>
      <c r="CF67" s="11">
        <f t="shared" si="5"/>
        <v>0</v>
      </c>
    </row>
    <row r="68" spans="1:84" x14ac:dyDescent="0.35">
      <c r="A68" s="10" t="s">
        <v>210</v>
      </c>
      <c r="B68" s="10" t="s">
        <v>133</v>
      </c>
      <c r="C68">
        <f t="shared" si="2"/>
        <v>64</v>
      </c>
      <c r="D68" s="11">
        <v>2.5426930557018619E-2</v>
      </c>
      <c r="E68" s="11">
        <v>5.0150339544922625E-3</v>
      </c>
      <c r="F68" s="11">
        <v>1.0790879076765078E-3</v>
      </c>
      <c r="G68" s="11">
        <v>1.2034222422206876E-2</v>
      </c>
      <c r="H68" s="11">
        <v>0.22506399423636375</v>
      </c>
      <c r="I68" s="11">
        <v>1.1865520726162315</v>
      </c>
      <c r="J68" s="11">
        <v>8.3669513989059613E-3</v>
      </c>
      <c r="K68" s="11">
        <v>0.17386606378232788</v>
      </c>
      <c r="L68" s="11">
        <v>5.9682215485364586E-2</v>
      </c>
      <c r="M68" s="11">
        <v>1.2147618845694266</v>
      </c>
      <c r="N68" s="11">
        <v>0.43800012230518559</v>
      </c>
      <c r="O68" s="11">
        <v>0.13799339311449987</v>
      </c>
      <c r="P68" s="11">
        <v>0.224026399785898</v>
      </c>
      <c r="Q68" s="11">
        <v>0.13454398533599857</v>
      </c>
      <c r="R68" s="11">
        <v>7.6825202963337169E-2</v>
      </c>
      <c r="S68" s="11">
        <v>3.7738220393512076E-3</v>
      </c>
      <c r="T68" s="11">
        <v>0.24943239176324816</v>
      </c>
      <c r="U68" s="11">
        <v>4.3122285702269728E-3</v>
      </c>
      <c r="V68" s="11">
        <v>3.6449601437427849E-2</v>
      </c>
      <c r="W68" s="11">
        <v>1.4962084214702957E-2</v>
      </c>
      <c r="X68" s="11">
        <v>0.89280246816513653</v>
      </c>
      <c r="Y68" s="11">
        <v>1.7003689927017669</v>
      </c>
      <c r="Z68" s="11">
        <v>1.8875847121461471</v>
      </c>
      <c r="AA68" s="11">
        <v>4.4683937591577623</v>
      </c>
      <c r="AB68" s="11">
        <v>0.95190030717427776</v>
      </c>
      <c r="AC68" s="11">
        <v>0.22896979896129685</v>
      </c>
      <c r="AD68" s="11">
        <v>1.5285809457635675</v>
      </c>
      <c r="AE68" s="11">
        <v>0.73502743203192245</v>
      </c>
      <c r="AF68" s="11">
        <v>0.45274604725946671</v>
      </c>
      <c r="AG68" s="11">
        <v>2.9277142925157431</v>
      </c>
      <c r="AH68" s="11">
        <v>0.97648166709971196</v>
      </c>
      <c r="AI68" s="11">
        <v>1.060960747029108</v>
      </c>
      <c r="AJ68" s="11">
        <v>8.9432300099610362</v>
      </c>
      <c r="AK68" s="11">
        <v>2.3178987543756473</v>
      </c>
      <c r="AL68" s="11">
        <v>0.46060839751882232</v>
      </c>
      <c r="AM68" s="11">
        <v>0.10973572714935277</v>
      </c>
      <c r="AN68" s="11">
        <v>1.1856332325573312E-2</v>
      </c>
      <c r="AO68" s="11">
        <v>1.1510141430192402</v>
      </c>
      <c r="AP68" s="11">
        <v>0.1266795042870619</v>
      </c>
      <c r="AQ68" s="11">
        <v>0.42905481818262509</v>
      </c>
      <c r="AR68" s="11">
        <v>7.4336715593948458E-2</v>
      </c>
      <c r="AS68" s="11">
        <v>1.6265193832893754</v>
      </c>
      <c r="AT68" s="11">
        <v>4.8683513253507851E-2</v>
      </c>
      <c r="AU68" s="11">
        <v>2.6540714947570774E-3</v>
      </c>
      <c r="AV68" s="11">
        <v>1.083642302844599E-2</v>
      </c>
      <c r="AW68" s="11">
        <v>0.23139819739984485</v>
      </c>
      <c r="AX68" s="11">
        <v>9.0376050645550529E-3</v>
      </c>
      <c r="AY68" s="11">
        <v>1.4619360525159119E-2</v>
      </c>
      <c r="AZ68" s="11">
        <v>2.2802726048115604E-2</v>
      </c>
      <c r="BA68" s="11">
        <v>3.5723310098248959E-2</v>
      </c>
      <c r="BB68" s="11">
        <v>1.2760782593719067</v>
      </c>
      <c r="BC68" s="11">
        <v>1.8544437147331669</v>
      </c>
      <c r="BD68" s="11">
        <v>0.4799644839418446</v>
      </c>
      <c r="BE68" s="11">
        <v>2.0264202122432844E-2</v>
      </c>
      <c r="BF68" s="11">
        <v>0.13357625162557643</v>
      </c>
      <c r="BG68" s="11">
        <v>20.556191857014003</v>
      </c>
      <c r="BH68" s="11">
        <v>1.9048213978928204E-2</v>
      </c>
      <c r="BI68" s="11">
        <v>0.58504954888813288</v>
      </c>
      <c r="BJ68" s="11">
        <v>0.14285692661483637</v>
      </c>
      <c r="BK68" s="11">
        <v>8.5616847530254701E-3</v>
      </c>
      <c r="BL68" s="11">
        <v>1.4474725880226631</v>
      </c>
      <c r="BM68" s="11">
        <v>0.13866950372018474</v>
      </c>
      <c r="BN68" s="11">
        <v>4.0669603601353801</v>
      </c>
      <c r="BO68" s="11">
        <v>0.27064877553528677</v>
      </c>
      <c r="BP68" s="11">
        <v>243.52699070049917</v>
      </c>
      <c r="BQ68" s="11">
        <v>2.0879465077322096E-2</v>
      </c>
      <c r="BR68" s="11">
        <v>7.0934519846945751E-2</v>
      </c>
      <c r="BS68" s="11">
        <v>0</v>
      </c>
      <c r="BT68" s="11">
        <v>312.28897890696192</v>
      </c>
      <c r="BU68" s="11">
        <v>1.459064227265553</v>
      </c>
      <c r="BV68" s="11">
        <v>100430.73600178929</v>
      </c>
      <c r="BW68" s="11">
        <v>90.092088397980163</v>
      </c>
      <c r="BX68" s="11">
        <v>1532.9896126370591</v>
      </c>
      <c r="BY68" s="11">
        <v>984.43425404144</v>
      </c>
      <c r="BZ68" s="11">
        <v>0</v>
      </c>
      <c r="CA68" s="11">
        <v>103039.71102109304</v>
      </c>
      <c r="CB68" s="11">
        <v>103352</v>
      </c>
      <c r="CD68" s="11">
        <f t="shared" si="3"/>
        <v>0</v>
      </c>
      <c r="CE68" s="11">
        <f t="shared" si="4"/>
        <v>0</v>
      </c>
      <c r="CF68" s="11">
        <f t="shared" si="5"/>
        <v>0</v>
      </c>
    </row>
    <row r="69" spans="1:84" x14ac:dyDescent="0.35">
      <c r="A69" s="10" t="s">
        <v>211</v>
      </c>
      <c r="B69" s="10" t="s">
        <v>134</v>
      </c>
      <c r="C69">
        <f t="shared" si="2"/>
        <v>65</v>
      </c>
      <c r="D69" s="11">
        <v>4.6701270543361394E-2</v>
      </c>
      <c r="E69" s="11">
        <v>2.3350635271680697E-2</v>
      </c>
      <c r="F69" s="11">
        <v>3.8917725452801158E-2</v>
      </c>
      <c r="G69" s="11">
        <v>0.1478873567206444</v>
      </c>
      <c r="H69" s="11">
        <v>1.4649547193737849</v>
      </c>
      <c r="I69" s="11">
        <v>0.20337871778731786</v>
      </c>
      <c r="J69" s="11">
        <v>0.10896963126784326</v>
      </c>
      <c r="K69" s="11">
        <v>2.6488776943131702</v>
      </c>
      <c r="L69" s="11">
        <v>1.1839229749393858</v>
      </c>
      <c r="M69" s="11">
        <v>2.2488028342561974</v>
      </c>
      <c r="N69" s="11">
        <v>0.39906670861877869</v>
      </c>
      <c r="O69" s="11">
        <v>0.20566865705148837</v>
      </c>
      <c r="P69" s="11">
        <v>2.1151095677614369</v>
      </c>
      <c r="Q69" s="11">
        <v>2.4006283725894741</v>
      </c>
      <c r="R69" s="11">
        <v>0.60098121432159912</v>
      </c>
      <c r="S69" s="11">
        <v>0.17902153708288535</v>
      </c>
      <c r="T69" s="11">
        <v>0.86195880818123971</v>
      </c>
      <c r="U69" s="11">
        <v>0.35804307416577069</v>
      </c>
      <c r="V69" s="11">
        <v>0.80948868941826413</v>
      </c>
      <c r="W69" s="11">
        <v>0.84840641487106527</v>
      </c>
      <c r="X69" s="11">
        <v>0.91818307829288304</v>
      </c>
      <c r="Y69" s="11">
        <v>0.65244318164638015</v>
      </c>
      <c r="Z69" s="11">
        <v>0.93841965312616271</v>
      </c>
      <c r="AA69" s="11">
        <v>1.4365649329165753</v>
      </c>
      <c r="AB69" s="11">
        <v>2.1963327154932224</v>
      </c>
      <c r="AC69" s="11">
        <v>1.1257752200860571</v>
      </c>
      <c r="AD69" s="11">
        <v>1.940391060808226</v>
      </c>
      <c r="AE69" s="11">
        <v>8.9830813996576109E-2</v>
      </c>
      <c r="AF69" s="11">
        <v>1.2724720011099859</v>
      </c>
      <c r="AG69" s="11">
        <v>1.2232967610384902</v>
      </c>
      <c r="AH69" s="11">
        <v>0.72606681455156896</v>
      </c>
      <c r="AI69" s="11">
        <v>1.3495745429706181</v>
      </c>
      <c r="AJ69" s="11">
        <v>1.1685334910004594</v>
      </c>
      <c r="AK69" s="11">
        <v>1.5103725960857275</v>
      </c>
      <c r="AL69" s="11">
        <v>0.3937555270509101</v>
      </c>
      <c r="AM69" s="11">
        <v>1.2945408485556904</v>
      </c>
      <c r="AN69" s="11">
        <v>0.28799116835072863</v>
      </c>
      <c r="AO69" s="11">
        <v>4.8296433196252719</v>
      </c>
      <c r="AP69" s="11">
        <v>1.7615535539893041</v>
      </c>
      <c r="AQ69" s="11">
        <v>8.798702437029986</v>
      </c>
      <c r="AR69" s="11">
        <v>21.412532544131199</v>
      </c>
      <c r="AS69" s="11">
        <v>164.14122953634117</v>
      </c>
      <c r="AT69" s="11">
        <v>6.475909515346113</v>
      </c>
      <c r="AU69" s="11">
        <v>0.39696079961857189</v>
      </c>
      <c r="AV69" s="11">
        <v>0.80948868941826413</v>
      </c>
      <c r="AW69" s="11">
        <v>12.150113886364522</v>
      </c>
      <c r="AX69" s="11">
        <v>5.5107499241166442</v>
      </c>
      <c r="AY69" s="11">
        <v>22.284289594273947</v>
      </c>
      <c r="AZ69" s="11">
        <v>2.4362496133453528</v>
      </c>
      <c r="BA69" s="11">
        <v>3.01223195004681</v>
      </c>
      <c r="BB69" s="11">
        <v>16.165781456177896</v>
      </c>
      <c r="BC69" s="11">
        <v>6.7744302286978755</v>
      </c>
      <c r="BD69" s="11">
        <v>37.036579904408271</v>
      </c>
      <c r="BE69" s="11">
        <v>10.422166876260151</v>
      </c>
      <c r="BF69" s="11">
        <v>23.350635271680694</v>
      </c>
      <c r="BG69" s="11">
        <v>5.7172298542988234</v>
      </c>
      <c r="BH69" s="11">
        <v>4.7635295954228623</v>
      </c>
      <c r="BI69" s="11">
        <v>5.7054297635099109</v>
      </c>
      <c r="BJ69" s="11">
        <v>15.764151171907162</v>
      </c>
      <c r="BK69" s="11">
        <v>1.2220165792179563</v>
      </c>
      <c r="BL69" s="11">
        <v>61.974650721056491</v>
      </c>
      <c r="BM69" s="11">
        <v>5.1542207545599945</v>
      </c>
      <c r="BN69" s="11">
        <v>20.91667238558863</v>
      </c>
      <c r="BO69" s="11">
        <v>9.7744047070895732</v>
      </c>
      <c r="BP69" s="11">
        <v>11353.738843434965</v>
      </c>
      <c r="BQ69" s="11">
        <v>17.800967622111251</v>
      </c>
      <c r="BR69" s="11">
        <v>15.613791451663827</v>
      </c>
      <c r="BS69" s="11">
        <v>0</v>
      </c>
      <c r="BT69" s="11">
        <v>11901.33383815333</v>
      </c>
      <c r="BU69" s="11">
        <v>60.765977002659909</v>
      </c>
      <c r="BV69" s="11">
        <v>26416.181819745885</v>
      </c>
      <c r="BW69" s="11">
        <v>4199.2902870611715</v>
      </c>
      <c r="BX69" s="11">
        <v>71815.164501351042</v>
      </c>
      <c r="BY69" s="11">
        <v>27.263576685896165</v>
      </c>
      <c r="BZ69" s="11">
        <v>0</v>
      </c>
      <c r="CA69" s="11">
        <v>102518.66616184668</v>
      </c>
      <c r="CB69" s="11">
        <v>114420</v>
      </c>
      <c r="CD69" s="11">
        <f t="shared" si="3"/>
        <v>0</v>
      </c>
      <c r="CE69" s="11">
        <f t="shared" si="4"/>
        <v>0</v>
      </c>
      <c r="CF69" s="11">
        <f t="shared" si="5"/>
        <v>0</v>
      </c>
    </row>
    <row r="70" spans="1:84" x14ac:dyDescent="0.35">
      <c r="A70" s="12" t="s">
        <v>212</v>
      </c>
      <c r="B70" s="10" t="s">
        <v>135</v>
      </c>
      <c r="C70">
        <f t="shared" ref="C70:C97" si="6">C69+1</f>
        <v>66</v>
      </c>
      <c r="D70" s="11">
        <v>1.3962200222297965</v>
      </c>
      <c r="E70" s="11">
        <v>5.9993927643455986</v>
      </c>
      <c r="F70" s="11">
        <v>0.99838373996982333</v>
      </c>
      <c r="G70" s="11">
        <v>0.64885067869647695</v>
      </c>
      <c r="H70" s="11">
        <v>6.4904950265613541</v>
      </c>
      <c r="I70" s="11">
        <v>0.29942470149911121</v>
      </c>
      <c r="J70" s="11">
        <v>9.7848106820189268E-2</v>
      </c>
      <c r="K70" s="11">
        <v>25.683878108506736</v>
      </c>
      <c r="L70" s="11">
        <v>2.9456956784019144</v>
      </c>
      <c r="M70" s="11">
        <v>40.379937084997572</v>
      </c>
      <c r="N70" s="11">
        <v>69.357603504893177</v>
      </c>
      <c r="O70" s="11">
        <v>6.5613724058433949</v>
      </c>
      <c r="P70" s="11">
        <v>2.4490327670756358</v>
      </c>
      <c r="Q70" s="11">
        <v>6.3998326854726795</v>
      </c>
      <c r="R70" s="11">
        <v>11.794248767441852</v>
      </c>
      <c r="S70" s="11">
        <v>0.66036196938863945</v>
      </c>
      <c r="T70" s="11">
        <v>8.4345419773794266</v>
      </c>
      <c r="U70" s="11">
        <v>1.3483796302585129</v>
      </c>
      <c r="V70" s="11">
        <v>3.7749849994059508</v>
      </c>
      <c r="W70" s="11">
        <v>1.2355958220934586</v>
      </c>
      <c r="X70" s="11">
        <v>2.472663357372813</v>
      </c>
      <c r="Y70" s="11">
        <v>7.9361918170859278</v>
      </c>
      <c r="Z70" s="11">
        <v>16.917275773649177</v>
      </c>
      <c r="AA70" s="11">
        <v>25.661922054288695</v>
      </c>
      <c r="AB70" s="11">
        <v>8.0489415025136974</v>
      </c>
      <c r="AC70" s="11">
        <v>4.5265340295683014</v>
      </c>
      <c r="AD70" s="11">
        <v>4.5026481209969056</v>
      </c>
      <c r="AE70" s="11">
        <v>0.75750987108206169</v>
      </c>
      <c r="AF70" s="11">
        <v>7.2629995689920124</v>
      </c>
      <c r="AG70" s="11">
        <v>21.948897651376253</v>
      </c>
      <c r="AH70" s="11">
        <v>12.540820742049199</v>
      </c>
      <c r="AI70" s="11">
        <v>8.5966828337700321</v>
      </c>
      <c r="AJ70" s="11">
        <v>75.432112562382045</v>
      </c>
      <c r="AK70" s="11">
        <v>3.4731341975185406</v>
      </c>
      <c r="AL70" s="11">
        <v>4.4990562636669855</v>
      </c>
      <c r="AM70" s="11">
        <v>6.1356764184761605</v>
      </c>
      <c r="AN70" s="11">
        <v>1.6604380385752795</v>
      </c>
      <c r="AO70" s="11">
        <v>31.201088368252314</v>
      </c>
      <c r="AP70" s="11">
        <v>3.1273595949901085</v>
      </c>
      <c r="AQ70" s="11">
        <v>33.70726777406972</v>
      </c>
      <c r="AR70" s="11">
        <v>38.981447544957135</v>
      </c>
      <c r="AS70" s="11">
        <v>192.24162458482513</v>
      </c>
      <c r="AT70" s="11">
        <v>10.093833923689417</v>
      </c>
      <c r="AU70" s="11">
        <v>0.59729719424229943</v>
      </c>
      <c r="AV70" s="11">
        <v>3.6396068104294677</v>
      </c>
      <c r="AW70" s="11">
        <v>13.391667763850414</v>
      </c>
      <c r="AX70" s="11">
        <v>10.828695449311438</v>
      </c>
      <c r="AY70" s="11">
        <v>10.312213549494992</v>
      </c>
      <c r="AZ70" s="11">
        <v>21.432144504798391</v>
      </c>
      <c r="BA70" s="11">
        <v>1214.3654147608534</v>
      </c>
      <c r="BB70" s="11">
        <v>277.39049364532457</v>
      </c>
      <c r="BC70" s="11">
        <v>20.093764460236038</v>
      </c>
      <c r="BD70" s="11">
        <v>161.05841924555088</v>
      </c>
      <c r="BE70" s="11">
        <v>10.708446696820792</v>
      </c>
      <c r="BF70" s="11">
        <v>56.607880040304664</v>
      </c>
      <c r="BG70" s="11">
        <v>5.5547215920358779</v>
      </c>
      <c r="BH70" s="11">
        <v>46.411915719324824</v>
      </c>
      <c r="BI70" s="11">
        <v>12.290078155039049</v>
      </c>
      <c r="BJ70" s="11">
        <v>31.760180488625274</v>
      </c>
      <c r="BK70" s="11">
        <v>2.1322511409181621</v>
      </c>
      <c r="BL70" s="11">
        <v>424.12924025021096</v>
      </c>
      <c r="BM70" s="11">
        <v>46.392932677675724</v>
      </c>
      <c r="BN70" s="11">
        <v>31.657924419246893</v>
      </c>
      <c r="BO70" s="11">
        <v>40.12270033724559</v>
      </c>
      <c r="BP70" s="11">
        <v>2.0964250933159239</v>
      </c>
      <c r="BQ70" s="11">
        <v>408.52920691302609</v>
      </c>
      <c r="BR70" s="11">
        <v>682.21879751730012</v>
      </c>
      <c r="BS70" s="11">
        <v>0</v>
      </c>
      <c r="BT70" s="11">
        <v>4252.404625460611</v>
      </c>
      <c r="BU70" s="11">
        <v>1018.7515835130138</v>
      </c>
      <c r="BV70" s="11">
        <v>0.32705557921796574</v>
      </c>
      <c r="BW70" s="11">
        <v>5814.1985864506123</v>
      </c>
      <c r="BX70" s="11">
        <v>12207.320230806046</v>
      </c>
      <c r="BY70" s="11">
        <v>5.9979181905003855</v>
      </c>
      <c r="BZ70" s="11">
        <v>0</v>
      </c>
      <c r="CA70" s="11">
        <v>19046.595374539389</v>
      </c>
      <c r="CB70" s="11">
        <v>23299</v>
      </c>
      <c r="CD70" s="11">
        <f t="shared" ref="CD70:CD106" si="7">SUM(D70:BS70)-BT70</f>
        <v>0</v>
      </c>
      <c r="CE70" s="11">
        <f t="shared" ref="CE70:CE96" si="8">SUM(BU70:BZ70)-CA70</f>
        <v>0</v>
      </c>
      <c r="CF70" s="11">
        <f t="shared" ref="CF70:CF96" si="9">BT70+CA70-CB70</f>
        <v>0</v>
      </c>
    </row>
    <row r="71" spans="1:84" x14ac:dyDescent="0.35">
      <c r="A71" s="12" t="s">
        <v>213</v>
      </c>
      <c r="B71" s="10" t="s">
        <v>136</v>
      </c>
      <c r="C71">
        <f t="shared" si="6"/>
        <v>67</v>
      </c>
      <c r="D71" s="11">
        <v>77.431938465317543</v>
      </c>
      <c r="E71" s="11">
        <v>27.5427899061788</v>
      </c>
      <c r="F71" s="11">
        <v>14.961148698065704</v>
      </c>
      <c r="G71" s="11">
        <v>28.57242205734881</v>
      </c>
      <c r="H71" s="11">
        <v>272.46974880258773</v>
      </c>
      <c r="I71" s="11">
        <v>136.15425893152499</v>
      </c>
      <c r="J71" s="11">
        <v>31.82562715346911</v>
      </c>
      <c r="K71" s="11">
        <v>110.02834765164063</v>
      </c>
      <c r="L71" s="11">
        <v>63.980226401548428</v>
      </c>
      <c r="M71" s="11">
        <v>132.71454793878118</v>
      </c>
      <c r="N71" s="11">
        <v>82.754128075167401</v>
      </c>
      <c r="O71" s="11">
        <v>15.458802466158168</v>
      </c>
      <c r="P71" s="11">
        <v>56.191110620464926</v>
      </c>
      <c r="Q71" s="11">
        <v>73.807183635721898</v>
      </c>
      <c r="R71" s="11">
        <v>42.690636752688604</v>
      </c>
      <c r="S71" s="11">
        <v>34.666031151776565</v>
      </c>
      <c r="T71" s="11">
        <v>85.844634600702179</v>
      </c>
      <c r="U71" s="11">
        <v>41.381985368721374</v>
      </c>
      <c r="V71" s="11">
        <v>87.14945381787777</v>
      </c>
      <c r="W71" s="11">
        <v>26.902366388198075</v>
      </c>
      <c r="X71" s="11">
        <v>76.852927406936814</v>
      </c>
      <c r="Y71" s="11">
        <v>46.72329632800993</v>
      </c>
      <c r="Z71" s="11">
        <v>31.177129488532053</v>
      </c>
      <c r="AA71" s="11">
        <v>63.782768063872702</v>
      </c>
      <c r="AB71" s="11">
        <v>114.87981664233621</v>
      </c>
      <c r="AC71" s="11">
        <v>108.06669971625824</v>
      </c>
      <c r="AD71" s="11">
        <v>105.91981441329446</v>
      </c>
      <c r="AE71" s="11">
        <v>40.005407611144719</v>
      </c>
      <c r="AF71" s="11">
        <v>148.7803657293006</v>
      </c>
      <c r="AG71" s="11">
        <v>298.58030449350036</v>
      </c>
      <c r="AH71" s="11">
        <v>118.28563129642917</v>
      </c>
      <c r="AI71" s="11">
        <v>165.22498844393971</v>
      </c>
      <c r="AJ71" s="11">
        <v>210.04254098623679</v>
      </c>
      <c r="AK71" s="11">
        <v>120.54520342954228</v>
      </c>
      <c r="AL71" s="11">
        <v>37.172235895603855</v>
      </c>
      <c r="AM71" s="11">
        <v>75.31367126161895</v>
      </c>
      <c r="AN71" s="11">
        <v>4.4999864169486852</v>
      </c>
      <c r="AO71" s="11">
        <v>277.19163644659341</v>
      </c>
      <c r="AP71" s="11">
        <v>0.90824740464282161</v>
      </c>
      <c r="AQ71" s="11">
        <v>91.904772931668276</v>
      </c>
      <c r="AR71" s="11">
        <v>45.735488940044434</v>
      </c>
      <c r="AS71" s="11">
        <v>1243.1286950114459</v>
      </c>
      <c r="AT71" s="11">
        <v>253.42372981106385</v>
      </c>
      <c r="AU71" s="11">
        <v>4.2533613949724671</v>
      </c>
      <c r="AV71" s="11">
        <v>6.417751569657332</v>
      </c>
      <c r="AW71" s="11">
        <v>611.78550950647991</v>
      </c>
      <c r="AX71" s="11">
        <v>69.07024466839934</v>
      </c>
      <c r="AY71" s="11">
        <v>88.455081636477914</v>
      </c>
      <c r="AZ71" s="11">
        <v>46.666500128977461</v>
      </c>
      <c r="BA71" s="11">
        <v>103.25287926272649</v>
      </c>
      <c r="BB71" s="11">
        <v>2682.0741544578377</v>
      </c>
      <c r="BC71" s="11">
        <v>516.91756166598179</v>
      </c>
      <c r="BD71" s="11">
        <v>1216.6761167084283</v>
      </c>
      <c r="BE71" s="11">
        <v>56.880741621373957</v>
      </c>
      <c r="BF71" s="11">
        <v>231.79445035613315</v>
      </c>
      <c r="BG71" s="11">
        <v>41.670025179536566</v>
      </c>
      <c r="BH71" s="11">
        <v>194.99754497483002</v>
      </c>
      <c r="BI71" s="11">
        <v>46.344858732484283</v>
      </c>
      <c r="BJ71" s="11">
        <v>634.52303342340042</v>
      </c>
      <c r="BK71" s="11">
        <v>19.045942224907176</v>
      </c>
      <c r="BL71" s="11">
        <v>439.5763617708011</v>
      </c>
      <c r="BM71" s="11">
        <v>65.520146347094808</v>
      </c>
      <c r="BN71" s="11">
        <v>234.44226154183571</v>
      </c>
      <c r="BO71" s="11">
        <v>815.0934523324695</v>
      </c>
      <c r="BP71" s="11">
        <v>1101.7419398514273</v>
      </c>
      <c r="BQ71" s="11">
        <v>10.158276309858639</v>
      </c>
      <c r="BR71" s="11">
        <v>181.31763666787356</v>
      </c>
      <c r="BS71" s="11">
        <v>0</v>
      </c>
      <c r="BT71" s="11">
        <v>14539.348579386871</v>
      </c>
      <c r="BU71" s="11">
        <v>42.467900240349941</v>
      </c>
      <c r="BV71" s="11">
        <v>2.0070884493060421</v>
      </c>
      <c r="BW71" s="11">
        <v>35967</v>
      </c>
      <c r="BX71" s="11">
        <v>53691.368155028089</v>
      </c>
      <c r="BY71" s="11">
        <v>36.808276895386577</v>
      </c>
      <c r="BZ71" s="11">
        <v>0</v>
      </c>
      <c r="CA71" s="11">
        <v>89739.65142061314</v>
      </c>
      <c r="CB71" s="11">
        <v>104279</v>
      </c>
      <c r="CD71" s="11">
        <f t="shared" si="7"/>
        <v>0</v>
      </c>
      <c r="CE71" s="11">
        <f t="shared" si="8"/>
        <v>0</v>
      </c>
      <c r="CF71" s="11">
        <f t="shared" si="9"/>
        <v>0</v>
      </c>
    </row>
    <row r="72" spans="1:84" x14ac:dyDescent="0.35">
      <c r="A72" s="13" t="s">
        <v>214</v>
      </c>
      <c r="B72" s="13" t="s">
        <v>137</v>
      </c>
      <c r="C72">
        <f t="shared" si="6"/>
        <v>68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v>0</v>
      </c>
      <c r="AS72" s="11">
        <v>0</v>
      </c>
      <c r="AT72" s="11">
        <v>0</v>
      </c>
      <c r="AU72" s="11">
        <v>0</v>
      </c>
      <c r="AV72" s="11">
        <v>0</v>
      </c>
      <c r="AW72" s="11">
        <v>0</v>
      </c>
      <c r="AX72" s="11">
        <v>0</v>
      </c>
      <c r="AY72" s="11">
        <v>0</v>
      </c>
      <c r="AZ72" s="11">
        <v>0</v>
      </c>
      <c r="BA72" s="11">
        <v>0</v>
      </c>
      <c r="BB72" s="11">
        <v>0</v>
      </c>
      <c r="BC72" s="11">
        <v>0</v>
      </c>
      <c r="BD72" s="11">
        <v>0</v>
      </c>
      <c r="BE72" s="11">
        <v>0</v>
      </c>
      <c r="BF72" s="11">
        <v>0</v>
      </c>
      <c r="BG72" s="11">
        <v>0</v>
      </c>
      <c r="BH72" s="11">
        <v>0</v>
      </c>
      <c r="BI72" s="11">
        <v>0</v>
      </c>
      <c r="BJ72" s="11">
        <v>0</v>
      </c>
      <c r="BK72" s="11">
        <v>0</v>
      </c>
      <c r="BL72" s="11">
        <v>0</v>
      </c>
      <c r="BM72" s="11">
        <v>0</v>
      </c>
      <c r="BN72" s="11">
        <v>0</v>
      </c>
      <c r="BO72" s="11">
        <v>0</v>
      </c>
      <c r="BP72" s="11">
        <v>0</v>
      </c>
      <c r="BQ72" s="11">
        <v>0</v>
      </c>
      <c r="BR72" s="11">
        <v>0</v>
      </c>
      <c r="BS72" s="11">
        <v>0</v>
      </c>
      <c r="BT72" s="11">
        <v>0</v>
      </c>
      <c r="BU72" s="11">
        <v>0</v>
      </c>
      <c r="BV72" s="11">
        <v>0</v>
      </c>
      <c r="BW72" s="11">
        <v>0</v>
      </c>
      <c r="BX72" s="11">
        <v>40334</v>
      </c>
      <c r="BY72" s="11">
        <v>0</v>
      </c>
      <c r="BZ72" s="11">
        <v>0</v>
      </c>
      <c r="CA72" s="11">
        <v>40334</v>
      </c>
      <c r="CB72" s="11">
        <v>40334</v>
      </c>
      <c r="CD72" s="11">
        <f t="shared" si="7"/>
        <v>0</v>
      </c>
      <c r="CE72" s="11">
        <f t="shared" si="8"/>
        <v>0</v>
      </c>
      <c r="CF72" s="11">
        <f t="shared" si="9"/>
        <v>0</v>
      </c>
    </row>
    <row r="73" spans="1:84" x14ac:dyDescent="0.35">
      <c r="A73" s="14"/>
      <c r="B73" s="15" t="s">
        <v>215</v>
      </c>
      <c r="C73">
        <f t="shared" si="6"/>
        <v>69</v>
      </c>
      <c r="D73" s="11">
        <v>57305.724350738637</v>
      </c>
      <c r="E73" s="11">
        <v>33079.915382028157</v>
      </c>
      <c r="F73" s="11">
        <v>4631.5925669069711</v>
      </c>
      <c r="G73" s="11">
        <v>6714.3491524302735</v>
      </c>
      <c r="H73" s="11">
        <v>40172.025817218106</v>
      </c>
      <c r="I73" s="11">
        <v>16421.254441848658</v>
      </c>
      <c r="J73" s="11">
        <v>5229.8102908062274</v>
      </c>
      <c r="K73" s="11">
        <v>107729.2190414349</v>
      </c>
      <c r="L73" s="11">
        <v>32730.066871526375</v>
      </c>
      <c r="M73" s="11">
        <v>113285.75036445911</v>
      </c>
      <c r="N73" s="11">
        <v>30173.607879285668</v>
      </c>
      <c r="O73" s="11">
        <v>8244.1802045518034</v>
      </c>
      <c r="P73" s="11">
        <v>23473.831363821137</v>
      </c>
      <c r="Q73" s="11">
        <v>20902.277642856345</v>
      </c>
      <c r="R73" s="11">
        <v>15141.179109196926</v>
      </c>
      <c r="S73" s="11">
        <v>10621.714222185119</v>
      </c>
      <c r="T73" s="11">
        <v>33421.960186880933</v>
      </c>
      <c r="U73" s="11">
        <v>8023.183441089378</v>
      </c>
      <c r="V73" s="11">
        <v>153140.18394964587</v>
      </c>
      <c r="W73" s="11">
        <v>17579.373957555643</v>
      </c>
      <c r="X73" s="11">
        <v>50033.306190052826</v>
      </c>
      <c r="Y73" s="11">
        <v>27756.117681048774</v>
      </c>
      <c r="Z73" s="11">
        <v>15102.840974399282</v>
      </c>
      <c r="AA73" s="11">
        <v>17213.281646387906</v>
      </c>
      <c r="AB73" s="11">
        <v>39687.371446432357</v>
      </c>
      <c r="AC73" s="11">
        <v>34864.978396013146</v>
      </c>
      <c r="AD73" s="11">
        <v>60519.477755376713</v>
      </c>
      <c r="AE73" s="11">
        <v>23678.594836579177</v>
      </c>
      <c r="AF73" s="11">
        <v>38148.130228107824</v>
      </c>
      <c r="AG73" s="11">
        <v>30026.685165844934</v>
      </c>
      <c r="AH73" s="11">
        <v>33610.491821642216</v>
      </c>
      <c r="AI73" s="11">
        <v>51421.818094208451</v>
      </c>
      <c r="AJ73" s="11">
        <v>95229.72097136284</v>
      </c>
      <c r="AK73" s="11">
        <v>45544.53607884037</v>
      </c>
      <c r="AL73" s="11">
        <v>16687.935645775819</v>
      </c>
      <c r="AM73" s="11">
        <v>22376.70095893617</v>
      </c>
      <c r="AN73" s="11">
        <v>18230.319771320181</v>
      </c>
      <c r="AO73" s="11">
        <v>68439.293777536368</v>
      </c>
      <c r="AP73" s="11">
        <v>15762.799377432186</v>
      </c>
      <c r="AQ73" s="11">
        <v>203458.08614028781</v>
      </c>
      <c r="AR73" s="11">
        <v>34796.374236269425</v>
      </c>
      <c r="AS73" s="11">
        <v>165906.08851938383</v>
      </c>
      <c r="AT73" s="11">
        <v>104182.88500319734</v>
      </c>
      <c r="AU73" s="11">
        <v>5553.5411747676935</v>
      </c>
      <c r="AV73" s="11">
        <v>10704.099297425957</v>
      </c>
      <c r="AW73" s="11">
        <v>24691.433446076422</v>
      </c>
      <c r="AX73" s="11">
        <v>5655.6317693980964</v>
      </c>
      <c r="AY73" s="11">
        <v>52036.151034070419</v>
      </c>
      <c r="AZ73" s="11">
        <v>10579.101525927668</v>
      </c>
      <c r="BA73" s="11">
        <v>13508.404504801736</v>
      </c>
      <c r="BB73" s="11">
        <v>62847.537513514675</v>
      </c>
      <c r="BC73" s="11">
        <v>18243.146459613959</v>
      </c>
      <c r="BD73" s="11">
        <v>120683.53677035775</v>
      </c>
      <c r="BE73" s="11">
        <v>18908.733929935188</v>
      </c>
      <c r="BF73" s="11">
        <v>32220.308098859172</v>
      </c>
      <c r="BG73" s="11">
        <v>13527.860646976105</v>
      </c>
      <c r="BH73" s="11">
        <v>34571.148612829056</v>
      </c>
      <c r="BI73" s="11">
        <v>7438.2782535531542</v>
      </c>
      <c r="BJ73" s="11">
        <v>32990.702060724921</v>
      </c>
      <c r="BK73" s="11">
        <v>3161.6541141919206</v>
      </c>
      <c r="BL73" s="11">
        <v>120936.57491033661</v>
      </c>
      <c r="BM73" s="11">
        <v>27198.841078592959</v>
      </c>
      <c r="BN73" s="11">
        <v>17417.946556349991</v>
      </c>
      <c r="BO73" s="11">
        <v>29637.946379585617</v>
      </c>
      <c r="BP73" s="11">
        <v>42969.246475986496</v>
      </c>
      <c r="BQ73" s="11">
        <v>7768.8682266721498</v>
      </c>
      <c r="BR73" s="11">
        <v>45142.633199664109</v>
      </c>
      <c r="BS73" s="11">
        <v>0</v>
      </c>
      <c r="BT73" s="11">
        <v>2709092.3609931138</v>
      </c>
      <c r="BU73" s="11">
        <v>422220</v>
      </c>
      <c r="BV73" s="11">
        <v>738966</v>
      </c>
      <c r="BW73" s="11">
        <v>61432</v>
      </c>
      <c r="BX73" s="11">
        <v>1930003.2419769212</v>
      </c>
      <c r="BY73" s="11">
        <v>688215.39702996449</v>
      </c>
      <c r="BZ73" s="11">
        <v>49220</v>
      </c>
      <c r="CA73" s="11">
        <v>3890056.6390068862</v>
      </c>
      <c r="CB73" s="11">
        <v>6599149</v>
      </c>
      <c r="CD73" s="11">
        <f t="shared" si="7"/>
        <v>0</v>
      </c>
      <c r="CE73" s="11">
        <f t="shared" si="8"/>
        <v>0</v>
      </c>
      <c r="CF73" s="11">
        <f t="shared" si="9"/>
        <v>0</v>
      </c>
    </row>
    <row r="74" spans="1:84" x14ac:dyDescent="0.35">
      <c r="A74" s="3"/>
      <c r="B74" s="16" t="s">
        <v>216</v>
      </c>
      <c r="C74">
        <f t="shared" si="6"/>
        <v>70</v>
      </c>
      <c r="D74" s="11">
        <v>5932.6096035252849</v>
      </c>
      <c r="E74" s="11">
        <v>2132.1220856248865</v>
      </c>
      <c r="F74" s="11">
        <v>309.31101594892198</v>
      </c>
      <c r="G74" s="11">
        <v>862.56322775026194</v>
      </c>
      <c r="H74" s="11">
        <v>9202.8780740559414</v>
      </c>
      <c r="I74" s="11">
        <v>2136.4046374125533</v>
      </c>
      <c r="J74" s="11">
        <v>757.29085585920075</v>
      </c>
      <c r="K74" s="11">
        <v>2169.2699880898367</v>
      </c>
      <c r="L74" s="11">
        <v>603.81658132871689</v>
      </c>
      <c r="M74" s="11">
        <v>6855.0576570194917</v>
      </c>
      <c r="N74" s="11">
        <v>1675.5974878251839</v>
      </c>
      <c r="O74" s="11">
        <v>607.75105776883561</v>
      </c>
      <c r="P74" s="11">
        <v>3590.8440510898386</v>
      </c>
      <c r="Q74" s="11">
        <v>2752.5249225386233</v>
      </c>
      <c r="R74" s="11">
        <v>1470.3746243406706</v>
      </c>
      <c r="S74" s="11">
        <v>731.58465472609771</v>
      </c>
      <c r="T74" s="11">
        <v>4115.9446163801304</v>
      </c>
      <c r="U74" s="11">
        <v>885.30587916280717</v>
      </c>
      <c r="V74" s="11">
        <v>30892.215128901291</v>
      </c>
      <c r="W74" s="11">
        <v>456.37549051202427</v>
      </c>
      <c r="X74" s="11">
        <v>19226.440226502189</v>
      </c>
      <c r="Y74" s="11">
        <v>7494.4641631954646</v>
      </c>
      <c r="Z74" s="11">
        <v>2537.5931457500096</v>
      </c>
      <c r="AA74" s="11">
        <v>2133.0959308118518</v>
      </c>
      <c r="AB74" s="11">
        <v>7388.5383748312079</v>
      </c>
      <c r="AC74" s="11">
        <v>3076.5012041183204</v>
      </c>
      <c r="AD74" s="11">
        <v>9779.8122492239818</v>
      </c>
      <c r="AE74" s="11">
        <v>4844.7265363563338</v>
      </c>
      <c r="AF74" s="11">
        <v>4862.5588722019675</v>
      </c>
      <c r="AG74" s="11">
        <v>15260.570956509979</v>
      </c>
      <c r="AH74" s="11">
        <v>6625.8211825788921</v>
      </c>
      <c r="AI74" s="11">
        <v>10557.054086057702</v>
      </c>
      <c r="AJ74" s="11">
        <v>14389.493447611869</v>
      </c>
      <c r="AK74" s="11">
        <v>6992.6927411463485</v>
      </c>
      <c r="AL74" s="11">
        <v>4329.7947348359212</v>
      </c>
      <c r="AM74" s="11">
        <v>2296.9878434047755</v>
      </c>
      <c r="AN74" s="11">
        <v>4774.2973416840268</v>
      </c>
      <c r="AO74" s="11">
        <v>5464.1808145042523</v>
      </c>
      <c r="AP74" s="11">
        <v>1598.1118544223716</v>
      </c>
      <c r="AQ74" s="11">
        <v>16908.647530890466</v>
      </c>
      <c r="AR74" s="11">
        <v>3657.4237890839845</v>
      </c>
      <c r="AS74" s="11">
        <v>8821.3650228514143</v>
      </c>
      <c r="AT74" s="11">
        <v>5908.1393250151905</v>
      </c>
      <c r="AU74" s="11">
        <v>866.04338032286466</v>
      </c>
      <c r="AV74" s="11">
        <v>4910.7352081529916</v>
      </c>
      <c r="AW74" s="11">
        <v>2182.0451029002252</v>
      </c>
      <c r="AX74" s="11">
        <v>245.67399444327157</v>
      </c>
      <c r="AY74" s="11">
        <v>2712.1616891078279</v>
      </c>
      <c r="AZ74" s="11">
        <v>729.35425363001309</v>
      </c>
      <c r="BA74" s="11">
        <v>1127.1021331856348</v>
      </c>
      <c r="BB74" s="11">
        <v>3582.0989912662512</v>
      </c>
      <c r="BC74" s="11">
        <v>2129.167267222283</v>
      </c>
      <c r="BD74" s="11">
        <v>4901.5031740422892</v>
      </c>
      <c r="BE74" s="11">
        <v>752.37018967683161</v>
      </c>
      <c r="BF74" s="11">
        <v>1449.4595654597338</v>
      </c>
      <c r="BG74" s="11">
        <v>1938.7513156339071</v>
      </c>
      <c r="BH74" s="11">
        <v>2015.5748372529997</v>
      </c>
      <c r="BI74" s="11">
        <v>943.57838050643181</v>
      </c>
      <c r="BJ74" s="11">
        <v>2365.6970339437303</v>
      </c>
      <c r="BK74" s="11">
        <v>245.27252337923551</v>
      </c>
      <c r="BL74" s="11">
        <v>7179.9080618172602</v>
      </c>
      <c r="BM74" s="11">
        <v>2111.7441536954248</v>
      </c>
      <c r="BN74" s="11">
        <v>1363.7902401924027</v>
      </c>
      <c r="BO74" s="11">
        <v>3065.0586842224334</v>
      </c>
      <c r="BP74" s="11">
        <v>3803.6288349326173</v>
      </c>
      <c r="BQ74" s="11">
        <v>529.00897061423302</v>
      </c>
      <c r="BR74" s="11">
        <v>6157.4451677445068</v>
      </c>
      <c r="BS74" s="11">
        <v>0</v>
      </c>
      <c r="BT74" s="11">
        <v>304375.32616679458</v>
      </c>
      <c r="BU74" s="11">
        <v>0</v>
      </c>
      <c r="BV74" s="11">
        <v>0</v>
      </c>
      <c r="BW74" s="11">
        <v>0</v>
      </c>
      <c r="BX74" s="11">
        <v>101674.40478014032</v>
      </c>
      <c r="BY74" s="11">
        <v>56622.269053065131</v>
      </c>
      <c r="BZ74" s="11">
        <v>0</v>
      </c>
      <c r="CA74" s="11">
        <v>158296.67383320548</v>
      </c>
      <c r="CB74" s="11">
        <v>462672</v>
      </c>
      <c r="CD74" s="11">
        <f t="shared" si="7"/>
        <v>0</v>
      </c>
      <c r="CE74" s="11">
        <f t="shared" si="8"/>
        <v>0</v>
      </c>
      <c r="CF74" s="11">
        <f t="shared" si="9"/>
        <v>0</v>
      </c>
    </row>
    <row r="75" spans="1:84" x14ac:dyDescent="0.35">
      <c r="B75" s="16" t="s">
        <v>217</v>
      </c>
      <c r="C75">
        <f t="shared" si="6"/>
        <v>71</v>
      </c>
      <c r="D75" s="11">
        <v>144.69787287281494</v>
      </c>
      <c r="E75" s="11">
        <v>68.87166563857852</v>
      </c>
      <c r="F75" s="11">
        <v>7.4935583497689144</v>
      </c>
      <c r="G75" s="11">
        <v>45.190514223301356</v>
      </c>
      <c r="H75" s="11">
        <v>179.23112902699057</v>
      </c>
      <c r="I75" s="11">
        <v>93.628354975919592</v>
      </c>
      <c r="J75" s="11">
        <v>24.054405997515971</v>
      </c>
      <c r="K75" s="11">
        <v>71.263420495929395</v>
      </c>
      <c r="L75" s="11">
        <v>7.6421643215796218</v>
      </c>
      <c r="M75" s="11">
        <v>210.07728352621461</v>
      </c>
      <c r="N75" s="11">
        <v>77.970001276764037</v>
      </c>
      <c r="O75" s="11">
        <v>16.680695116775752</v>
      </c>
      <c r="P75" s="11">
        <v>401.38613072550027</v>
      </c>
      <c r="Q75" s="11">
        <v>546.20537240301564</v>
      </c>
      <c r="R75" s="11">
        <v>187.18445082898646</v>
      </c>
      <c r="S75" s="11">
        <v>35.326576618159478</v>
      </c>
      <c r="T75" s="11">
        <v>124.77434390577214</v>
      </c>
      <c r="U75" s="11">
        <v>31.96459638277862</v>
      </c>
      <c r="V75" s="11">
        <v>23.010653525426932</v>
      </c>
      <c r="W75" s="11">
        <v>13.495973770566518</v>
      </c>
      <c r="X75" s="11">
        <v>389.22706552371392</v>
      </c>
      <c r="Y75" s="11">
        <v>284.40820822871376</v>
      </c>
      <c r="Z75" s="11">
        <v>110.14683233765369</v>
      </c>
      <c r="AA75" s="11">
        <v>66.603968510947226</v>
      </c>
      <c r="AB75" s="11">
        <v>564.84201629666507</v>
      </c>
      <c r="AC75" s="11">
        <v>111.26699676636791</v>
      </c>
      <c r="AD75" s="11">
        <v>193.52809429936605</v>
      </c>
      <c r="AE75" s="11">
        <v>53.55367563851221</v>
      </c>
      <c r="AF75" s="11">
        <v>367.20949967892687</v>
      </c>
      <c r="AG75" s="11">
        <v>434.20359811894838</v>
      </c>
      <c r="AH75" s="11">
        <v>408.96669914136663</v>
      </c>
      <c r="AI75" s="11">
        <v>787.04862349602979</v>
      </c>
      <c r="AJ75" s="11">
        <v>1057.7628195971781</v>
      </c>
      <c r="AK75" s="11">
        <v>512.05263962184142</v>
      </c>
      <c r="AL75" s="11">
        <v>149.63948284349829</v>
      </c>
      <c r="AM75" s="11">
        <v>163.20175076495028</v>
      </c>
      <c r="AN75" s="11">
        <v>327.38007503891095</v>
      </c>
      <c r="AO75" s="11">
        <v>128.72584295957341</v>
      </c>
      <c r="AP75" s="11">
        <v>30.30383439969777</v>
      </c>
      <c r="AQ75" s="11">
        <v>1096.3773510524707</v>
      </c>
      <c r="AR75" s="11">
        <v>219.63562388602043</v>
      </c>
      <c r="AS75" s="11">
        <v>139.51527537828906</v>
      </c>
      <c r="AT75" s="11">
        <v>252.25950387447824</v>
      </c>
      <c r="AU75" s="11">
        <v>6.7659743211750056</v>
      </c>
      <c r="AV75" s="11">
        <v>17.931092275934859</v>
      </c>
      <c r="AW75" s="11">
        <v>13.696656835779599</v>
      </c>
      <c r="AX75" s="11">
        <v>8.5150137293640888</v>
      </c>
      <c r="AY75" s="11">
        <v>87.075947091109057</v>
      </c>
      <c r="AZ75" s="11">
        <v>8.59627535016139</v>
      </c>
      <c r="BA75" s="11">
        <v>12.395643777856089</v>
      </c>
      <c r="BB75" s="11">
        <v>28.071057278105268</v>
      </c>
      <c r="BC75" s="11">
        <v>31.000625178389047</v>
      </c>
      <c r="BD75" s="11">
        <v>26.110798881371426</v>
      </c>
      <c r="BE75" s="11">
        <v>24.063468702797707</v>
      </c>
      <c r="BF75" s="11">
        <v>29.724007796362478</v>
      </c>
      <c r="BG75" s="11">
        <v>45.264613746652898</v>
      </c>
      <c r="BH75" s="11">
        <v>12.09224801161281</v>
      </c>
      <c r="BI75" s="11">
        <v>18.710299152245764</v>
      </c>
      <c r="BJ75" s="11">
        <v>83.528493256259495</v>
      </c>
      <c r="BK75" s="11">
        <v>5.3023563709700241</v>
      </c>
      <c r="BL75" s="11">
        <v>74.958937427012799</v>
      </c>
      <c r="BM75" s="11">
        <v>61.307959720215706</v>
      </c>
      <c r="BN75" s="11">
        <v>4.7101208342123737</v>
      </c>
      <c r="BO75" s="11">
        <v>100.16674632470495</v>
      </c>
      <c r="BP75" s="11">
        <v>206.22013295530576</v>
      </c>
      <c r="BQ75" s="11">
        <v>7.6768335788667104</v>
      </c>
      <c r="BR75" s="11">
        <v>61.860877596907748</v>
      </c>
      <c r="BS75" s="11">
        <v>0</v>
      </c>
      <c r="BT75" s="11">
        <v>11133.754821629851</v>
      </c>
      <c r="BU75" s="11">
        <v>0</v>
      </c>
      <c r="BV75" s="11">
        <v>0</v>
      </c>
      <c r="BW75" s="11">
        <v>0</v>
      </c>
      <c r="BX75" s="11">
        <v>5906.362228482627</v>
      </c>
      <c r="BY75" s="11">
        <v>3998.8829498875207</v>
      </c>
      <c r="BZ75" s="11">
        <v>0</v>
      </c>
      <c r="CA75" s="11">
        <v>9905.2451783701472</v>
      </c>
      <c r="CB75" s="11">
        <v>21039</v>
      </c>
      <c r="CD75" s="11">
        <f t="shared" si="7"/>
        <v>0</v>
      </c>
      <c r="CE75" s="11">
        <f t="shared" si="8"/>
        <v>0</v>
      </c>
      <c r="CF75" s="11">
        <f t="shared" si="9"/>
        <v>0</v>
      </c>
    </row>
    <row r="76" spans="1:84" x14ac:dyDescent="0.35">
      <c r="B76" s="17" t="s">
        <v>218</v>
      </c>
      <c r="C76">
        <f t="shared" si="6"/>
        <v>72</v>
      </c>
      <c r="D76" s="11">
        <v>3060.9559732555736</v>
      </c>
      <c r="E76" s="11">
        <v>2208.6225327767397</v>
      </c>
      <c r="F76" s="11">
        <v>256.57731193354232</v>
      </c>
      <c r="G76" s="11">
        <v>191.40067129272018</v>
      </c>
      <c r="H76" s="11">
        <v>685.2975182142095</v>
      </c>
      <c r="I76" s="11">
        <v>363.90811506747076</v>
      </c>
      <c r="J76" s="11">
        <v>119.53103983284456</v>
      </c>
      <c r="K76" s="11">
        <v>3486.1351171203655</v>
      </c>
      <c r="L76" s="11">
        <v>351.88473808835874</v>
      </c>
      <c r="M76" s="11">
        <v>3556.6846272357634</v>
      </c>
      <c r="N76" s="11">
        <v>1692.8292314804705</v>
      </c>
      <c r="O76" s="11">
        <v>459.94388803232687</v>
      </c>
      <c r="P76" s="11">
        <v>1005.6023100655229</v>
      </c>
      <c r="Q76" s="11">
        <v>1331.8187036264906</v>
      </c>
      <c r="R76" s="11">
        <v>1259.6711643265587</v>
      </c>
      <c r="S76" s="11">
        <v>647.64209435761529</v>
      </c>
      <c r="T76" s="11">
        <v>1251.1556028300097</v>
      </c>
      <c r="U76" s="11">
        <v>421.79696486271678</v>
      </c>
      <c r="V76" s="11">
        <v>4439.5523439711442</v>
      </c>
      <c r="W76" s="11">
        <v>296.06935365688821</v>
      </c>
      <c r="X76" s="11">
        <v>1205.9671374874572</v>
      </c>
      <c r="Y76" s="11">
        <v>662.86736809023944</v>
      </c>
      <c r="Z76" s="11">
        <v>743.53280462537464</v>
      </c>
      <c r="AA76" s="11">
        <v>955.6888242419501</v>
      </c>
      <c r="AB76" s="11">
        <v>1210.9701474441554</v>
      </c>
      <c r="AC76" s="11">
        <v>1672.2027522952139</v>
      </c>
      <c r="AD76" s="11">
        <v>1064.8834469162709</v>
      </c>
      <c r="AE76" s="11">
        <v>499.32836484827885</v>
      </c>
      <c r="AF76" s="11">
        <v>1156.626240136613</v>
      </c>
      <c r="AG76" s="11">
        <v>1680.0304637346273</v>
      </c>
      <c r="AH76" s="11">
        <v>1159.1408064197979</v>
      </c>
      <c r="AI76" s="11">
        <v>1382.797528175375</v>
      </c>
      <c r="AJ76" s="11">
        <v>2265.482843905972</v>
      </c>
      <c r="AK76" s="11">
        <v>1389.9233943520419</v>
      </c>
      <c r="AL76" s="11">
        <v>875.44001089607173</v>
      </c>
      <c r="AM76" s="11">
        <v>1186.1725270367197</v>
      </c>
      <c r="AN76" s="11">
        <v>602.40398666873591</v>
      </c>
      <c r="AO76" s="11">
        <v>6398.0496831475521</v>
      </c>
      <c r="AP76" s="11">
        <v>665.97452003819683</v>
      </c>
      <c r="AQ76" s="11">
        <v>8085.4980711462804</v>
      </c>
      <c r="AR76" s="11">
        <v>946.45759640209894</v>
      </c>
      <c r="AS76" s="11">
        <v>4977.9145221750969</v>
      </c>
      <c r="AT76" s="11">
        <v>4242.2765503588616</v>
      </c>
      <c r="AU76" s="11">
        <v>72.218797675742181</v>
      </c>
      <c r="AV76" s="11">
        <v>1171.0824601300801</v>
      </c>
      <c r="AW76" s="11">
        <v>409.93833851885699</v>
      </c>
      <c r="AX76" s="11">
        <v>353.68699012651234</v>
      </c>
      <c r="AY76" s="11">
        <v>4727.4063210561844</v>
      </c>
      <c r="AZ76" s="11">
        <v>428.76634188808299</v>
      </c>
      <c r="BA76" s="11">
        <v>264.97614650981251</v>
      </c>
      <c r="BB76" s="11">
        <v>4407.4432312583667</v>
      </c>
      <c r="BC76" s="11">
        <v>476.03066356125476</v>
      </c>
      <c r="BD76" s="11">
        <v>2516.9934506362069</v>
      </c>
      <c r="BE76" s="11">
        <v>413.61442356201155</v>
      </c>
      <c r="BF76" s="11">
        <v>903.65310468580719</v>
      </c>
      <c r="BG76" s="11">
        <v>473.62656202835308</v>
      </c>
      <c r="BH76" s="11">
        <v>698.30502846412662</v>
      </c>
      <c r="BI76" s="11">
        <v>268.47221727472419</v>
      </c>
      <c r="BJ76" s="11">
        <v>1691.6005685712462</v>
      </c>
      <c r="BK76" s="11">
        <v>139.97484541978173</v>
      </c>
      <c r="BL76" s="11">
        <v>3329.7844197414029</v>
      </c>
      <c r="BM76" s="11">
        <v>1341.7984874572912</v>
      </c>
      <c r="BN76" s="11">
        <v>570.77261276554373</v>
      </c>
      <c r="BO76" s="11">
        <v>1771.2322123814681</v>
      </c>
      <c r="BP76" s="11">
        <v>3254.811717730578</v>
      </c>
      <c r="BQ76" s="11">
        <v>243.28902919853948</v>
      </c>
      <c r="BR76" s="11">
        <v>2334.4381592208338</v>
      </c>
      <c r="BS76" s="11">
        <v>0</v>
      </c>
      <c r="BT76" s="11">
        <v>104380.62502243315</v>
      </c>
      <c r="BU76" s="11">
        <v>0</v>
      </c>
      <c r="BV76" s="11">
        <v>0</v>
      </c>
      <c r="BW76" s="11">
        <v>0</v>
      </c>
      <c r="BX76" s="11">
        <v>151315.31347842957</v>
      </c>
      <c r="BY76" s="11">
        <v>12536.061499137308</v>
      </c>
      <c r="BZ76" s="11">
        <v>0</v>
      </c>
      <c r="CA76" s="11">
        <v>163851.37497756688</v>
      </c>
      <c r="CB76" s="11">
        <v>268232</v>
      </c>
      <c r="CD76" s="11">
        <f t="shared" si="7"/>
        <v>0</v>
      </c>
      <c r="CE76" s="11">
        <f t="shared" si="8"/>
        <v>0</v>
      </c>
      <c r="CF76" s="11">
        <f t="shared" si="9"/>
        <v>0</v>
      </c>
    </row>
    <row r="77" spans="1:84" x14ac:dyDescent="0.35">
      <c r="B77" s="17" t="s">
        <v>219</v>
      </c>
      <c r="C77">
        <f t="shared" si="6"/>
        <v>73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v>0</v>
      </c>
      <c r="AS77" s="11">
        <v>0</v>
      </c>
      <c r="AT77" s="11">
        <v>0</v>
      </c>
      <c r="AU77" s="11">
        <v>0</v>
      </c>
      <c r="AV77" s="11">
        <v>0</v>
      </c>
      <c r="AW77" s="11">
        <v>0</v>
      </c>
      <c r="AX77" s="11">
        <v>0</v>
      </c>
      <c r="AY77" s="11">
        <v>0</v>
      </c>
      <c r="AZ77" s="11">
        <v>0</v>
      </c>
      <c r="BA77" s="11">
        <v>0</v>
      </c>
      <c r="BB77" s="11">
        <v>0</v>
      </c>
      <c r="BC77" s="11">
        <v>0</v>
      </c>
      <c r="BD77" s="11">
        <v>0</v>
      </c>
      <c r="BE77" s="11">
        <v>0</v>
      </c>
      <c r="BF77" s="11">
        <v>0</v>
      </c>
      <c r="BG77" s="11">
        <v>0</v>
      </c>
      <c r="BH77" s="11">
        <v>0</v>
      </c>
      <c r="BI77" s="11">
        <v>0</v>
      </c>
      <c r="BJ77" s="11">
        <v>0</v>
      </c>
      <c r="BK77" s="11">
        <v>0</v>
      </c>
      <c r="BL77" s="11">
        <v>0</v>
      </c>
      <c r="BM77" s="11">
        <v>0</v>
      </c>
      <c r="BN77" s="11">
        <v>0</v>
      </c>
      <c r="BO77" s="11">
        <v>0</v>
      </c>
      <c r="BP77" s="11">
        <v>0</v>
      </c>
      <c r="BQ77" s="11">
        <v>0</v>
      </c>
      <c r="BR77" s="11">
        <v>0</v>
      </c>
      <c r="BS77" s="11">
        <v>0</v>
      </c>
      <c r="BT77" s="11">
        <v>0</v>
      </c>
      <c r="BU77" s="11">
        <v>0</v>
      </c>
      <c r="BV77" s="11">
        <v>0</v>
      </c>
      <c r="BW77" s="11">
        <v>0</v>
      </c>
      <c r="BX77" s="11">
        <v>0</v>
      </c>
      <c r="BY77" s="11">
        <v>0</v>
      </c>
      <c r="BZ77" s="11">
        <v>0</v>
      </c>
      <c r="CA77" s="11">
        <v>0</v>
      </c>
      <c r="CB77" s="11">
        <v>0</v>
      </c>
      <c r="CD77" s="11">
        <f t="shared" si="7"/>
        <v>0</v>
      </c>
      <c r="CE77" s="11">
        <f t="shared" si="8"/>
        <v>0</v>
      </c>
      <c r="CF77" s="11">
        <f t="shared" si="9"/>
        <v>0</v>
      </c>
    </row>
    <row r="78" spans="1:84" x14ac:dyDescent="0.35">
      <c r="B78" s="17" t="s">
        <v>220</v>
      </c>
      <c r="C78">
        <f t="shared" si="6"/>
        <v>74</v>
      </c>
      <c r="D78" s="11">
        <v>52.317155394383612</v>
      </c>
      <c r="E78" s="11">
        <v>66.201684863888048</v>
      </c>
      <c r="F78" s="11">
        <v>4.8237673668269645</v>
      </c>
      <c r="G78" s="11">
        <v>38.447572367922653</v>
      </c>
      <c r="H78" s="11">
        <v>78.37090355239377</v>
      </c>
      <c r="I78" s="11">
        <v>52.386452140322675</v>
      </c>
      <c r="J78" s="11">
        <v>13.648011312322925</v>
      </c>
      <c r="K78" s="11">
        <v>179.17480623295324</v>
      </c>
      <c r="L78" s="11">
        <v>32.738929143410978</v>
      </c>
      <c r="M78" s="11">
        <v>298.15227810772274</v>
      </c>
      <c r="N78" s="11">
        <v>490.47918141551179</v>
      </c>
      <c r="O78" s="11">
        <v>260.50963567894405</v>
      </c>
      <c r="P78" s="11">
        <v>64.606853129306216</v>
      </c>
      <c r="Q78" s="11">
        <v>88.139998316565595</v>
      </c>
      <c r="R78" s="11">
        <v>74.688332477226822</v>
      </c>
      <c r="S78" s="11">
        <v>65.306467311850497</v>
      </c>
      <c r="T78" s="11">
        <v>213.37212046121226</v>
      </c>
      <c r="U78" s="11">
        <v>85.375415912889196</v>
      </c>
      <c r="V78" s="11">
        <v>76.685324220854866</v>
      </c>
      <c r="W78" s="11">
        <v>11.296916209082411</v>
      </c>
      <c r="X78" s="11">
        <v>54.023797168910832</v>
      </c>
      <c r="Y78" s="11">
        <v>96.428295778612139</v>
      </c>
      <c r="Z78" s="11">
        <v>149.86158254465516</v>
      </c>
      <c r="AA78" s="11">
        <v>39.919762884361852</v>
      </c>
      <c r="AB78" s="11">
        <v>336.58790033155236</v>
      </c>
      <c r="AC78" s="11">
        <v>121.06058715546673</v>
      </c>
      <c r="AD78" s="11">
        <v>100.81750433109482</v>
      </c>
      <c r="AE78" s="11">
        <v>35.008092311961349</v>
      </c>
      <c r="AF78" s="11">
        <v>262.40793921693268</v>
      </c>
      <c r="AG78" s="11">
        <v>953.41883871657637</v>
      </c>
      <c r="AH78" s="11">
        <v>380.55558548366781</v>
      </c>
      <c r="AI78" s="11">
        <v>433.66305481483522</v>
      </c>
      <c r="AJ78" s="11">
        <v>1130.5168525935248</v>
      </c>
      <c r="AK78" s="11">
        <v>426.72239787811748</v>
      </c>
      <c r="AL78" s="11">
        <v>623.68828383222638</v>
      </c>
      <c r="AM78" s="11">
        <v>207.07965061517888</v>
      </c>
      <c r="AN78" s="11">
        <v>270.53441933391559</v>
      </c>
      <c r="AO78" s="11">
        <v>145.16478851826969</v>
      </c>
      <c r="AP78" s="11">
        <v>35.834193014814275</v>
      </c>
      <c r="AQ78" s="11">
        <v>1286.6075941901529</v>
      </c>
      <c r="AR78" s="11">
        <v>271.24408226050411</v>
      </c>
      <c r="AS78" s="11">
        <v>363.20305401165041</v>
      </c>
      <c r="AT78" s="11">
        <v>345.51694549441959</v>
      </c>
      <c r="AU78" s="11">
        <v>5.8518423090242084</v>
      </c>
      <c r="AV78" s="11">
        <v>23.789909178268978</v>
      </c>
      <c r="AW78" s="11">
        <v>22.008463937511234</v>
      </c>
      <c r="AX78" s="11">
        <v>34.184043354795726</v>
      </c>
      <c r="AY78" s="11">
        <v>1167.3323553091509</v>
      </c>
      <c r="AZ78" s="11">
        <v>60.795955104883724</v>
      </c>
      <c r="BA78" s="11">
        <v>33.41606080154537</v>
      </c>
      <c r="BB78" s="11">
        <v>47.106034647590072</v>
      </c>
      <c r="BC78" s="11">
        <v>94.090119362112716</v>
      </c>
      <c r="BD78" s="11">
        <v>86.759706319918109</v>
      </c>
      <c r="BE78" s="11">
        <v>41.377966973152795</v>
      </c>
      <c r="BF78" s="11">
        <v>85.851764391977085</v>
      </c>
      <c r="BG78" s="11">
        <v>79.402716539470461</v>
      </c>
      <c r="BH78" s="11">
        <v>51.457012631756996</v>
      </c>
      <c r="BI78" s="11">
        <v>33.845178941609511</v>
      </c>
      <c r="BJ78" s="11">
        <v>229.17058301758763</v>
      </c>
      <c r="BK78" s="11">
        <v>10.184100779569805</v>
      </c>
      <c r="BL78" s="11">
        <v>139.12196225719384</v>
      </c>
      <c r="BM78" s="11">
        <v>114.85728121535517</v>
      </c>
      <c r="BN78" s="11">
        <v>20.968118518982568</v>
      </c>
      <c r="BO78" s="11">
        <v>107.94039444977258</v>
      </c>
      <c r="BP78" s="11">
        <v>258.18206648699265</v>
      </c>
      <c r="BQ78" s="11">
        <v>22.241686734138824</v>
      </c>
      <c r="BR78" s="11">
        <v>161.3365491819182</v>
      </c>
      <c r="BS78" s="11">
        <v>0</v>
      </c>
      <c r="BT78" s="11">
        <v>13247.858880541275</v>
      </c>
      <c r="BU78" s="11">
        <v>0</v>
      </c>
      <c r="BV78" s="11">
        <v>0</v>
      </c>
      <c r="BW78" s="11">
        <v>0</v>
      </c>
      <c r="BX78" s="11">
        <v>18318.396125912681</v>
      </c>
      <c r="BY78" s="11">
        <v>5717.7449935460436</v>
      </c>
      <c r="BZ78" s="11">
        <v>0</v>
      </c>
      <c r="CA78" s="11">
        <v>24036.141119458727</v>
      </c>
      <c r="CB78" s="11">
        <v>37284</v>
      </c>
      <c r="CD78" s="11">
        <f t="shared" si="7"/>
        <v>0</v>
      </c>
      <c r="CE78" s="11">
        <f t="shared" si="8"/>
        <v>0</v>
      </c>
      <c r="CF78" s="11">
        <f t="shared" si="9"/>
        <v>0</v>
      </c>
    </row>
    <row r="79" spans="1:84" x14ac:dyDescent="0.35">
      <c r="B79" s="17" t="s">
        <v>219</v>
      </c>
      <c r="C79">
        <f t="shared" si="6"/>
        <v>75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v>0</v>
      </c>
      <c r="AS79" s="11"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v>0</v>
      </c>
      <c r="AY79" s="11">
        <v>0</v>
      </c>
      <c r="AZ79" s="11">
        <v>0</v>
      </c>
      <c r="BA79" s="11">
        <v>0</v>
      </c>
      <c r="BB79" s="11">
        <v>0</v>
      </c>
      <c r="BC79" s="11">
        <v>0</v>
      </c>
      <c r="BD79" s="11">
        <v>0</v>
      </c>
      <c r="BE79" s="11">
        <v>0</v>
      </c>
      <c r="BF79" s="11">
        <v>0</v>
      </c>
      <c r="BG79" s="11">
        <v>0</v>
      </c>
      <c r="BH79" s="11">
        <v>0</v>
      </c>
      <c r="BI79" s="11">
        <v>0</v>
      </c>
      <c r="BJ79" s="11">
        <v>0</v>
      </c>
      <c r="BK79" s="11">
        <v>0</v>
      </c>
      <c r="BL79" s="11">
        <v>0</v>
      </c>
      <c r="BM79" s="11">
        <v>0</v>
      </c>
      <c r="BN79" s="11">
        <v>0</v>
      </c>
      <c r="BO79" s="11">
        <v>0</v>
      </c>
      <c r="BP79" s="11">
        <v>0</v>
      </c>
      <c r="BQ79" s="11"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v>0</v>
      </c>
      <c r="BW79" s="11">
        <v>0</v>
      </c>
      <c r="BX79" s="11">
        <v>0</v>
      </c>
      <c r="BY79" s="11">
        <v>0</v>
      </c>
      <c r="BZ79" s="11">
        <v>0</v>
      </c>
      <c r="CA79" s="11">
        <v>0</v>
      </c>
      <c r="CB79" s="11">
        <v>0</v>
      </c>
      <c r="CD79" s="11">
        <f t="shared" si="7"/>
        <v>0</v>
      </c>
      <c r="CE79" s="11">
        <f t="shared" si="8"/>
        <v>0</v>
      </c>
      <c r="CF79" s="11">
        <f t="shared" si="9"/>
        <v>0</v>
      </c>
    </row>
    <row r="80" spans="1:84" x14ac:dyDescent="0.35">
      <c r="B80" s="17" t="s">
        <v>221</v>
      </c>
      <c r="C80">
        <f t="shared" si="6"/>
        <v>76</v>
      </c>
      <c r="D80" s="11">
        <v>2253.6950442132938</v>
      </c>
      <c r="E80" s="11">
        <v>1029.2666490677475</v>
      </c>
      <c r="F80" s="11">
        <v>164.20177949396779</v>
      </c>
      <c r="G80" s="11">
        <v>394.04886193552022</v>
      </c>
      <c r="H80" s="11">
        <v>3538.1965579323637</v>
      </c>
      <c r="I80" s="11">
        <v>966.41799855507475</v>
      </c>
      <c r="J80" s="11">
        <v>311.66539619188887</v>
      </c>
      <c r="K80" s="11">
        <v>3042.9376266260215</v>
      </c>
      <c r="L80" s="11">
        <v>1150.8507155915595</v>
      </c>
      <c r="M80" s="11">
        <v>2299.2777896517109</v>
      </c>
      <c r="N80" s="11">
        <v>1699.5162187163987</v>
      </c>
      <c r="O80" s="11">
        <v>220.93451885131606</v>
      </c>
      <c r="P80" s="11">
        <v>1008.729291168697</v>
      </c>
      <c r="Q80" s="11">
        <v>845.03336025896385</v>
      </c>
      <c r="R80" s="11">
        <v>586.90231882963246</v>
      </c>
      <c r="S80" s="11">
        <v>379.42598480115663</v>
      </c>
      <c r="T80" s="11">
        <v>1769.793129541943</v>
      </c>
      <c r="U80" s="11">
        <v>357.37370258943065</v>
      </c>
      <c r="V80" s="11">
        <v>22042.352599735419</v>
      </c>
      <c r="W80" s="11">
        <v>597.38830829579581</v>
      </c>
      <c r="X80" s="11">
        <v>3608.0355832649047</v>
      </c>
      <c r="Y80" s="11">
        <v>1756.7142836581995</v>
      </c>
      <c r="Z80" s="11">
        <v>810.02466034302859</v>
      </c>
      <c r="AA80" s="11">
        <v>838.40986716298471</v>
      </c>
      <c r="AB80" s="11">
        <v>2131.6901146640603</v>
      </c>
      <c r="AC80" s="11">
        <v>1932.990063651491</v>
      </c>
      <c r="AD80" s="11">
        <v>2940.4809498525728</v>
      </c>
      <c r="AE80" s="11">
        <v>1401.7884942657367</v>
      </c>
      <c r="AF80" s="11">
        <v>1711.0672206577387</v>
      </c>
      <c r="AG80" s="11">
        <v>2107.0909770749313</v>
      </c>
      <c r="AH80" s="11">
        <v>1790.0239047340608</v>
      </c>
      <c r="AI80" s="11">
        <v>2603.6186132476055</v>
      </c>
      <c r="AJ80" s="11">
        <v>4595.0230649285859</v>
      </c>
      <c r="AK80" s="11">
        <v>2128.0727481612771</v>
      </c>
      <c r="AL80" s="11">
        <v>800.50184181646102</v>
      </c>
      <c r="AM80" s="11">
        <v>870.85726924220523</v>
      </c>
      <c r="AN80" s="11">
        <v>928.06440595423669</v>
      </c>
      <c r="AO80" s="11">
        <v>3232.585093333973</v>
      </c>
      <c r="AP80" s="11">
        <v>896.97622069273666</v>
      </c>
      <c r="AQ80" s="11">
        <v>9375.7833124328354</v>
      </c>
      <c r="AR80" s="11">
        <v>1660.8646720979634</v>
      </c>
      <c r="AS80" s="11">
        <v>8686.9136061997069</v>
      </c>
      <c r="AT80" s="11">
        <v>4009.9226720597198</v>
      </c>
      <c r="AU80" s="11">
        <v>679.57883060349923</v>
      </c>
      <c r="AV80" s="11">
        <v>1865.3620328367685</v>
      </c>
      <c r="AW80" s="11">
        <v>1491.8779917312036</v>
      </c>
      <c r="AX80" s="11">
        <v>252.308188947958</v>
      </c>
      <c r="AY80" s="11">
        <v>3177.8726533652953</v>
      </c>
      <c r="AZ80" s="11">
        <v>487.38564809919257</v>
      </c>
      <c r="BA80" s="11">
        <v>926.70551092341429</v>
      </c>
      <c r="BB80" s="11">
        <v>3553.743172035026</v>
      </c>
      <c r="BC80" s="11">
        <v>1080.5648650619967</v>
      </c>
      <c r="BD80" s="11">
        <v>9916.0960997624497</v>
      </c>
      <c r="BE80" s="11">
        <v>1644.8400211500104</v>
      </c>
      <c r="BF80" s="11">
        <v>1603.0034588069486</v>
      </c>
      <c r="BG80" s="11">
        <v>795.09414507551048</v>
      </c>
      <c r="BH80" s="11">
        <v>1447.4222608104537</v>
      </c>
      <c r="BI80" s="11">
        <v>455.11567057183464</v>
      </c>
      <c r="BJ80" s="11">
        <v>1659.3012604862593</v>
      </c>
      <c r="BK80" s="11">
        <v>188.61205985852274</v>
      </c>
      <c r="BL80" s="11">
        <v>9405.6517084205279</v>
      </c>
      <c r="BM80" s="11">
        <v>1185.4510393187518</v>
      </c>
      <c r="BN80" s="11">
        <v>816.81235133886571</v>
      </c>
      <c r="BO80" s="11">
        <v>1300.655583036001</v>
      </c>
      <c r="BP80" s="11">
        <v>1743.9107719080021</v>
      </c>
      <c r="BQ80" s="11">
        <v>415.9152532020716</v>
      </c>
      <c r="BR80" s="11">
        <v>2510.2860465917256</v>
      </c>
      <c r="BS80" s="11">
        <v>0</v>
      </c>
      <c r="BT80" s="11">
        <v>154079.07411548719</v>
      </c>
      <c r="BU80" s="11">
        <v>0</v>
      </c>
      <c r="BV80" s="11">
        <v>0</v>
      </c>
      <c r="BW80" s="11">
        <v>0</v>
      </c>
      <c r="BX80" s="11">
        <v>71517.281410113384</v>
      </c>
      <c r="BY80" s="11">
        <v>30855.6444743994</v>
      </c>
      <c r="BZ80" s="11">
        <v>0</v>
      </c>
      <c r="CA80" s="11">
        <v>102372.92588451281</v>
      </c>
      <c r="CB80" s="11">
        <v>256452</v>
      </c>
      <c r="CD80" s="11">
        <f t="shared" si="7"/>
        <v>0</v>
      </c>
      <c r="CE80" s="11">
        <f t="shared" si="8"/>
        <v>0</v>
      </c>
      <c r="CF80" s="11">
        <f t="shared" si="9"/>
        <v>0</v>
      </c>
    </row>
    <row r="81" spans="1:84" x14ac:dyDescent="0.35">
      <c r="B81" s="17" t="s">
        <v>219</v>
      </c>
      <c r="C81">
        <f t="shared" si="6"/>
        <v>77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v>0</v>
      </c>
      <c r="AS81" s="11">
        <v>0</v>
      </c>
      <c r="AT81" s="11">
        <v>0</v>
      </c>
      <c r="AU81" s="11">
        <v>0</v>
      </c>
      <c r="AV81" s="11">
        <v>0</v>
      </c>
      <c r="AW81" s="11">
        <v>0</v>
      </c>
      <c r="AX81" s="11">
        <v>0</v>
      </c>
      <c r="AY81" s="11">
        <v>0</v>
      </c>
      <c r="AZ81" s="11">
        <v>0</v>
      </c>
      <c r="BA81" s="11">
        <v>0</v>
      </c>
      <c r="BB81" s="11">
        <v>0</v>
      </c>
      <c r="BC81" s="11">
        <v>0</v>
      </c>
      <c r="BD81" s="11">
        <v>0</v>
      </c>
      <c r="BE81" s="11">
        <v>0</v>
      </c>
      <c r="BF81" s="11">
        <v>0</v>
      </c>
      <c r="BG81" s="11">
        <v>0</v>
      </c>
      <c r="BH81" s="11">
        <v>0</v>
      </c>
      <c r="BI81" s="11">
        <v>0</v>
      </c>
      <c r="BJ81" s="11">
        <v>0</v>
      </c>
      <c r="BK81" s="11">
        <v>0</v>
      </c>
      <c r="BL81" s="11">
        <v>0</v>
      </c>
      <c r="BM81" s="11">
        <v>0</v>
      </c>
      <c r="BN81" s="11">
        <v>0</v>
      </c>
      <c r="BO81" s="11">
        <v>0</v>
      </c>
      <c r="BP81" s="11">
        <v>0</v>
      </c>
      <c r="BQ81" s="11">
        <v>0</v>
      </c>
      <c r="BR81" s="11">
        <v>0</v>
      </c>
      <c r="BS81" s="11">
        <v>0</v>
      </c>
      <c r="BT81" s="11">
        <v>0</v>
      </c>
      <c r="BU81" s="11">
        <v>0</v>
      </c>
      <c r="BV81" s="11">
        <v>0</v>
      </c>
      <c r="BW81" s="11">
        <v>0</v>
      </c>
      <c r="BX81" s="11">
        <v>0</v>
      </c>
      <c r="BY81" s="11">
        <v>0</v>
      </c>
      <c r="BZ81" s="11">
        <v>0</v>
      </c>
      <c r="CA81" s="11">
        <v>0</v>
      </c>
      <c r="CB81" s="11">
        <v>0</v>
      </c>
      <c r="CD81" s="11">
        <f t="shared" si="7"/>
        <v>0</v>
      </c>
      <c r="CE81" s="11">
        <f t="shared" si="8"/>
        <v>0</v>
      </c>
      <c r="CF81" s="11">
        <f t="shared" si="9"/>
        <v>0</v>
      </c>
    </row>
    <row r="82" spans="1:84" x14ac:dyDescent="0.35">
      <c r="B82" s="18" t="s">
        <v>222</v>
      </c>
      <c r="C82">
        <f t="shared" si="6"/>
        <v>78</v>
      </c>
      <c r="D82" s="11">
        <v>68749.999999999985</v>
      </c>
      <c r="E82" s="11">
        <v>38585</v>
      </c>
      <c r="F82" s="11">
        <v>5374</v>
      </c>
      <c r="G82" s="11">
        <v>8246</v>
      </c>
      <c r="H82" s="11">
        <v>53856.000000000015</v>
      </c>
      <c r="I82" s="11">
        <v>20034.000000000004</v>
      </c>
      <c r="J82" s="11">
        <v>6456.0000000000009</v>
      </c>
      <c r="K82" s="11">
        <v>116678.00000000003</v>
      </c>
      <c r="L82" s="11">
        <v>34877</v>
      </c>
      <c r="M82" s="11">
        <v>126505.00000000001</v>
      </c>
      <c r="N82" s="11">
        <v>35810</v>
      </c>
      <c r="O82" s="11">
        <v>9810.0000000000018</v>
      </c>
      <c r="P82" s="11">
        <v>29545</v>
      </c>
      <c r="Q82" s="11">
        <v>26466</v>
      </c>
      <c r="R82" s="11">
        <v>18720.000000000004</v>
      </c>
      <c r="S82" s="11">
        <v>12480.999999999998</v>
      </c>
      <c r="T82" s="11">
        <v>40897.000000000007</v>
      </c>
      <c r="U82" s="11">
        <v>9805</v>
      </c>
      <c r="V82" s="11">
        <v>210614.00000000003</v>
      </c>
      <c r="W82" s="11">
        <v>18953.999999999996</v>
      </c>
      <c r="X82" s="11">
        <v>74517</v>
      </c>
      <c r="Y82" s="11">
        <v>38051.000000000007</v>
      </c>
      <c r="Z82" s="11">
        <v>19454</v>
      </c>
      <c r="AA82" s="11">
        <v>21247</v>
      </c>
      <c r="AB82" s="11">
        <v>51319.999999999993</v>
      </c>
      <c r="AC82" s="11">
        <v>41779.000000000007</v>
      </c>
      <c r="AD82" s="11">
        <v>74599</v>
      </c>
      <c r="AE82" s="11">
        <v>30513</v>
      </c>
      <c r="AF82" s="11">
        <v>46507.999999999993</v>
      </c>
      <c r="AG82" s="11">
        <v>50462</v>
      </c>
      <c r="AH82" s="11">
        <v>43975</v>
      </c>
      <c r="AI82" s="11">
        <v>67186</v>
      </c>
      <c r="AJ82" s="11">
        <v>118667.99999999997</v>
      </c>
      <c r="AK82" s="11">
        <v>56994</v>
      </c>
      <c r="AL82" s="11">
        <v>23467</v>
      </c>
      <c r="AM82" s="11">
        <v>27101</v>
      </c>
      <c r="AN82" s="11">
        <v>25133.000000000004</v>
      </c>
      <c r="AO82" s="11">
        <v>83807.999999999971</v>
      </c>
      <c r="AP82" s="11">
        <v>18990.000000000004</v>
      </c>
      <c r="AQ82" s="11">
        <v>240211.00000000006</v>
      </c>
      <c r="AR82" s="11">
        <v>41552</v>
      </c>
      <c r="AS82" s="11">
        <v>188894.99999999997</v>
      </c>
      <c r="AT82" s="11">
        <v>118941.00000000001</v>
      </c>
      <c r="AU82" s="11">
        <v>7183.9999999999991</v>
      </c>
      <c r="AV82" s="11">
        <v>18693</v>
      </c>
      <c r="AW82" s="11">
        <v>28810.999999999996</v>
      </c>
      <c r="AX82" s="11">
        <v>6549.9999999999991</v>
      </c>
      <c r="AY82" s="11">
        <v>63907.999999999993</v>
      </c>
      <c r="AZ82" s="11">
        <v>12294.000000000004</v>
      </c>
      <c r="BA82" s="11">
        <v>15873</v>
      </c>
      <c r="BB82" s="11">
        <v>74466.000000000015</v>
      </c>
      <c r="BC82" s="11">
        <v>22053.999999999993</v>
      </c>
      <c r="BD82" s="11">
        <v>138131</v>
      </c>
      <c r="BE82" s="11">
        <v>21784.999999999993</v>
      </c>
      <c r="BF82" s="11">
        <v>36292</v>
      </c>
      <c r="BG82" s="11">
        <v>16860</v>
      </c>
      <c r="BH82" s="11">
        <v>38796.000000000007</v>
      </c>
      <c r="BI82" s="11">
        <v>9158.0000000000018</v>
      </c>
      <c r="BJ82" s="11">
        <v>39020</v>
      </c>
      <c r="BK82" s="11">
        <v>3750.9999999999995</v>
      </c>
      <c r="BL82" s="11">
        <v>141066.00000000003</v>
      </c>
      <c r="BM82" s="11">
        <v>32013.999999999996</v>
      </c>
      <c r="BN82" s="11">
        <v>20195.000000000004</v>
      </c>
      <c r="BO82" s="11">
        <v>35983</v>
      </c>
      <c r="BP82" s="11">
        <v>52236</v>
      </c>
      <c r="BQ82" s="11">
        <v>8986.9999999999982</v>
      </c>
      <c r="BR82" s="11">
        <v>56368</v>
      </c>
      <c r="BS82" s="11">
        <v>0</v>
      </c>
      <c r="BT82" s="11">
        <v>3296309</v>
      </c>
      <c r="BU82" s="11">
        <v>422220</v>
      </c>
      <c r="BV82" s="11">
        <v>738966</v>
      </c>
      <c r="BW82" s="11">
        <v>61432</v>
      </c>
      <c r="BX82" s="11">
        <v>2278735</v>
      </c>
      <c r="BY82" s="11">
        <v>797945.99999999988</v>
      </c>
      <c r="BZ82" s="11">
        <v>49220</v>
      </c>
      <c r="CA82" s="11">
        <v>4348519.0000000009</v>
      </c>
      <c r="CB82" s="11">
        <v>7644828</v>
      </c>
      <c r="CD82" s="11">
        <f t="shared" si="7"/>
        <v>0</v>
      </c>
      <c r="CE82" s="11">
        <f t="shared" si="8"/>
        <v>0</v>
      </c>
      <c r="CF82" s="11">
        <f t="shared" si="9"/>
        <v>0</v>
      </c>
    </row>
    <row r="83" spans="1:84" x14ac:dyDescent="0.35">
      <c r="A83" t="s">
        <v>223</v>
      </c>
      <c r="B83" s="18" t="s">
        <v>224</v>
      </c>
      <c r="C83">
        <f t="shared" si="6"/>
        <v>79</v>
      </c>
      <c r="D83" s="19">
        <v>21587</v>
      </c>
      <c r="E83" s="19">
        <v>14062</v>
      </c>
      <c r="F83" s="19">
        <v>1983</v>
      </c>
      <c r="G83" s="19">
        <v>2772</v>
      </c>
      <c r="H83" s="19">
        <v>12201</v>
      </c>
      <c r="I83" s="19">
        <v>3687</v>
      </c>
      <c r="J83" s="19">
        <v>1507</v>
      </c>
      <c r="K83" s="19">
        <v>13111</v>
      </c>
      <c r="L83" s="19">
        <v>6175</v>
      </c>
      <c r="M83" s="19">
        <v>16095</v>
      </c>
      <c r="N83" s="19">
        <v>5267</v>
      </c>
      <c r="O83" s="19">
        <v>1148</v>
      </c>
      <c r="P83" s="19">
        <v>8058</v>
      </c>
      <c r="Q83" s="19">
        <v>12199</v>
      </c>
      <c r="R83" s="19">
        <v>7847</v>
      </c>
      <c r="S83" s="19">
        <v>4658</v>
      </c>
      <c r="T83" s="19">
        <v>7965</v>
      </c>
      <c r="U83" s="19">
        <v>4217</v>
      </c>
      <c r="V83" s="19">
        <v>4075</v>
      </c>
      <c r="W83" s="19">
        <v>2609</v>
      </c>
      <c r="X83" s="19">
        <v>6738</v>
      </c>
      <c r="Y83" s="19">
        <v>5842</v>
      </c>
      <c r="Z83" s="19">
        <v>3568</v>
      </c>
      <c r="AA83" s="19">
        <v>6320</v>
      </c>
      <c r="AB83" s="19">
        <v>13312</v>
      </c>
      <c r="AC83" s="19">
        <v>11954</v>
      </c>
      <c r="AD83" s="19">
        <v>8817</v>
      </c>
      <c r="AE83" s="19">
        <v>4579</v>
      </c>
      <c r="AF83" s="19">
        <v>16938</v>
      </c>
      <c r="AG83" s="19">
        <v>8232</v>
      </c>
      <c r="AH83" s="19">
        <v>10457</v>
      </c>
      <c r="AI83" s="19">
        <v>18897</v>
      </c>
      <c r="AJ83" s="19">
        <v>14987</v>
      </c>
      <c r="AK83" s="19">
        <v>15509</v>
      </c>
      <c r="AL83" s="19">
        <v>6121</v>
      </c>
      <c r="AM83" s="19">
        <v>9652</v>
      </c>
      <c r="AN83" s="19">
        <v>7491</v>
      </c>
      <c r="AO83" s="19">
        <v>12131</v>
      </c>
      <c r="AP83" s="19">
        <v>8106</v>
      </c>
      <c r="AQ83" s="19">
        <v>81713</v>
      </c>
      <c r="AR83" s="19">
        <v>28094</v>
      </c>
      <c r="AS83" s="19">
        <v>162106</v>
      </c>
      <c r="AT83" s="19">
        <v>43846</v>
      </c>
      <c r="AU83" s="19">
        <v>2414</v>
      </c>
      <c r="AV83" s="19">
        <v>5052</v>
      </c>
      <c r="AW83" s="19">
        <v>22690</v>
      </c>
      <c r="AX83" s="19">
        <v>5259</v>
      </c>
      <c r="AY83" s="19">
        <v>25316</v>
      </c>
      <c r="AZ83" s="19">
        <v>5693</v>
      </c>
      <c r="BA83" s="19">
        <v>6812</v>
      </c>
      <c r="BB83" s="19">
        <v>11169</v>
      </c>
      <c r="BC83" s="19">
        <v>24954</v>
      </c>
      <c r="BD83" s="19">
        <v>90290</v>
      </c>
      <c r="BE83" s="19">
        <v>3898</v>
      </c>
      <c r="BF83" s="19">
        <v>30867</v>
      </c>
      <c r="BG83" s="19">
        <v>13928</v>
      </c>
      <c r="BH83" s="19">
        <v>6735</v>
      </c>
      <c r="BI83" s="19">
        <v>5787</v>
      </c>
      <c r="BJ83" s="19">
        <v>54570</v>
      </c>
      <c r="BK83" s="19">
        <v>14576</v>
      </c>
      <c r="BL83" s="19">
        <v>302164</v>
      </c>
      <c r="BM83" s="19">
        <v>120980</v>
      </c>
      <c r="BN83" s="19">
        <v>32515</v>
      </c>
      <c r="BO83" s="19">
        <v>64022</v>
      </c>
      <c r="BP83" s="19">
        <v>36420</v>
      </c>
      <c r="BQ83" s="19">
        <v>6990</v>
      </c>
      <c r="BR83" s="19">
        <v>28122</v>
      </c>
      <c r="BS83" s="19">
        <v>40334</v>
      </c>
      <c r="BT83" s="19">
        <v>1618190</v>
      </c>
      <c r="BU83" s="11">
        <v>0</v>
      </c>
      <c r="BV83" s="11">
        <v>0</v>
      </c>
      <c r="BW83" s="11">
        <v>0</v>
      </c>
      <c r="BX83" s="11">
        <v>0</v>
      </c>
      <c r="BY83" s="11">
        <v>0</v>
      </c>
      <c r="BZ83" s="11">
        <v>0</v>
      </c>
      <c r="CA83" s="11">
        <v>0</v>
      </c>
      <c r="CB83" s="11">
        <v>1618190</v>
      </c>
      <c r="CD83" s="11">
        <f t="shared" si="7"/>
        <v>0</v>
      </c>
      <c r="CE83" s="11">
        <f t="shared" si="8"/>
        <v>0</v>
      </c>
      <c r="CF83" s="11">
        <f t="shared" si="9"/>
        <v>0</v>
      </c>
    </row>
    <row r="84" spans="1:84" x14ac:dyDescent="0.35">
      <c r="A84" t="s">
        <v>225</v>
      </c>
      <c r="B84" s="18" t="s">
        <v>226</v>
      </c>
      <c r="C84">
        <f t="shared" si="6"/>
        <v>80</v>
      </c>
      <c r="D84" s="19">
        <v>18381</v>
      </c>
      <c r="E84" s="19">
        <v>12193</v>
      </c>
      <c r="F84" s="19">
        <v>1647</v>
      </c>
      <c r="G84" s="19">
        <v>2162</v>
      </c>
      <c r="H84" s="19">
        <v>8706</v>
      </c>
      <c r="I84" s="19">
        <v>2692</v>
      </c>
      <c r="J84" s="19">
        <v>1191</v>
      </c>
      <c r="K84" s="19">
        <v>10034</v>
      </c>
      <c r="L84" s="19">
        <v>4792</v>
      </c>
      <c r="M84" s="19">
        <v>12633</v>
      </c>
      <c r="N84" s="19">
        <v>3995</v>
      </c>
      <c r="O84" s="19">
        <v>867</v>
      </c>
      <c r="P84" s="19">
        <v>6415</v>
      </c>
      <c r="Q84" s="19">
        <v>9801</v>
      </c>
      <c r="R84" s="19">
        <v>6240</v>
      </c>
      <c r="S84" s="19">
        <v>3781</v>
      </c>
      <c r="T84" s="19">
        <v>6051</v>
      </c>
      <c r="U84" s="19">
        <v>3339</v>
      </c>
      <c r="V84" s="19">
        <v>2903</v>
      </c>
      <c r="W84" s="19">
        <v>2040</v>
      </c>
      <c r="X84" s="19">
        <v>5042</v>
      </c>
      <c r="Y84" s="19">
        <v>4355</v>
      </c>
      <c r="Z84" s="19">
        <v>2810</v>
      </c>
      <c r="AA84" s="19">
        <v>4835</v>
      </c>
      <c r="AB84" s="19">
        <v>10232</v>
      </c>
      <c r="AC84" s="19">
        <v>9445</v>
      </c>
      <c r="AD84" s="19">
        <v>6674</v>
      </c>
      <c r="AE84" s="19">
        <v>3511</v>
      </c>
      <c r="AF84" s="19">
        <v>13239</v>
      </c>
      <c r="AG84" s="19">
        <v>6302</v>
      </c>
      <c r="AH84" s="19">
        <v>8046</v>
      </c>
      <c r="AI84" s="19">
        <v>14403</v>
      </c>
      <c r="AJ84" s="19">
        <v>11392</v>
      </c>
      <c r="AK84" s="19">
        <v>11936</v>
      </c>
      <c r="AL84" s="19">
        <v>4679</v>
      </c>
      <c r="AM84" s="19">
        <v>7618</v>
      </c>
      <c r="AN84" s="19">
        <v>6060</v>
      </c>
      <c r="AO84" s="19">
        <v>9111</v>
      </c>
      <c r="AP84" s="19">
        <v>6291</v>
      </c>
      <c r="AQ84" s="19">
        <v>66155</v>
      </c>
      <c r="AR84" s="19">
        <v>22897</v>
      </c>
      <c r="AS84" s="19">
        <v>128144</v>
      </c>
      <c r="AT84" s="19">
        <v>35170</v>
      </c>
      <c r="AU84" s="19">
        <v>1877</v>
      </c>
      <c r="AV84" s="19">
        <v>3843</v>
      </c>
      <c r="AW84" s="19">
        <v>17313</v>
      </c>
      <c r="AX84" s="19">
        <v>4267</v>
      </c>
      <c r="AY84" s="19">
        <v>21550</v>
      </c>
      <c r="AZ84" s="19">
        <v>4435</v>
      </c>
      <c r="BA84" s="19">
        <v>5275</v>
      </c>
      <c r="BB84" s="19">
        <v>8537</v>
      </c>
      <c r="BC84" s="19">
        <v>19440</v>
      </c>
      <c r="BD84" s="19">
        <v>70303</v>
      </c>
      <c r="BE84" s="19">
        <v>3027</v>
      </c>
      <c r="BF84" s="19">
        <v>24734</v>
      </c>
      <c r="BG84" s="19">
        <v>11142</v>
      </c>
      <c r="BH84" s="19">
        <v>5444</v>
      </c>
      <c r="BI84" s="19">
        <v>4695</v>
      </c>
      <c r="BJ84" s="19">
        <v>42523</v>
      </c>
      <c r="BK84" s="19">
        <v>11294</v>
      </c>
      <c r="BL84" s="19">
        <v>216062</v>
      </c>
      <c r="BM84" s="19">
        <v>104220</v>
      </c>
      <c r="BN84" s="19">
        <v>27269</v>
      </c>
      <c r="BO84" s="19">
        <v>52938</v>
      </c>
      <c r="BP84" s="19">
        <v>29977</v>
      </c>
      <c r="BQ84" s="19">
        <v>6212</v>
      </c>
      <c r="BR84" s="19">
        <v>24311</v>
      </c>
      <c r="BS84" s="19">
        <v>38387</v>
      </c>
      <c r="BT84" s="19">
        <v>1277285</v>
      </c>
      <c r="BU84" s="11">
        <v>0</v>
      </c>
      <c r="BV84" s="11">
        <v>0</v>
      </c>
      <c r="BW84" s="11">
        <v>0</v>
      </c>
      <c r="BX84" s="11">
        <v>0</v>
      </c>
      <c r="BY84" s="11">
        <v>0</v>
      </c>
      <c r="BZ84" s="11">
        <v>0</v>
      </c>
      <c r="CA84" s="11">
        <v>0</v>
      </c>
      <c r="CB84" s="11">
        <v>1277285</v>
      </c>
      <c r="CD84" s="11">
        <f t="shared" si="7"/>
        <v>0</v>
      </c>
      <c r="CE84" s="11">
        <f t="shared" si="8"/>
        <v>0</v>
      </c>
      <c r="CF84" s="11">
        <f t="shared" si="9"/>
        <v>0</v>
      </c>
    </row>
    <row r="85" spans="1:84" x14ac:dyDescent="0.35">
      <c r="A85" t="s">
        <v>227</v>
      </c>
      <c r="B85" s="18" t="s">
        <v>228</v>
      </c>
      <c r="C85">
        <f t="shared" si="6"/>
        <v>81</v>
      </c>
      <c r="D85" s="19">
        <v>3206</v>
      </c>
      <c r="E85" s="19">
        <v>1869</v>
      </c>
      <c r="F85" s="19">
        <v>336</v>
      </c>
      <c r="G85" s="19">
        <v>610</v>
      </c>
      <c r="H85" s="19">
        <v>3495</v>
      </c>
      <c r="I85" s="19">
        <v>995</v>
      </c>
      <c r="J85" s="19">
        <v>316</v>
      </c>
      <c r="K85" s="19">
        <v>3077</v>
      </c>
      <c r="L85" s="19">
        <v>1383</v>
      </c>
      <c r="M85" s="19">
        <v>3462</v>
      </c>
      <c r="N85" s="19">
        <v>1272</v>
      </c>
      <c r="O85" s="19">
        <v>281</v>
      </c>
      <c r="P85" s="19">
        <v>1643</v>
      </c>
      <c r="Q85" s="19">
        <v>2398</v>
      </c>
      <c r="R85" s="19">
        <v>1607</v>
      </c>
      <c r="S85" s="19">
        <v>877</v>
      </c>
      <c r="T85" s="19">
        <v>1914</v>
      </c>
      <c r="U85" s="19">
        <v>878</v>
      </c>
      <c r="V85" s="19">
        <v>1172</v>
      </c>
      <c r="W85" s="19">
        <v>569</v>
      </c>
      <c r="X85" s="19">
        <v>1696</v>
      </c>
      <c r="Y85" s="19">
        <v>1487</v>
      </c>
      <c r="Z85" s="19">
        <v>758</v>
      </c>
      <c r="AA85" s="19">
        <v>1485</v>
      </c>
      <c r="AB85" s="19">
        <v>3080</v>
      </c>
      <c r="AC85" s="19">
        <v>2509</v>
      </c>
      <c r="AD85" s="19">
        <v>2143</v>
      </c>
      <c r="AE85" s="19">
        <v>1068</v>
      </c>
      <c r="AF85" s="19">
        <v>3699</v>
      </c>
      <c r="AG85" s="19">
        <v>1930</v>
      </c>
      <c r="AH85" s="19">
        <v>2411</v>
      </c>
      <c r="AI85" s="19">
        <v>4494</v>
      </c>
      <c r="AJ85" s="19">
        <v>3595</v>
      </c>
      <c r="AK85" s="19">
        <v>3573</v>
      </c>
      <c r="AL85" s="19">
        <v>1442</v>
      </c>
      <c r="AM85" s="19">
        <v>2034</v>
      </c>
      <c r="AN85" s="19">
        <v>1431</v>
      </c>
      <c r="AO85" s="19">
        <v>3020</v>
      </c>
      <c r="AP85" s="19">
        <v>1815</v>
      </c>
      <c r="AQ85" s="19">
        <v>15558</v>
      </c>
      <c r="AR85" s="19">
        <v>5197</v>
      </c>
      <c r="AS85" s="19">
        <v>33962</v>
      </c>
      <c r="AT85" s="19">
        <v>8676</v>
      </c>
      <c r="AU85" s="19">
        <v>537</v>
      </c>
      <c r="AV85" s="19">
        <v>1209</v>
      </c>
      <c r="AW85" s="19">
        <v>5377</v>
      </c>
      <c r="AX85" s="19">
        <v>992</v>
      </c>
      <c r="AY85" s="19">
        <v>3766</v>
      </c>
      <c r="AZ85" s="19">
        <v>1258</v>
      </c>
      <c r="BA85" s="19">
        <v>1537</v>
      </c>
      <c r="BB85" s="19">
        <v>2632</v>
      </c>
      <c r="BC85" s="19">
        <v>5514</v>
      </c>
      <c r="BD85" s="19">
        <v>19987</v>
      </c>
      <c r="BE85" s="19">
        <v>871</v>
      </c>
      <c r="BF85" s="19">
        <v>6133</v>
      </c>
      <c r="BG85" s="19">
        <v>2786</v>
      </c>
      <c r="BH85" s="19">
        <v>1291</v>
      </c>
      <c r="BI85" s="19">
        <v>1092</v>
      </c>
      <c r="BJ85" s="19">
        <v>12047</v>
      </c>
      <c r="BK85" s="19">
        <v>3282</v>
      </c>
      <c r="BL85" s="19">
        <v>41470</v>
      </c>
      <c r="BM85" s="19">
        <v>14100</v>
      </c>
      <c r="BN85" s="19">
        <v>5246</v>
      </c>
      <c r="BO85" s="19">
        <v>7664</v>
      </c>
      <c r="BP85" s="19">
        <v>6443</v>
      </c>
      <c r="BQ85" s="19">
        <v>778</v>
      </c>
      <c r="BR85" s="19">
        <v>3811</v>
      </c>
      <c r="BS85" s="19">
        <v>1947</v>
      </c>
      <c r="BT85" s="19">
        <v>290193</v>
      </c>
      <c r="BU85" s="11">
        <v>0</v>
      </c>
      <c r="BV85" s="11">
        <v>0</v>
      </c>
      <c r="BW85" s="11">
        <v>0</v>
      </c>
      <c r="BX85" s="11">
        <v>0</v>
      </c>
      <c r="BY85" s="11">
        <v>0</v>
      </c>
      <c r="BZ85" s="11">
        <v>0</v>
      </c>
      <c r="CA85" s="11">
        <v>0</v>
      </c>
      <c r="CB85" s="11">
        <v>290193</v>
      </c>
      <c r="CD85" s="11">
        <f t="shared" si="7"/>
        <v>0</v>
      </c>
      <c r="CE85" s="11">
        <f t="shared" si="8"/>
        <v>0</v>
      </c>
      <c r="CF85" s="11">
        <f t="shared" si="9"/>
        <v>0</v>
      </c>
    </row>
    <row r="86" spans="1:84" x14ac:dyDescent="0.35">
      <c r="B86" s="20" t="s">
        <v>229</v>
      </c>
      <c r="C86">
        <f t="shared" si="6"/>
        <v>82</v>
      </c>
      <c r="D86" s="19">
        <v>3203</v>
      </c>
      <c r="E86" s="19">
        <v>1869</v>
      </c>
      <c r="F86" s="19">
        <v>334</v>
      </c>
      <c r="G86" s="19">
        <v>584</v>
      </c>
      <c r="H86" s="19">
        <v>2724</v>
      </c>
      <c r="I86" s="19">
        <v>861</v>
      </c>
      <c r="J86" s="19">
        <v>290</v>
      </c>
      <c r="K86" s="19">
        <v>3007</v>
      </c>
      <c r="L86" s="19">
        <v>1359</v>
      </c>
      <c r="M86" s="19">
        <v>3351</v>
      </c>
      <c r="N86" s="19">
        <v>1193</v>
      </c>
      <c r="O86" s="19">
        <v>269</v>
      </c>
      <c r="P86" s="19">
        <v>1631</v>
      </c>
      <c r="Q86" s="19">
        <v>2388</v>
      </c>
      <c r="R86" s="19">
        <v>1595</v>
      </c>
      <c r="S86" s="19">
        <v>868</v>
      </c>
      <c r="T86" s="19">
        <v>1831</v>
      </c>
      <c r="U86" s="19">
        <v>863</v>
      </c>
      <c r="V86" s="19">
        <v>842</v>
      </c>
      <c r="W86" s="19">
        <v>549</v>
      </c>
      <c r="X86" s="19">
        <v>1516</v>
      </c>
      <c r="Y86" s="19">
        <v>1348</v>
      </c>
      <c r="Z86" s="19">
        <v>723</v>
      </c>
      <c r="AA86" s="19">
        <v>1435</v>
      </c>
      <c r="AB86" s="19">
        <v>3024</v>
      </c>
      <c r="AC86" s="19">
        <v>2452</v>
      </c>
      <c r="AD86" s="19">
        <v>2064</v>
      </c>
      <c r="AE86" s="19">
        <v>1032</v>
      </c>
      <c r="AF86" s="19">
        <v>3629</v>
      </c>
      <c r="AG86" s="19">
        <v>1856</v>
      </c>
      <c r="AH86" s="19">
        <v>2309</v>
      </c>
      <c r="AI86" s="19">
        <v>4346</v>
      </c>
      <c r="AJ86" s="19">
        <v>3378</v>
      </c>
      <c r="AK86" s="19">
        <v>3481</v>
      </c>
      <c r="AL86" s="19">
        <v>1378</v>
      </c>
      <c r="AM86" s="19">
        <v>1991</v>
      </c>
      <c r="AN86" s="19">
        <v>1386</v>
      </c>
      <c r="AO86" s="19">
        <v>2547</v>
      </c>
      <c r="AP86" s="19">
        <v>1762</v>
      </c>
      <c r="AQ86" s="19">
        <v>15085</v>
      </c>
      <c r="AR86" s="19">
        <v>5154</v>
      </c>
      <c r="AS86" s="19">
        <v>33445</v>
      </c>
      <c r="AT86" s="19">
        <v>8490</v>
      </c>
      <c r="AU86" s="19">
        <v>526</v>
      </c>
      <c r="AV86" s="19">
        <v>1153</v>
      </c>
      <c r="AW86" s="19">
        <v>5012</v>
      </c>
      <c r="AX86" s="19">
        <v>973</v>
      </c>
      <c r="AY86" s="19">
        <v>3733</v>
      </c>
      <c r="AZ86" s="19">
        <v>1189</v>
      </c>
      <c r="BA86" s="19">
        <v>1433</v>
      </c>
      <c r="BB86" s="19">
        <v>2409</v>
      </c>
      <c r="BC86" s="19">
        <v>5313</v>
      </c>
      <c r="BD86" s="19">
        <v>15074</v>
      </c>
      <c r="BE86" s="19">
        <v>839</v>
      </c>
      <c r="BF86" s="19">
        <v>5814</v>
      </c>
      <c r="BG86" s="19">
        <v>2740</v>
      </c>
      <c r="BH86" s="19">
        <v>1277</v>
      </c>
      <c r="BI86" s="19">
        <v>1074</v>
      </c>
      <c r="BJ86" s="19">
        <v>11878</v>
      </c>
      <c r="BK86" s="19">
        <v>3241</v>
      </c>
      <c r="BL86" s="19">
        <v>41242</v>
      </c>
      <c r="BM86" s="19">
        <v>14082</v>
      </c>
      <c r="BN86" s="19">
        <v>5044</v>
      </c>
      <c r="BO86" s="19">
        <v>7663</v>
      </c>
      <c r="BP86" s="19">
        <v>6260</v>
      </c>
      <c r="BQ86" s="19">
        <v>766</v>
      </c>
      <c r="BR86" s="19">
        <v>3726</v>
      </c>
      <c r="BS86" s="19">
        <v>1947</v>
      </c>
      <c r="BT86" s="19">
        <v>277850</v>
      </c>
      <c r="BU86" s="11">
        <v>0</v>
      </c>
      <c r="BV86" s="11">
        <v>0</v>
      </c>
      <c r="BW86" s="11">
        <v>0</v>
      </c>
      <c r="BX86" s="11">
        <v>0</v>
      </c>
      <c r="BY86" s="11">
        <v>0</v>
      </c>
      <c r="BZ86" s="11">
        <v>0</v>
      </c>
      <c r="CA86" s="11">
        <v>0</v>
      </c>
      <c r="CB86" s="11">
        <v>277850</v>
      </c>
      <c r="CD86" s="11">
        <f t="shared" si="7"/>
        <v>0</v>
      </c>
      <c r="CE86" s="11">
        <f t="shared" si="8"/>
        <v>0</v>
      </c>
      <c r="CF86" s="11">
        <f t="shared" si="9"/>
        <v>0</v>
      </c>
    </row>
    <row r="87" spans="1:84" x14ac:dyDescent="0.35">
      <c r="B87" s="18" t="s">
        <v>230</v>
      </c>
      <c r="C87">
        <f t="shared" si="6"/>
        <v>83</v>
      </c>
      <c r="D87" s="19">
        <v>3</v>
      </c>
      <c r="E87" s="19">
        <v>0</v>
      </c>
      <c r="F87" s="19">
        <v>2</v>
      </c>
      <c r="G87" s="19">
        <v>26</v>
      </c>
      <c r="H87" s="19">
        <v>771</v>
      </c>
      <c r="I87" s="19">
        <v>134</v>
      </c>
      <c r="J87" s="19">
        <v>26</v>
      </c>
      <c r="K87" s="19">
        <v>70</v>
      </c>
      <c r="L87" s="19">
        <v>24</v>
      </c>
      <c r="M87" s="19">
        <v>111</v>
      </c>
      <c r="N87" s="19">
        <v>79</v>
      </c>
      <c r="O87" s="19">
        <v>12</v>
      </c>
      <c r="P87" s="19">
        <v>12</v>
      </c>
      <c r="Q87" s="19">
        <v>10</v>
      </c>
      <c r="R87" s="19">
        <v>12</v>
      </c>
      <c r="S87" s="19">
        <v>9</v>
      </c>
      <c r="T87" s="19">
        <v>83</v>
      </c>
      <c r="U87" s="19">
        <v>15</v>
      </c>
      <c r="V87" s="19">
        <v>330</v>
      </c>
      <c r="W87" s="19">
        <v>20</v>
      </c>
      <c r="X87" s="19">
        <v>180</v>
      </c>
      <c r="Y87" s="19">
        <v>139</v>
      </c>
      <c r="Z87" s="19">
        <v>35</v>
      </c>
      <c r="AA87" s="19">
        <v>50</v>
      </c>
      <c r="AB87" s="19">
        <v>56</v>
      </c>
      <c r="AC87" s="19">
        <v>57</v>
      </c>
      <c r="AD87" s="19">
        <v>79</v>
      </c>
      <c r="AE87" s="19">
        <v>36</v>
      </c>
      <c r="AF87" s="19">
        <v>70</v>
      </c>
      <c r="AG87" s="19">
        <v>74</v>
      </c>
      <c r="AH87" s="19">
        <v>102</v>
      </c>
      <c r="AI87" s="19">
        <v>148</v>
      </c>
      <c r="AJ87" s="19">
        <v>217</v>
      </c>
      <c r="AK87" s="19">
        <v>92</v>
      </c>
      <c r="AL87" s="19">
        <v>64</v>
      </c>
      <c r="AM87" s="19">
        <v>43</v>
      </c>
      <c r="AN87" s="19">
        <v>45</v>
      </c>
      <c r="AO87" s="19">
        <v>473</v>
      </c>
      <c r="AP87" s="19">
        <v>53</v>
      </c>
      <c r="AQ87" s="19">
        <v>473</v>
      </c>
      <c r="AR87" s="19">
        <v>43</v>
      </c>
      <c r="AS87" s="19">
        <v>517</v>
      </c>
      <c r="AT87" s="19">
        <v>186</v>
      </c>
      <c r="AU87" s="19">
        <v>11</v>
      </c>
      <c r="AV87" s="19">
        <v>56</v>
      </c>
      <c r="AW87" s="19">
        <v>365</v>
      </c>
      <c r="AX87" s="19">
        <v>19</v>
      </c>
      <c r="AY87" s="19">
        <v>33</v>
      </c>
      <c r="AZ87" s="19">
        <v>69</v>
      </c>
      <c r="BA87" s="19">
        <v>104</v>
      </c>
      <c r="BB87" s="19">
        <v>223</v>
      </c>
      <c r="BC87" s="19">
        <v>201</v>
      </c>
      <c r="BD87" s="19">
        <v>4913</v>
      </c>
      <c r="BE87" s="19">
        <v>32</v>
      </c>
      <c r="BF87" s="19">
        <v>319</v>
      </c>
      <c r="BG87" s="19">
        <v>46</v>
      </c>
      <c r="BH87" s="19">
        <v>14</v>
      </c>
      <c r="BI87" s="19">
        <v>18</v>
      </c>
      <c r="BJ87" s="19">
        <v>169</v>
      </c>
      <c r="BK87" s="19">
        <v>41</v>
      </c>
      <c r="BL87" s="19">
        <v>228</v>
      </c>
      <c r="BM87" s="19">
        <v>18</v>
      </c>
      <c r="BN87" s="19">
        <v>202</v>
      </c>
      <c r="BO87" s="19">
        <v>1</v>
      </c>
      <c r="BP87" s="19">
        <v>183</v>
      </c>
      <c r="BQ87" s="19">
        <v>12</v>
      </c>
      <c r="BR87" s="19">
        <v>85</v>
      </c>
      <c r="BS87" s="19">
        <v>0</v>
      </c>
      <c r="BT87" s="19">
        <v>12343</v>
      </c>
      <c r="BU87" s="11">
        <v>0</v>
      </c>
      <c r="BV87" s="11">
        <v>0</v>
      </c>
      <c r="BW87" s="11">
        <v>0</v>
      </c>
      <c r="BX87" s="11">
        <v>0</v>
      </c>
      <c r="BY87" s="11">
        <v>0</v>
      </c>
      <c r="BZ87" s="11">
        <v>0</v>
      </c>
      <c r="CA87" s="11">
        <v>0</v>
      </c>
      <c r="CB87" s="11">
        <v>12343</v>
      </c>
      <c r="CD87" s="11">
        <f t="shared" si="7"/>
        <v>0</v>
      </c>
      <c r="CE87" s="11">
        <f t="shared" si="8"/>
        <v>0</v>
      </c>
      <c r="CF87" s="11">
        <f t="shared" si="9"/>
        <v>0</v>
      </c>
    </row>
    <row r="88" spans="1:84" x14ac:dyDescent="0.35">
      <c r="A88" t="s">
        <v>231</v>
      </c>
      <c r="B88" s="18" t="s">
        <v>232</v>
      </c>
      <c r="C88">
        <f t="shared" si="6"/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0</v>
      </c>
      <c r="AQ88" s="19">
        <v>0</v>
      </c>
      <c r="AR88" s="19">
        <v>0</v>
      </c>
      <c r="AS88" s="19">
        <v>0</v>
      </c>
      <c r="AT88" s="19">
        <v>0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44632</v>
      </c>
      <c r="BM88" s="19">
        <v>2660</v>
      </c>
      <c r="BN88" s="19">
        <v>0</v>
      </c>
      <c r="BO88" s="19">
        <v>3420</v>
      </c>
      <c r="BP88" s="19">
        <v>0</v>
      </c>
      <c r="BQ88" s="19">
        <v>0</v>
      </c>
      <c r="BR88" s="19">
        <v>0</v>
      </c>
      <c r="BS88" s="19">
        <v>0</v>
      </c>
      <c r="BT88" s="19">
        <v>50712</v>
      </c>
      <c r="BU88" s="11">
        <v>0</v>
      </c>
      <c r="BV88" s="11">
        <v>0</v>
      </c>
      <c r="BW88" s="11">
        <v>0</v>
      </c>
      <c r="BX88" s="11">
        <v>0</v>
      </c>
      <c r="BY88" s="11">
        <v>0</v>
      </c>
      <c r="BZ88" s="11">
        <v>0</v>
      </c>
      <c r="CA88" s="11">
        <v>0</v>
      </c>
      <c r="CB88" s="11">
        <v>50712</v>
      </c>
      <c r="CD88" s="11">
        <f t="shared" si="7"/>
        <v>0</v>
      </c>
      <c r="CE88" s="11">
        <f t="shared" si="8"/>
        <v>0</v>
      </c>
      <c r="CF88" s="11">
        <f t="shared" si="9"/>
        <v>0</v>
      </c>
    </row>
    <row r="89" spans="1:84" x14ac:dyDescent="0.35">
      <c r="A89" t="s">
        <v>233</v>
      </c>
      <c r="B89" s="18" t="s">
        <v>234</v>
      </c>
      <c r="C89">
        <f t="shared" si="6"/>
        <v>85</v>
      </c>
      <c r="D89" s="19">
        <v>79479</v>
      </c>
      <c r="E89" s="19">
        <v>30528</v>
      </c>
      <c r="F89" s="19">
        <v>12899</v>
      </c>
      <c r="G89" s="19">
        <v>3710</v>
      </c>
      <c r="H89" s="19">
        <v>50581</v>
      </c>
      <c r="I89" s="19">
        <v>32474</v>
      </c>
      <c r="J89" s="19">
        <v>1827</v>
      </c>
      <c r="K89" s="19">
        <v>6779</v>
      </c>
      <c r="L89" s="19">
        <v>2911</v>
      </c>
      <c r="M89" s="19">
        <v>10226</v>
      </c>
      <c r="N89" s="19">
        <v>11443</v>
      </c>
      <c r="O89" s="19">
        <v>2366</v>
      </c>
      <c r="P89" s="19">
        <v>2574</v>
      </c>
      <c r="Q89" s="19">
        <v>9449</v>
      </c>
      <c r="R89" s="19">
        <v>2433</v>
      </c>
      <c r="S89" s="19">
        <v>3662</v>
      </c>
      <c r="T89" s="19">
        <v>6959</v>
      </c>
      <c r="U89" s="19">
        <v>3102</v>
      </c>
      <c r="V89" s="19">
        <v>11680</v>
      </c>
      <c r="W89" s="19">
        <v>2581</v>
      </c>
      <c r="X89" s="19">
        <v>7163</v>
      </c>
      <c r="Y89" s="19">
        <v>2884</v>
      </c>
      <c r="Z89" s="19">
        <v>3378</v>
      </c>
      <c r="AA89" s="19">
        <v>12905</v>
      </c>
      <c r="AB89" s="19">
        <v>7412</v>
      </c>
      <c r="AC89" s="19">
        <v>9890</v>
      </c>
      <c r="AD89" s="19">
        <v>7531</v>
      </c>
      <c r="AE89" s="19">
        <v>2431</v>
      </c>
      <c r="AF89" s="19">
        <v>11795</v>
      </c>
      <c r="AG89" s="19">
        <v>5134</v>
      </c>
      <c r="AH89" s="19">
        <v>3713</v>
      </c>
      <c r="AI89" s="19">
        <v>11192</v>
      </c>
      <c r="AJ89" s="19">
        <v>22229</v>
      </c>
      <c r="AK89" s="19">
        <v>7692</v>
      </c>
      <c r="AL89" s="19">
        <v>3306</v>
      </c>
      <c r="AM89" s="19">
        <v>13484</v>
      </c>
      <c r="AN89" s="19">
        <v>9423</v>
      </c>
      <c r="AO89" s="19">
        <v>55638</v>
      </c>
      <c r="AP89" s="19">
        <v>15591</v>
      </c>
      <c r="AQ89" s="19">
        <v>122636</v>
      </c>
      <c r="AR89" s="19">
        <v>36887</v>
      </c>
      <c r="AS89" s="19">
        <v>183234</v>
      </c>
      <c r="AT89" s="19">
        <v>47765</v>
      </c>
      <c r="AU89" s="19">
        <v>912</v>
      </c>
      <c r="AV89" s="19">
        <v>882</v>
      </c>
      <c r="AW89" s="19">
        <v>15115</v>
      </c>
      <c r="AX89" s="19">
        <v>3089</v>
      </c>
      <c r="AY89" s="19">
        <v>35720</v>
      </c>
      <c r="AZ89" s="19">
        <v>4649</v>
      </c>
      <c r="BA89" s="19">
        <v>4763</v>
      </c>
      <c r="BB89" s="19">
        <v>44052</v>
      </c>
      <c r="BC89" s="19">
        <v>19821</v>
      </c>
      <c r="BD89" s="19">
        <v>130442</v>
      </c>
      <c r="BE89" s="19">
        <v>270357</v>
      </c>
      <c r="BF89" s="19">
        <v>45960</v>
      </c>
      <c r="BG89" s="19">
        <v>16322</v>
      </c>
      <c r="BH89" s="19">
        <v>12337</v>
      </c>
      <c r="BI89" s="19">
        <v>10088</v>
      </c>
      <c r="BJ89" s="19">
        <v>29379</v>
      </c>
      <c r="BK89" s="19">
        <v>1977</v>
      </c>
      <c r="BL89" s="19">
        <v>41139</v>
      </c>
      <c r="BM89" s="19">
        <v>6173</v>
      </c>
      <c r="BN89" s="19">
        <v>3370</v>
      </c>
      <c r="BO89" s="19">
        <v>3347</v>
      </c>
      <c r="BP89" s="19">
        <v>24646</v>
      </c>
      <c r="BQ89" s="19">
        <v>7186</v>
      </c>
      <c r="BR89" s="19">
        <v>19060</v>
      </c>
      <c r="BS89" s="19">
        <v>0</v>
      </c>
      <c r="BT89" s="19">
        <v>1641762</v>
      </c>
      <c r="BU89" s="11">
        <v>0</v>
      </c>
      <c r="BV89" s="11">
        <v>0</v>
      </c>
      <c r="BW89" s="11">
        <v>0</v>
      </c>
      <c r="BX89" s="11">
        <v>0</v>
      </c>
      <c r="BY89" s="11">
        <v>0</v>
      </c>
      <c r="BZ89" s="11">
        <v>0</v>
      </c>
      <c r="CA89" s="11">
        <v>0</v>
      </c>
      <c r="CB89" s="11">
        <v>1641762</v>
      </c>
      <c r="CD89" s="11">
        <f t="shared" si="7"/>
        <v>0</v>
      </c>
      <c r="CE89" s="11">
        <f t="shared" si="8"/>
        <v>0</v>
      </c>
      <c r="CF89" s="11">
        <f t="shared" si="9"/>
        <v>0</v>
      </c>
    </row>
    <row r="90" spans="1:84" x14ac:dyDescent="0.35">
      <c r="B90" s="18" t="s">
        <v>235</v>
      </c>
      <c r="C90">
        <f t="shared" si="6"/>
        <v>86</v>
      </c>
      <c r="D90" s="19">
        <v>45811</v>
      </c>
      <c r="E90" s="19">
        <v>21852</v>
      </c>
      <c r="F90" s="19">
        <v>5657</v>
      </c>
      <c r="G90" s="19">
        <v>169</v>
      </c>
      <c r="H90" s="19">
        <v>0</v>
      </c>
      <c r="I90" s="19">
        <v>0</v>
      </c>
      <c r="J90" s="19">
        <v>0</v>
      </c>
      <c r="K90" s="19">
        <v>244</v>
      </c>
      <c r="L90" s="19">
        <v>0</v>
      </c>
      <c r="M90" s="19">
        <v>2527</v>
      </c>
      <c r="N90" s="19">
        <v>19</v>
      </c>
      <c r="O90" s="19">
        <v>0</v>
      </c>
      <c r="P90" s="19">
        <v>734</v>
      </c>
      <c r="Q90" s="19">
        <v>6034</v>
      </c>
      <c r="R90" s="19">
        <v>581</v>
      </c>
      <c r="S90" s="19">
        <v>1358</v>
      </c>
      <c r="T90" s="19">
        <v>206</v>
      </c>
      <c r="U90" s="19">
        <v>491</v>
      </c>
      <c r="V90" s="19">
        <v>0</v>
      </c>
      <c r="W90" s="19">
        <v>0</v>
      </c>
      <c r="X90" s="19">
        <v>0</v>
      </c>
      <c r="Y90" s="19">
        <v>0</v>
      </c>
      <c r="Z90" s="19">
        <v>153</v>
      </c>
      <c r="AA90" s="19">
        <v>0</v>
      </c>
      <c r="AB90" s="19">
        <v>218</v>
      </c>
      <c r="AC90" s="19">
        <v>682</v>
      </c>
      <c r="AD90" s="19">
        <v>0</v>
      </c>
      <c r="AE90" s="19">
        <v>0</v>
      </c>
      <c r="AF90" s="19">
        <v>1744</v>
      </c>
      <c r="AG90" s="19">
        <v>0</v>
      </c>
      <c r="AH90" s="19">
        <v>0</v>
      </c>
      <c r="AI90" s="19">
        <v>0</v>
      </c>
      <c r="AJ90" s="19">
        <v>0</v>
      </c>
      <c r="AK90" s="19">
        <v>56</v>
      </c>
      <c r="AL90" s="19">
        <v>34</v>
      </c>
      <c r="AM90" s="19">
        <v>1515</v>
      </c>
      <c r="AN90" s="19">
        <v>4384</v>
      </c>
      <c r="AO90" s="19">
        <v>0</v>
      </c>
      <c r="AP90" s="19">
        <v>1323</v>
      </c>
      <c r="AQ90" s="19">
        <v>44580</v>
      </c>
      <c r="AR90" s="19">
        <v>15444</v>
      </c>
      <c r="AS90" s="19">
        <v>44392</v>
      </c>
      <c r="AT90" s="19">
        <v>18905</v>
      </c>
      <c r="AU90" s="19">
        <v>121</v>
      </c>
      <c r="AV90" s="19">
        <v>0</v>
      </c>
      <c r="AW90" s="19">
        <v>911</v>
      </c>
      <c r="AX90" s="19">
        <v>804</v>
      </c>
      <c r="AY90" s="19">
        <v>20501</v>
      </c>
      <c r="AZ90" s="19">
        <v>602</v>
      </c>
      <c r="BA90" s="19">
        <v>338</v>
      </c>
      <c r="BB90" s="19">
        <v>434</v>
      </c>
      <c r="BC90" s="19">
        <v>4584</v>
      </c>
      <c r="BD90" s="19">
        <v>1631</v>
      </c>
      <c r="BE90" s="19">
        <v>3973</v>
      </c>
      <c r="BF90" s="19">
        <v>22853</v>
      </c>
      <c r="BG90" s="19">
        <v>7166</v>
      </c>
      <c r="BH90" s="19">
        <v>4668</v>
      </c>
      <c r="BI90" s="19">
        <v>709</v>
      </c>
      <c r="BJ90" s="19">
        <v>3333</v>
      </c>
      <c r="BK90" s="19">
        <v>680</v>
      </c>
      <c r="BL90" s="19">
        <v>0</v>
      </c>
      <c r="BM90" s="19">
        <v>0</v>
      </c>
      <c r="BN90" s="19">
        <v>3124</v>
      </c>
      <c r="BO90" s="19">
        <v>0</v>
      </c>
      <c r="BP90" s="19">
        <v>15984</v>
      </c>
      <c r="BQ90" s="19">
        <v>4542</v>
      </c>
      <c r="BR90" s="19">
        <v>14801</v>
      </c>
      <c r="BS90" s="19">
        <v>0</v>
      </c>
      <c r="BT90" s="19">
        <v>330872</v>
      </c>
      <c r="BU90" s="11">
        <v>0</v>
      </c>
      <c r="BV90" s="11">
        <v>0</v>
      </c>
      <c r="BW90" s="11">
        <v>0</v>
      </c>
      <c r="BX90" s="11">
        <v>0</v>
      </c>
      <c r="BY90" s="11">
        <v>0</v>
      </c>
      <c r="BZ90" s="11">
        <v>0</v>
      </c>
      <c r="CA90" s="11">
        <v>0</v>
      </c>
      <c r="CB90" s="11">
        <v>330872</v>
      </c>
      <c r="CD90" s="11">
        <f t="shared" si="7"/>
        <v>0</v>
      </c>
      <c r="CE90" s="11">
        <f t="shared" si="8"/>
        <v>0</v>
      </c>
      <c r="CF90" s="11">
        <f t="shared" si="9"/>
        <v>0</v>
      </c>
    </row>
    <row r="91" spans="1:84" x14ac:dyDescent="0.35">
      <c r="B91" s="18" t="s">
        <v>236</v>
      </c>
      <c r="C91">
        <f t="shared" si="6"/>
        <v>87</v>
      </c>
      <c r="D91" s="19">
        <v>33668</v>
      </c>
      <c r="E91" s="19">
        <v>8676</v>
      </c>
      <c r="F91" s="19">
        <v>7242</v>
      </c>
      <c r="G91" s="19">
        <v>3541</v>
      </c>
      <c r="H91" s="19">
        <v>50581</v>
      </c>
      <c r="I91" s="19">
        <v>32474</v>
      </c>
      <c r="J91" s="19">
        <v>1827</v>
      </c>
      <c r="K91" s="19">
        <v>6535</v>
      </c>
      <c r="L91" s="19">
        <v>2911</v>
      </c>
      <c r="M91" s="19">
        <v>7699</v>
      </c>
      <c r="N91" s="19">
        <v>11424</v>
      </c>
      <c r="O91" s="19">
        <v>2366</v>
      </c>
      <c r="P91" s="19">
        <v>1840</v>
      </c>
      <c r="Q91" s="19">
        <v>3415</v>
      </c>
      <c r="R91" s="19">
        <v>1852</v>
      </c>
      <c r="S91" s="19">
        <v>2304</v>
      </c>
      <c r="T91" s="19">
        <v>6753</v>
      </c>
      <c r="U91" s="19">
        <v>2611</v>
      </c>
      <c r="V91" s="19">
        <v>11680</v>
      </c>
      <c r="W91" s="19">
        <v>2581</v>
      </c>
      <c r="X91" s="19">
        <v>7163</v>
      </c>
      <c r="Y91" s="19">
        <v>2884</v>
      </c>
      <c r="Z91" s="19">
        <v>3225</v>
      </c>
      <c r="AA91" s="19">
        <v>12905</v>
      </c>
      <c r="AB91" s="19">
        <v>7194</v>
      </c>
      <c r="AC91" s="19">
        <v>9208</v>
      </c>
      <c r="AD91" s="19">
        <v>7531</v>
      </c>
      <c r="AE91" s="19">
        <v>2431</v>
      </c>
      <c r="AF91" s="19">
        <v>10051</v>
      </c>
      <c r="AG91" s="19">
        <v>5134</v>
      </c>
      <c r="AH91" s="19">
        <v>3713</v>
      </c>
      <c r="AI91" s="19">
        <v>11192</v>
      </c>
      <c r="AJ91" s="19">
        <v>22229</v>
      </c>
      <c r="AK91" s="19">
        <v>7636</v>
      </c>
      <c r="AL91" s="19">
        <v>3272</v>
      </c>
      <c r="AM91" s="19">
        <v>11969</v>
      </c>
      <c r="AN91" s="19">
        <v>5039</v>
      </c>
      <c r="AO91" s="19">
        <v>55638</v>
      </c>
      <c r="AP91" s="19">
        <v>14268</v>
      </c>
      <c r="AQ91" s="19">
        <v>78056</v>
      </c>
      <c r="AR91" s="19">
        <v>21443</v>
      </c>
      <c r="AS91" s="19">
        <v>138842</v>
      </c>
      <c r="AT91" s="19">
        <v>28860</v>
      </c>
      <c r="AU91" s="19">
        <v>791</v>
      </c>
      <c r="AV91" s="19">
        <v>882</v>
      </c>
      <c r="AW91" s="19">
        <v>14204</v>
      </c>
      <c r="AX91" s="19">
        <v>2285</v>
      </c>
      <c r="AY91" s="19">
        <v>15219</v>
      </c>
      <c r="AZ91" s="19">
        <v>4047</v>
      </c>
      <c r="BA91" s="19">
        <v>4425</v>
      </c>
      <c r="BB91" s="19">
        <v>43618</v>
      </c>
      <c r="BC91" s="19">
        <v>15237</v>
      </c>
      <c r="BD91" s="19">
        <v>128811</v>
      </c>
      <c r="BE91" s="19">
        <v>266384</v>
      </c>
      <c r="BF91" s="19">
        <v>23107</v>
      </c>
      <c r="BG91" s="19">
        <v>9156</v>
      </c>
      <c r="BH91" s="19">
        <v>7669</v>
      </c>
      <c r="BI91" s="19">
        <v>9379</v>
      </c>
      <c r="BJ91" s="19">
        <v>26046</v>
      </c>
      <c r="BK91" s="19">
        <v>1297</v>
      </c>
      <c r="BL91" s="19">
        <v>41139</v>
      </c>
      <c r="BM91" s="19">
        <v>6173</v>
      </c>
      <c r="BN91" s="19">
        <v>246</v>
      </c>
      <c r="BO91" s="19">
        <v>3347</v>
      </c>
      <c r="BP91" s="19">
        <v>8662</v>
      </c>
      <c r="BQ91" s="19">
        <v>2644</v>
      </c>
      <c r="BR91" s="19">
        <v>4259</v>
      </c>
      <c r="BS91" s="19">
        <v>0</v>
      </c>
      <c r="BT91" s="19">
        <v>1310890</v>
      </c>
      <c r="BU91" s="11">
        <v>0</v>
      </c>
      <c r="BV91" s="11">
        <v>0</v>
      </c>
      <c r="BW91" s="11">
        <v>0</v>
      </c>
      <c r="BX91" s="11">
        <v>0</v>
      </c>
      <c r="BY91" s="11">
        <v>0</v>
      </c>
      <c r="BZ91" s="11">
        <v>0</v>
      </c>
      <c r="CA91" s="11">
        <v>0</v>
      </c>
      <c r="CB91" s="11">
        <v>1310890</v>
      </c>
      <c r="CD91" s="11">
        <f t="shared" si="7"/>
        <v>0</v>
      </c>
      <c r="CE91" s="11">
        <f t="shared" si="8"/>
        <v>0</v>
      </c>
      <c r="CF91" s="11">
        <f t="shared" si="9"/>
        <v>0</v>
      </c>
    </row>
    <row r="92" spans="1:84" x14ac:dyDescent="0.35">
      <c r="A92" t="s">
        <v>237</v>
      </c>
      <c r="B92" s="18" t="s">
        <v>238</v>
      </c>
      <c r="C92">
        <f t="shared" si="6"/>
        <v>88</v>
      </c>
      <c r="D92" s="11">
        <v>101066</v>
      </c>
      <c r="E92" s="11">
        <v>44590</v>
      </c>
      <c r="F92" s="11">
        <v>14882</v>
      </c>
      <c r="G92" s="11">
        <v>6482</v>
      </c>
      <c r="H92" s="11">
        <v>62782</v>
      </c>
      <c r="I92" s="11">
        <v>36161</v>
      </c>
      <c r="J92" s="11">
        <v>3334</v>
      </c>
      <c r="K92" s="11">
        <v>19890</v>
      </c>
      <c r="L92" s="11">
        <v>9086</v>
      </c>
      <c r="M92" s="11">
        <v>26321</v>
      </c>
      <c r="N92" s="11">
        <v>16710</v>
      </c>
      <c r="O92" s="11">
        <v>3514</v>
      </c>
      <c r="P92" s="11">
        <v>10632</v>
      </c>
      <c r="Q92" s="11">
        <v>21648</v>
      </c>
      <c r="R92" s="11">
        <v>10280</v>
      </c>
      <c r="S92" s="11">
        <v>8320</v>
      </c>
      <c r="T92" s="11">
        <v>14924</v>
      </c>
      <c r="U92" s="11">
        <v>7319</v>
      </c>
      <c r="V92" s="11">
        <v>15755</v>
      </c>
      <c r="W92" s="11">
        <v>5190</v>
      </c>
      <c r="X92" s="11">
        <v>13901</v>
      </c>
      <c r="Y92" s="11">
        <v>8726</v>
      </c>
      <c r="Z92" s="11">
        <v>6946</v>
      </c>
      <c r="AA92" s="11">
        <v>19225</v>
      </c>
      <c r="AB92" s="11">
        <v>20724</v>
      </c>
      <c r="AC92" s="11">
        <v>21844</v>
      </c>
      <c r="AD92" s="11">
        <v>16348</v>
      </c>
      <c r="AE92" s="11">
        <v>7010</v>
      </c>
      <c r="AF92" s="11">
        <v>28733</v>
      </c>
      <c r="AG92" s="11">
        <v>13366</v>
      </c>
      <c r="AH92" s="11">
        <v>14170</v>
      </c>
      <c r="AI92" s="11">
        <v>30089</v>
      </c>
      <c r="AJ92" s="11">
        <v>37216</v>
      </c>
      <c r="AK92" s="11">
        <v>23201</v>
      </c>
      <c r="AL92" s="11">
        <v>9427</v>
      </c>
      <c r="AM92" s="11">
        <v>23136</v>
      </c>
      <c r="AN92" s="11">
        <v>16914</v>
      </c>
      <c r="AO92" s="11">
        <v>67769</v>
      </c>
      <c r="AP92" s="11">
        <v>23697</v>
      </c>
      <c r="AQ92" s="11">
        <v>204349</v>
      </c>
      <c r="AR92" s="11">
        <v>64981</v>
      </c>
      <c r="AS92" s="11">
        <v>345340</v>
      </c>
      <c r="AT92" s="11">
        <v>91611</v>
      </c>
      <c r="AU92" s="11">
        <v>3326</v>
      </c>
      <c r="AV92" s="11">
        <v>5934</v>
      </c>
      <c r="AW92" s="11">
        <v>37805</v>
      </c>
      <c r="AX92" s="11">
        <v>8348</v>
      </c>
      <c r="AY92" s="11">
        <v>61036</v>
      </c>
      <c r="AZ92" s="11">
        <v>10342</v>
      </c>
      <c r="BA92" s="11">
        <v>11575</v>
      </c>
      <c r="BB92" s="11">
        <v>55221</v>
      </c>
      <c r="BC92" s="11">
        <v>44775</v>
      </c>
      <c r="BD92" s="11">
        <v>220732</v>
      </c>
      <c r="BE92" s="11">
        <v>274255</v>
      </c>
      <c r="BF92" s="11">
        <v>76827</v>
      </c>
      <c r="BG92" s="11">
        <v>30250</v>
      </c>
      <c r="BH92" s="11">
        <v>19072</v>
      </c>
      <c r="BI92" s="11">
        <v>15875</v>
      </c>
      <c r="BJ92" s="11">
        <v>83949</v>
      </c>
      <c r="BK92" s="11">
        <v>16553</v>
      </c>
      <c r="BL92" s="11">
        <v>343303</v>
      </c>
      <c r="BM92" s="11">
        <v>127153</v>
      </c>
      <c r="BN92" s="11">
        <v>35885</v>
      </c>
      <c r="BO92" s="11">
        <v>67369</v>
      </c>
      <c r="BP92" s="11">
        <v>61066</v>
      </c>
      <c r="BQ92" s="11">
        <v>14176</v>
      </c>
      <c r="BR92" s="11">
        <v>47182</v>
      </c>
      <c r="BS92" s="11">
        <v>40334</v>
      </c>
      <c r="BT92" s="11">
        <v>3259952</v>
      </c>
      <c r="BU92" s="11">
        <v>0</v>
      </c>
      <c r="BV92" s="11">
        <v>0</v>
      </c>
      <c r="BW92" s="11">
        <v>0</v>
      </c>
      <c r="BX92" s="11">
        <v>0</v>
      </c>
      <c r="BY92" s="11">
        <v>0</v>
      </c>
      <c r="BZ92" s="11">
        <v>0</v>
      </c>
      <c r="CA92" s="11">
        <v>0</v>
      </c>
      <c r="CB92" s="11">
        <v>3259952</v>
      </c>
      <c r="CD92" s="11">
        <f t="shared" si="7"/>
        <v>0</v>
      </c>
      <c r="CE92" s="11">
        <f t="shared" si="8"/>
        <v>0</v>
      </c>
      <c r="CF92" s="11">
        <f t="shared" si="9"/>
        <v>0</v>
      </c>
    </row>
    <row r="93" spans="1:84" x14ac:dyDescent="0.35">
      <c r="A93" t="s">
        <v>239</v>
      </c>
      <c r="B93" s="18" t="s">
        <v>240</v>
      </c>
      <c r="C93">
        <f t="shared" si="6"/>
        <v>89</v>
      </c>
      <c r="D93" s="19">
        <v>445</v>
      </c>
      <c r="E93" s="19">
        <v>277</v>
      </c>
      <c r="F93" s="19">
        <v>85</v>
      </c>
      <c r="G93" s="19">
        <v>110</v>
      </c>
      <c r="H93" s="19">
        <v>692</v>
      </c>
      <c r="I93" s="19">
        <v>330</v>
      </c>
      <c r="J93" s="19">
        <v>74</v>
      </c>
      <c r="K93" s="19">
        <v>959</v>
      </c>
      <c r="L93" s="19">
        <v>459</v>
      </c>
      <c r="M93" s="19">
        <v>1164</v>
      </c>
      <c r="N93" s="19">
        <v>514</v>
      </c>
      <c r="O93" s="19">
        <v>81</v>
      </c>
      <c r="P93" s="19">
        <v>318</v>
      </c>
      <c r="Q93" s="19">
        <v>379</v>
      </c>
      <c r="R93" s="19">
        <v>273</v>
      </c>
      <c r="S93" s="19">
        <v>216</v>
      </c>
      <c r="T93" s="19">
        <v>410</v>
      </c>
      <c r="U93" s="19">
        <v>199</v>
      </c>
      <c r="V93" s="19">
        <v>574</v>
      </c>
      <c r="W93" s="19">
        <v>180</v>
      </c>
      <c r="X93" s="19">
        <v>529</v>
      </c>
      <c r="Y93" s="19">
        <v>302</v>
      </c>
      <c r="Z93" s="19">
        <v>190</v>
      </c>
      <c r="AA93" s="19">
        <v>301</v>
      </c>
      <c r="AB93" s="19">
        <v>598</v>
      </c>
      <c r="AC93" s="19">
        <v>504</v>
      </c>
      <c r="AD93" s="19">
        <v>583</v>
      </c>
      <c r="AE93" s="19">
        <v>259</v>
      </c>
      <c r="AF93" s="19">
        <v>668</v>
      </c>
      <c r="AG93" s="19">
        <v>592</v>
      </c>
      <c r="AH93" s="19">
        <v>471</v>
      </c>
      <c r="AI93" s="19">
        <v>816</v>
      </c>
      <c r="AJ93" s="19">
        <v>975</v>
      </c>
      <c r="AK93" s="19">
        <v>674</v>
      </c>
      <c r="AL93" s="19">
        <v>257</v>
      </c>
      <c r="AM93" s="19">
        <v>366</v>
      </c>
      <c r="AN93" s="19">
        <v>211</v>
      </c>
      <c r="AO93" s="19">
        <v>1099</v>
      </c>
      <c r="AP93" s="19">
        <v>349</v>
      </c>
      <c r="AQ93" s="19">
        <v>2578</v>
      </c>
      <c r="AR93" s="19">
        <v>776</v>
      </c>
      <c r="AS93" s="19">
        <v>5132</v>
      </c>
      <c r="AT93" s="19">
        <v>1539</v>
      </c>
      <c r="AU93" s="19">
        <v>179</v>
      </c>
      <c r="AV93" s="19">
        <v>323</v>
      </c>
      <c r="AW93" s="19">
        <v>943</v>
      </c>
      <c r="AX93" s="19">
        <v>171</v>
      </c>
      <c r="AY93" s="19">
        <v>649</v>
      </c>
      <c r="AZ93" s="19">
        <v>207</v>
      </c>
      <c r="BA93" s="19">
        <v>727</v>
      </c>
      <c r="BB93" s="19">
        <v>2950</v>
      </c>
      <c r="BC93" s="19">
        <v>745</v>
      </c>
      <c r="BD93" s="19">
        <v>3829</v>
      </c>
      <c r="BE93" s="19">
        <v>165</v>
      </c>
      <c r="BF93" s="19">
        <v>933</v>
      </c>
      <c r="BG93" s="19">
        <v>376</v>
      </c>
      <c r="BH93" s="19">
        <v>213</v>
      </c>
      <c r="BI93" s="19">
        <v>231</v>
      </c>
      <c r="BJ93" s="19">
        <v>1625</v>
      </c>
      <c r="BK93" s="19">
        <v>437</v>
      </c>
      <c r="BL93" s="19">
        <v>16</v>
      </c>
      <c r="BM93" s="19">
        <v>4</v>
      </c>
      <c r="BN93" s="19">
        <v>945</v>
      </c>
      <c r="BO93" s="19">
        <v>0</v>
      </c>
      <c r="BP93" s="19">
        <v>1118</v>
      </c>
      <c r="BQ93" s="19">
        <v>136</v>
      </c>
      <c r="BR93" s="19">
        <v>729</v>
      </c>
      <c r="BS93" s="19">
        <v>0</v>
      </c>
      <c r="BT93" s="19">
        <v>45159</v>
      </c>
      <c r="BU93" s="11">
        <v>0</v>
      </c>
      <c r="BV93" s="11">
        <v>0</v>
      </c>
      <c r="BW93" s="11">
        <v>0</v>
      </c>
      <c r="BX93" s="11">
        <v>0</v>
      </c>
      <c r="BY93" s="11">
        <v>0</v>
      </c>
      <c r="BZ93" s="11">
        <v>0</v>
      </c>
      <c r="CA93" s="11">
        <v>0</v>
      </c>
      <c r="CB93" s="11">
        <v>45159</v>
      </c>
      <c r="CD93" s="11">
        <f t="shared" si="7"/>
        <v>0</v>
      </c>
      <c r="CE93" s="11">
        <f t="shared" si="8"/>
        <v>0</v>
      </c>
      <c r="CF93" s="11">
        <f t="shared" si="9"/>
        <v>0</v>
      </c>
    </row>
    <row r="94" spans="1:84" x14ac:dyDescent="0.35">
      <c r="A94" t="s">
        <v>241</v>
      </c>
      <c r="B94" s="18" t="s">
        <v>242</v>
      </c>
      <c r="C94">
        <f t="shared" si="6"/>
        <v>90</v>
      </c>
      <c r="D94" s="19">
        <v>-1400</v>
      </c>
      <c r="E94" s="19">
        <v>-4</v>
      </c>
      <c r="F94" s="19">
        <v>-9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-235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-623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-2271</v>
      </c>
      <c r="BU94" s="11">
        <v>0</v>
      </c>
      <c r="BV94" s="11">
        <v>0</v>
      </c>
      <c r="BW94" s="11">
        <v>0</v>
      </c>
      <c r="BX94" s="11">
        <v>0</v>
      </c>
      <c r="BY94" s="11">
        <v>0</v>
      </c>
      <c r="BZ94" s="11">
        <v>0</v>
      </c>
      <c r="CA94" s="11">
        <v>0</v>
      </c>
      <c r="CB94" s="11">
        <v>-2271</v>
      </c>
      <c r="CD94" s="11">
        <f t="shared" si="7"/>
        <v>0</v>
      </c>
      <c r="CE94" s="11">
        <f t="shared" si="8"/>
        <v>0</v>
      </c>
      <c r="CF94" s="11">
        <f t="shared" si="9"/>
        <v>0</v>
      </c>
    </row>
    <row r="95" spans="1:84" x14ac:dyDescent="0.35">
      <c r="A95" t="s">
        <v>243</v>
      </c>
      <c r="B95" s="18" t="s">
        <v>244</v>
      </c>
      <c r="C95">
        <f t="shared" si="6"/>
        <v>91</v>
      </c>
      <c r="D95" s="19">
        <v>100111</v>
      </c>
      <c r="E95" s="19">
        <v>44863</v>
      </c>
      <c r="F95" s="19">
        <v>14958</v>
      </c>
      <c r="G95" s="19">
        <v>6592</v>
      </c>
      <c r="H95" s="19">
        <v>63474</v>
      </c>
      <c r="I95" s="19">
        <v>36491</v>
      </c>
      <c r="J95" s="19">
        <v>3408</v>
      </c>
      <c r="K95" s="19">
        <v>20849</v>
      </c>
      <c r="L95" s="19">
        <v>9545</v>
      </c>
      <c r="M95" s="19">
        <v>27485</v>
      </c>
      <c r="N95" s="19">
        <v>17224</v>
      </c>
      <c r="O95" s="19">
        <v>3595</v>
      </c>
      <c r="P95" s="19">
        <v>10950</v>
      </c>
      <c r="Q95" s="19">
        <v>22027</v>
      </c>
      <c r="R95" s="19">
        <v>10553</v>
      </c>
      <c r="S95" s="19">
        <v>8536</v>
      </c>
      <c r="T95" s="19">
        <v>15334</v>
      </c>
      <c r="U95" s="19">
        <v>7518</v>
      </c>
      <c r="V95" s="19">
        <v>16329</v>
      </c>
      <c r="W95" s="19">
        <v>5370</v>
      </c>
      <c r="X95" s="19">
        <v>14430</v>
      </c>
      <c r="Y95" s="19">
        <v>9028</v>
      </c>
      <c r="Z95" s="19">
        <v>7136</v>
      </c>
      <c r="AA95" s="19">
        <v>19526</v>
      </c>
      <c r="AB95" s="19">
        <v>21322</v>
      </c>
      <c r="AC95" s="19">
        <v>22348</v>
      </c>
      <c r="AD95" s="19">
        <v>16931</v>
      </c>
      <c r="AE95" s="19">
        <v>7269</v>
      </c>
      <c r="AF95" s="19">
        <v>29401</v>
      </c>
      <c r="AG95" s="19">
        <v>13958</v>
      </c>
      <c r="AH95" s="19">
        <v>14641</v>
      </c>
      <c r="AI95" s="19">
        <v>30905</v>
      </c>
      <c r="AJ95" s="19">
        <v>38191</v>
      </c>
      <c r="AK95" s="19">
        <v>23875</v>
      </c>
      <c r="AL95" s="19">
        <v>9449</v>
      </c>
      <c r="AM95" s="19">
        <v>23502</v>
      </c>
      <c r="AN95" s="19">
        <v>17125</v>
      </c>
      <c r="AO95" s="19">
        <v>68868</v>
      </c>
      <c r="AP95" s="19">
        <v>24046</v>
      </c>
      <c r="AQ95" s="19">
        <v>206927</v>
      </c>
      <c r="AR95" s="19">
        <v>65757</v>
      </c>
      <c r="AS95" s="19">
        <v>350472</v>
      </c>
      <c r="AT95" s="19">
        <v>93150</v>
      </c>
      <c r="AU95" s="19">
        <v>3505</v>
      </c>
      <c r="AV95" s="19">
        <v>6257</v>
      </c>
      <c r="AW95" s="19">
        <v>38748</v>
      </c>
      <c r="AX95" s="19">
        <v>8519</v>
      </c>
      <c r="AY95" s="19">
        <v>61685</v>
      </c>
      <c r="AZ95" s="19">
        <v>10549</v>
      </c>
      <c r="BA95" s="19">
        <v>12302</v>
      </c>
      <c r="BB95" s="19">
        <v>58171</v>
      </c>
      <c r="BC95" s="19">
        <v>45520</v>
      </c>
      <c r="BD95" s="19">
        <v>224561</v>
      </c>
      <c r="BE95" s="19">
        <v>274420</v>
      </c>
      <c r="BF95" s="19">
        <v>77760</v>
      </c>
      <c r="BG95" s="19">
        <v>30003</v>
      </c>
      <c r="BH95" s="19">
        <v>19285</v>
      </c>
      <c r="BI95" s="19">
        <v>16106</v>
      </c>
      <c r="BJ95" s="19">
        <v>85574</v>
      </c>
      <c r="BK95" s="19">
        <v>16990</v>
      </c>
      <c r="BL95" s="19">
        <v>343319</v>
      </c>
      <c r="BM95" s="19">
        <v>127157</v>
      </c>
      <c r="BN95" s="19">
        <v>36830</v>
      </c>
      <c r="BO95" s="19">
        <v>67369</v>
      </c>
      <c r="BP95" s="19">
        <v>62184</v>
      </c>
      <c r="BQ95" s="19">
        <v>14312</v>
      </c>
      <c r="BR95" s="19">
        <v>47911</v>
      </c>
      <c r="BS95" s="19">
        <v>40334</v>
      </c>
      <c r="BT95" s="19">
        <v>3302840</v>
      </c>
      <c r="BU95" s="11">
        <v>0</v>
      </c>
      <c r="BV95" s="11">
        <v>0</v>
      </c>
      <c r="BW95" s="11">
        <v>0</v>
      </c>
      <c r="BX95" s="11">
        <v>0</v>
      </c>
      <c r="BY95" s="11">
        <v>0</v>
      </c>
      <c r="BZ95" s="11">
        <v>0</v>
      </c>
      <c r="CA95" s="11">
        <v>0</v>
      </c>
      <c r="CB95" s="11">
        <v>3302840</v>
      </c>
      <c r="CD95" s="11">
        <f t="shared" si="7"/>
        <v>0</v>
      </c>
      <c r="CE95" s="11">
        <f t="shared" si="8"/>
        <v>0</v>
      </c>
      <c r="CF95" s="11">
        <f t="shared" si="9"/>
        <v>0</v>
      </c>
    </row>
    <row r="96" spans="1:84" x14ac:dyDescent="0.35">
      <c r="A96" t="s">
        <v>245</v>
      </c>
      <c r="B96" s="18" t="s">
        <v>246</v>
      </c>
      <c r="C96">
        <f t="shared" si="6"/>
        <v>92</v>
      </c>
      <c r="D96" s="19">
        <v>168861</v>
      </c>
      <c r="E96" s="19">
        <v>83448</v>
      </c>
      <c r="F96" s="19">
        <v>20332</v>
      </c>
      <c r="G96" s="19">
        <v>14838</v>
      </c>
      <c r="H96" s="19">
        <v>117330</v>
      </c>
      <c r="I96" s="19">
        <v>56525</v>
      </c>
      <c r="J96" s="19">
        <v>9864</v>
      </c>
      <c r="K96" s="19">
        <v>137527</v>
      </c>
      <c r="L96" s="19">
        <v>44422</v>
      </c>
      <c r="M96" s="19">
        <v>153990</v>
      </c>
      <c r="N96" s="19">
        <v>53034</v>
      </c>
      <c r="O96" s="19">
        <v>13405</v>
      </c>
      <c r="P96" s="19">
        <v>40495</v>
      </c>
      <c r="Q96" s="19">
        <v>48493</v>
      </c>
      <c r="R96" s="19">
        <v>29273</v>
      </c>
      <c r="S96" s="19">
        <v>21017</v>
      </c>
      <c r="T96" s="19">
        <v>56231</v>
      </c>
      <c r="U96" s="19">
        <v>17323</v>
      </c>
      <c r="V96" s="19">
        <v>226943</v>
      </c>
      <c r="W96" s="19">
        <v>24324</v>
      </c>
      <c r="X96" s="19">
        <v>88947</v>
      </c>
      <c r="Y96" s="19">
        <v>47079</v>
      </c>
      <c r="Z96" s="19">
        <v>26590</v>
      </c>
      <c r="AA96" s="19">
        <v>40773</v>
      </c>
      <c r="AB96" s="19">
        <v>72642</v>
      </c>
      <c r="AC96" s="19">
        <v>64127</v>
      </c>
      <c r="AD96" s="19">
        <v>91530</v>
      </c>
      <c r="AE96" s="19">
        <v>37782</v>
      </c>
      <c r="AF96" s="19">
        <v>75909</v>
      </c>
      <c r="AG96" s="19">
        <v>64420</v>
      </c>
      <c r="AH96" s="19">
        <v>58616</v>
      </c>
      <c r="AI96" s="19">
        <v>98091</v>
      </c>
      <c r="AJ96" s="19">
        <v>156859</v>
      </c>
      <c r="AK96" s="19">
        <v>80869</v>
      </c>
      <c r="AL96" s="19">
        <v>32916</v>
      </c>
      <c r="AM96" s="19">
        <v>50603</v>
      </c>
      <c r="AN96" s="19">
        <v>42258</v>
      </c>
      <c r="AO96" s="19">
        <v>152676</v>
      </c>
      <c r="AP96" s="19">
        <v>43036</v>
      </c>
      <c r="AQ96" s="19">
        <v>447138</v>
      </c>
      <c r="AR96" s="19">
        <v>107309</v>
      </c>
      <c r="AS96" s="19">
        <v>539367</v>
      </c>
      <c r="AT96" s="19">
        <v>212091</v>
      </c>
      <c r="AU96" s="19">
        <v>10689</v>
      </c>
      <c r="AV96" s="19">
        <v>24950</v>
      </c>
      <c r="AW96" s="19">
        <v>67559</v>
      </c>
      <c r="AX96" s="19">
        <v>15069</v>
      </c>
      <c r="AY96" s="19">
        <v>125593</v>
      </c>
      <c r="AZ96" s="19">
        <v>22843</v>
      </c>
      <c r="BA96" s="19">
        <v>28175</v>
      </c>
      <c r="BB96" s="19">
        <v>132637</v>
      </c>
      <c r="BC96" s="19">
        <v>67574</v>
      </c>
      <c r="BD96" s="19">
        <v>362692</v>
      </c>
      <c r="BE96" s="19">
        <v>296205</v>
      </c>
      <c r="BF96" s="19">
        <v>114052</v>
      </c>
      <c r="BG96" s="19">
        <v>46863</v>
      </c>
      <c r="BH96" s="19">
        <v>58081</v>
      </c>
      <c r="BI96" s="19">
        <v>25264</v>
      </c>
      <c r="BJ96" s="19">
        <v>124594</v>
      </c>
      <c r="BK96" s="19">
        <v>20741</v>
      </c>
      <c r="BL96" s="19">
        <v>484385</v>
      </c>
      <c r="BM96" s="19">
        <v>159171</v>
      </c>
      <c r="BN96" s="19">
        <v>57025</v>
      </c>
      <c r="BO96" s="19">
        <v>103352</v>
      </c>
      <c r="BP96" s="19">
        <v>114420</v>
      </c>
      <c r="BQ96" s="19">
        <v>23299</v>
      </c>
      <c r="BR96" s="19">
        <v>104279</v>
      </c>
      <c r="BS96" s="19">
        <v>40334</v>
      </c>
      <c r="BT96" s="19">
        <v>6599149</v>
      </c>
      <c r="BU96" s="11">
        <v>0</v>
      </c>
      <c r="BV96" s="11">
        <v>0</v>
      </c>
      <c r="BW96" s="11">
        <v>0</v>
      </c>
      <c r="BX96" s="11">
        <v>0</v>
      </c>
      <c r="BY96" s="11">
        <v>0</v>
      </c>
      <c r="BZ96" s="11">
        <v>0</v>
      </c>
      <c r="CA96" s="11">
        <v>0</v>
      </c>
      <c r="CB96" s="11">
        <v>6599149</v>
      </c>
      <c r="CD96" s="11">
        <f t="shared" si="7"/>
        <v>0</v>
      </c>
      <c r="CE96" s="11">
        <f t="shared" si="8"/>
        <v>0</v>
      </c>
      <c r="CF96" s="11">
        <f t="shared" si="9"/>
        <v>0</v>
      </c>
    </row>
    <row r="97" spans="2:84" x14ac:dyDescent="0.35">
      <c r="B97" s="18" t="s">
        <v>247</v>
      </c>
      <c r="C97">
        <f t="shared" si="6"/>
        <v>93</v>
      </c>
      <c r="D97" s="11">
        <v>6965949</v>
      </c>
      <c r="E97" s="11">
        <v>7473681</v>
      </c>
      <c r="F97" s="19">
        <v>1041304</v>
      </c>
      <c r="G97" s="11">
        <v>138960</v>
      </c>
      <c r="H97" s="11">
        <v>60278</v>
      </c>
      <c r="I97" s="11">
        <v>35928</v>
      </c>
      <c r="J97" s="11">
        <v>31775</v>
      </c>
      <c r="K97" s="11">
        <v>638392</v>
      </c>
      <c r="L97" s="11">
        <v>228655</v>
      </c>
      <c r="M97" s="11">
        <v>1115497</v>
      </c>
      <c r="N97" s="11">
        <v>161508</v>
      </c>
      <c r="O97" s="11">
        <v>19343</v>
      </c>
      <c r="P97" s="11">
        <v>623594</v>
      </c>
      <c r="Q97" s="11">
        <v>1748306</v>
      </c>
      <c r="R97" s="11">
        <v>586106</v>
      </c>
      <c r="S97" s="11">
        <v>469599</v>
      </c>
      <c r="T97" s="11">
        <v>198663</v>
      </c>
      <c r="U97" s="11">
        <v>211376</v>
      </c>
      <c r="V97" s="11">
        <v>23984</v>
      </c>
      <c r="W97" s="11">
        <v>88492</v>
      </c>
      <c r="X97" s="11">
        <v>86072</v>
      </c>
      <c r="Y97" s="11">
        <v>92165</v>
      </c>
      <c r="Z97" s="11">
        <v>186165</v>
      </c>
      <c r="AA97" s="11">
        <v>98575</v>
      </c>
      <c r="AB97" s="11">
        <v>464784</v>
      </c>
      <c r="AC97" s="11">
        <v>628604</v>
      </c>
      <c r="AD97" s="11">
        <v>134030</v>
      </c>
      <c r="AE97" s="11">
        <v>116225</v>
      </c>
      <c r="AF97" s="11">
        <v>775627</v>
      </c>
      <c r="AG97" s="11">
        <v>173868</v>
      </c>
      <c r="AH97" s="11">
        <v>243986</v>
      </c>
      <c r="AI97" s="11">
        <v>443313</v>
      </c>
      <c r="AJ97" s="11">
        <v>187083</v>
      </c>
      <c r="AK97" s="11">
        <v>369056</v>
      </c>
      <c r="AL97" s="11">
        <v>108211</v>
      </c>
      <c r="AM97" s="11">
        <v>857311</v>
      </c>
      <c r="AN97" s="11">
        <v>526387</v>
      </c>
      <c r="AO97" s="11">
        <v>142142</v>
      </c>
      <c r="AP97" s="11">
        <v>556819</v>
      </c>
      <c r="AQ97" s="11">
        <v>7844451</v>
      </c>
      <c r="AR97" s="11">
        <v>2757824</v>
      </c>
      <c r="AS97" s="11">
        <v>15054175</v>
      </c>
      <c r="AT97" s="11">
        <v>3355494</v>
      </c>
      <c r="AU97" s="11">
        <v>58524</v>
      </c>
      <c r="AV97" s="11">
        <v>62509</v>
      </c>
      <c r="AW97" s="11">
        <v>712116</v>
      </c>
      <c r="AX97" s="11">
        <v>378206</v>
      </c>
      <c r="AY97" s="11">
        <v>4313306</v>
      </c>
      <c r="AZ97" s="11">
        <v>170294</v>
      </c>
      <c r="BA97" s="11">
        <v>162924</v>
      </c>
      <c r="BB97" s="11">
        <v>200805</v>
      </c>
      <c r="BC97" s="11">
        <v>618627</v>
      </c>
      <c r="BD97" s="11">
        <v>1081093</v>
      </c>
      <c r="BE97" s="11">
        <v>344380</v>
      </c>
      <c r="BF97" s="11">
        <v>1504892</v>
      </c>
      <c r="BG97" s="11">
        <v>529259</v>
      </c>
      <c r="BH97" s="11">
        <v>412661</v>
      </c>
      <c r="BI97" s="11">
        <v>287433</v>
      </c>
      <c r="BJ97" s="11">
        <v>3519835</v>
      </c>
      <c r="BK97" s="11">
        <v>718939</v>
      </c>
      <c r="BL97" s="11">
        <v>5158576</v>
      </c>
      <c r="BM97" s="11">
        <v>3803182</v>
      </c>
      <c r="BN97" s="11">
        <v>1815902</v>
      </c>
      <c r="BO97" s="11">
        <v>1562737</v>
      </c>
      <c r="BP97" s="11">
        <v>2198528</v>
      </c>
      <c r="BQ97" s="11">
        <v>926849</v>
      </c>
      <c r="BR97" s="11">
        <v>3730870</v>
      </c>
      <c r="BS97" s="11">
        <v>6780014</v>
      </c>
      <c r="BT97" s="11">
        <v>98116218</v>
      </c>
      <c r="BU97" s="11">
        <v>0</v>
      </c>
      <c r="BV97" s="11">
        <v>0</v>
      </c>
      <c r="BW97" s="11">
        <v>0</v>
      </c>
      <c r="BX97" s="11">
        <v>0</v>
      </c>
      <c r="BY97" s="11">
        <v>0</v>
      </c>
      <c r="BZ97" s="11">
        <v>0</v>
      </c>
      <c r="CA97" s="11">
        <v>0</v>
      </c>
      <c r="CB97" s="11">
        <v>98116218</v>
      </c>
      <c r="CD97" s="11">
        <f t="shared" si="7"/>
        <v>0</v>
      </c>
      <c r="CE97" s="11">
        <f>SUM(BU97:BZ97)-CA97</f>
        <v>0</v>
      </c>
      <c r="CF97" s="11">
        <f>BT97+CA97-CB97</f>
        <v>0</v>
      </c>
    </row>
    <row r="98" spans="2:84" x14ac:dyDescent="0.35">
      <c r="CD98" s="11"/>
    </row>
    <row r="99" spans="2:84" x14ac:dyDescent="0.35">
      <c r="D99" s="11">
        <f t="shared" ref="D99:AI99" si="10">SUM(D5:D72)-D73</f>
        <v>0</v>
      </c>
      <c r="E99" s="11">
        <f t="shared" si="10"/>
        <v>0</v>
      </c>
      <c r="F99" s="11">
        <f t="shared" si="10"/>
        <v>0</v>
      </c>
      <c r="G99" s="11">
        <f t="shared" si="10"/>
        <v>0</v>
      </c>
      <c r="H99" s="11">
        <f t="shared" si="10"/>
        <v>0</v>
      </c>
      <c r="I99" s="11">
        <f t="shared" si="10"/>
        <v>0</v>
      </c>
      <c r="J99" s="11">
        <f t="shared" si="10"/>
        <v>0</v>
      </c>
      <c r="K99" s="11">
        <f t="shared" si="10"/>
        <v>0</v>
      </c>
      <c r="L99" s="11">
        <f t="shared" si="10"/>
        <v>0</v>
      </c>
      <c r="M99" s="11">
        <f t="shared" si="10"/>
        <v>0</v>
      </c>
      <c r="N99" s="11">
        <f t="shared" si="10"/>
        <v>0</v>
      </c>
      <c r="O99" s="11">
        <f t="shared" si="10"/>
        <v>0</v>
      </c>
      <c r="P99" s="11">
        <f t="shared" si="10"/>
        <v>0</v>
      </c>
      <c r="Q99" s="11">
        <f t="shared" si="10"/>
        <v>0</v>
      </c>
      <c r="R99" s="11">
        <f t="shared" si="10"/>
        <v>0</v>
      </c>
      <c r="S99" s="11">
        <f t="shared" si="10"/>
        <v>0</v>
      </c>
      <c r="T99" s="11">
        <f t="shared" si="10"/>
        <v>0</v>
      </c>
      <c r="U99" s="11">
        <f t="shared" si="10"/>
        <v>0</v>
      </c>
      <c r="V99" s="11">
        <f t="shared" si="10"/>
        <v>0</v>
      </c>
      <c r="W99" s="11">
        <f t="shared" si="10"/>
        <v>0</v>
      </c>
      <c r="X99" s="11">
        <f t="shared" si="10"/>
        <v>0</v>
      </c>
      <c r="Y99" s="11">
        <f t="shared" si="10"/>
        <v>0</v>
      </c>
      <c r="Z99" s="11">
        <f t="shared" si="10"/>
        <v>0</v>
      </c>
      <c r="AA99" s="11">
        <f t="shared" si="10"/>
        <v>0</v>
      </c>
      <c r="AB99" s="11">
        <f t="shared" si="10"/>
        <v>0</v>
      </c>
      <c r="AC99" s="11">
        <f t="shared" si="10"/>
        <v>0</v>
      </c>
      <c r="AD99" s="11">
        <f t="shared" si="10"/>
        <v>0</v>
      </c>
      <c r="AE99" s="11">
        <f t="shared" si="10"/>
        <v>0</v>
      </c>
      <c r="AF99" s="11">
        <f t="shared" si="10"/>
        <v>0</v>
      </c>
      <c r="AG99" s="11">
        <f t="shared" si="10"/>
        <v>0</v>
      </c>
      <c r="AH99" s="11">
        <f t="shared" si="10"/>
        <v>0</v>
      </c>
      <c r="AI99" s="11">
        <f t="shared" si="10"/>
        <v>0</v>
      </c>
      <c r="AJ99" s="11">
        <f t="shared" ref="AJ99:BO99" si="11">SUM(AJ5:AJ72)-AJ73</f>
        <v>0</v>
      </c>
      <c r="AK99" s="11">
        <f t="shared" si="11"/>
        <v>0</v>
      </c>
      <c r="AL99" s="11">
        <f t="shared" si="11"/>
        <v>0</v>
      </c>
      <c r="AM99" s="11">
        <f t="shared" si="11"/>
        <v>0</v>
      </c>
      <c r="AN99" s="11">
        <f t="shared" si="11"/>
        <v>0</v>
      </c>
      <c r="AO99" s="11">
        <f t="shared" si="11"/>
        <v>0</v>
      </c>
      <c r="AP99" s="11">
        <f t="shared" si="11"/>
        <v>0</v>
      </c>
      <c r="AQ99" s="11">
        <f t="shared" si="11"/>
        <v>0</v>
      </c>
      <c r="AR99" s="11">
        <f t="shared" si="11"/>
        <v>0</v>
      </c>
      <c r="AS99" s="11">
        <f t="shared" si="11"/>
        <v>0</v>
      </c>
      <c r="AT99" s="11">
        <f t="shared" si="11"/>
        <v>0</v>
      </c>
      <c r="AU99" s="11">
        <f t="shared" si="11"/>
        <v>0</v>
      </c>
      <c r="AV99" s="11">
        <f t="shared" si="11"/>
        <v>0</v>
      </c>
      <c r="AW99" s="11">
        <f t="shared" si="11"/>
        <v>0</v>
      </c>
      <c r="AX99" s="11">
        <f t="shared" si="11"/>
        <v>0</v>
      </c>
      <c r="AY99" s="11">
        <f t="shared" si="11"/>
        <v>0</v>
      </c>
      <c r="AZ99" s="11">
        <f t="shared" si="11"/>
        <v>0</v>
      </c>
      <c r="BA99" s="11">
        <f t="shared" si="11"/>
        <v>0</v>
      </c>
      <c r="BB99" s="11">
        <f t="shared" si="11"/>
        <v>0</v>
      </c>
      <c r="BC99" s="11">
        <f t="shared" si="11"/>
        <v>0</v>
      </c>
      <c r="BD99" s="11">
        <f t="shared" si="11"/>
        <v>0</v>
      </c>
      <c r="BE99" s="11">
        <f t="shared" si="11"/>
        <v>0</v>
      </c>
      <c r="BF99" s="11">
        <f t="shared" si="11"/>
        <v>0</v>
      </c>
      <c r="BG99" s="11">
        <f t="shared" si="11"/>
        <v>0</v>
      </c>
      <c r="BH99" s="11">
        <f t="shared" si="11"/>
        <v>0</v>
      </c>
      <c r="BI99" s="11">
        <f t="shared" si="11"/>
        <v>0</v>
      </c>
      <c r="BJ99" s="11">
        <f t="shared" si="11"/>
        <v>0</v>
      </c>
      <c r="BK99" s="11">
        <f t="shared" si="11"/>
        <v>0</v>
      </c>
      <c r="BL99" s="11">
        <f t="shared" si="11"/>
        <v>0</v>
      </c>
      <c r="BM99" s="11">
        <f t="shared" si="11"/>
        <v>0</v>
      </c>
      <c r="BN99" s="11">
        <f t="shared" si="11"/>
        <v>0</v>
      </c>
      <c r="BO99" s="11">
        <f t="shared" si="11"/>
        <v>0</v>
      </c>
      <c r="BP99" s="11">
        <f t="shared" ref="BP99:CB99" si="12">SUM(BP5:BP72)-BP73</f>
        <v>0</v>
      </c>
      <c r="BQ99" s="11">
        <f t="shared" si="12"/>
        <v>0</v>
      </c>
      <c r="BR99" s="11">
        <f t="shared" si="12"/>
        <v>0</v>
      </c>
      <c r="BS99" s="11">
        <f t="shared" si="12"/>
        <v>0</v>
      </c>
      <c r="BT99" s="11">
        <f t="shared" si="12"/>
        <v>0</v>
      </c>
      <c r="BU99" s="11">
        <f t="shared" si="12"/>
        <v>0</v>
      </c>
      <c r="BV99" s="11">
        <f t="shared" si="12"/>
        <v>0</v>
      </c>
      <c r="BW99" s="11">
        <f t="shared" si="12"/>
        <v>0</v>
      </c>
      <c r="BX99" s="11">
        <f t="shared" si="12"/>
        <v>0</v>
      </c>
      <c r="BY99" s="11">
        <f t="shared" si="12"/>
        <v>0</v>
      </c>
      <c r="BZ99" s="11">
        <f t="shared" si="12"/>
        <v>0</v>
      </c>
      <c r="CA99" s="11">
        <f t="shared" si="12"/>
        <v>0</v>
      </c>
      <c r="CB99" s="11">
        <f t="shared" si="12"/>
        <v>0</v>
      </c>
      <c r="CC99" s="11"/>
      <c r="CD99" s="11">
        <f>SUM(CD5:CD72)-CD73</f>
        <v>0</v>
      </c>
      <c r="CE99" s="11">
        <f>SUM(CE5:CE72)-CE73</f>
        <v>0</v>
      </c>
      <c r="CF99" s="11">
        <f>SUM(CF5:CF72)-CF73</f>
        <v>0</v>
      </c>
    </row>
    <row r="100" spans="2:84" x14ac:dyDescent="0.35">
      <c r="D100" s="11">
        <f>SUM(D73:D81)-D82</f>
        <v>0</v>
      </c>
      <c r="E100" s="11">
        <f t="shared" ref="E100:CB100" si="13">SUM(E73:E81)-E82</f>
        <v>0</v>
      </c>
      <c r="F100" s="11">
        <f t="shared" si="13"/>
        <v>0</v>
      </c>
      <c r="G100" s="11">
        <f t="shared" si="13"/>
        <v>0</v>
      </c>
      <c r="H100" s="11">
        <f t="shared" si="13"/>
        <v>0</v>
      </c>
      <c r="I100" s="11">
        <f t="shared" si="13"/>
        <v>0</v>
      </c>
      <c r="J100" s="11">
        <f t="shared" si="13"/>
        <v>0</v>
      </c>
      <c r="K100" s="11">
        <f t="shared" si="13"/>
        <v>0</v>
      </c>
      <c r="L100" s="11">
        <f t="shared" si="13"/>
        <v>0</v>
      </c>
      <c r="M100" s="11">
        <f t="shared" si="13"/>
        <v>0</v>
      </c>
      <c r="N100" s="11">
        <f t="shared" si="13"/>
        <v>0</v>
      </c>
      <c r="O100" s="11">
        <f t="shared" si="13"/>
        <v>0</v>
      </c>
      <c r="P100" s="11">
        <f t="shared" si="13"/>
        <v>0</v>
      </c>
      <c r="Q100" s="11">
        <f t="shared" si="13"/>
        <v>0</v>
      </c>
      <c r="R100" s="11">
        <f t="shared" si="13"/>
        <v>0</v>
      </c>
      <c r="S100" s="11">
        <f t="shared" si="13"/>
        <v>0</v>
      </c>
      <c r="T100" s="11">
        <f t="shared" si="13"/>
        <v>0</v>
      </c>
      <c r="U100" s="11">
        <f t="shared" si="13"/>
        <v>0</v>
      </c>
      <c r="V100" s="11">
        <f t="shared" si="13"/>
        <v>0</v>
      </c>
      <c r="W100" s="11">
        <f t="shared" si="13"/>
        <v>0</v>
      </c>
      <c r="X100" s="11">
        <f t="shared" si="13"/>
        <v>0</v>
      </c>
      <c r="Y100" s="11">
        <f t="shared" si="13"/>
        <v>0</v>
      </c>
      <c r="Z100" s="11">
        <f t="shared" si="13"/>
        <v>0</v>
      </c>
      <c r="AA100" s="11">
        <f t="shared" si="13"/>
        <v>0</v>
      </c>
      <c r="AB100" s="11">
        <f t="shared" si="13"/>
        <v>0</v>
      </c>
      <c r="AC100" s="11">
        <f t="shared" si="13"/>
        <v>0</v>
      </c>
      <c r="AD100" s="11">
        <f t="shared" si="13"/>
        <v>0</v>
      </c>
      <c r="AE100" s="11">
        <f t="shared" si="13"/>
        <v>0</v>
      </c>
      <c r="AF100" s="11">
        <f t="shared" si="13"/>
        <v>0</v>
      </c>
      <c r="AG100" s="11">
        <f t="shared" si="13"/>
        <v>0</v>
      </c>
      <c r="AH100" s="11">
        <f t="shared" si="13"/>
        <v>0</v>
      </c>
      <c r="AI100" s="11">
        <f t="shared" si="13"/>
        <v>0</v>
      </c>
      <c r="AJ100" s="11">
        <f t="shared" si="13"/>
        <v>0</v>
      </c>
      <c r="AK100" s="11">
        <f t="shared" si="13"/>
        <v>0</v>
      </c>
      <c r="AL100" s="11">
        <f t="shared" si="13"/>
        <v>0</v>
      </c>
      <c r="AM100" s="11">
        <f t="shared" si="13"/>
        <v>0</v>
      </c>
      <c r="AN100" s="11">
        <f t="shared" si="13"/>
        <v>0</v>
      </c>
      <c r="AO100" s="11">
        <f t="shared" si="13"/>
        <v>0</v>
      </c>
      <c r="AP100" s="11">
        <f t="shared" si="13"/>
        <v>0</v>
      </c>
      <c r="AQ100" s="11">
        <f t="shared" si="13"/>
        <v>0</v>
      </c>
      <c r="AR100" s="11">
        <f t="shared" si="13"/>
        <v>0</v>
      </c>
      <c r="AS100" s="11">
        <f t="shared" si="13"/>
        <v>0</v>
      </c>
      <c r="AT100" s="11">
        <f t="shared" si="13"/>
        <v>0</v>
      </c>
      <c r="AU100" s="11">
        <f t="shared" si="13"/>
        <v>0</v>
      </c>
      <c r="AV100" s="11">
        <f t="shared" si="13"/>
        <v>0</v>
      </c>
      <c r="AW100" s="11">
        <f t="shared" si="13"/>
        <v>0</v>
      </c>
      <c r="AX100" s="11">
        <f t="shared" si="13"/>
        <v>0</v>
      </c>
      <c r="AY100" s="11">
        <f t="shared" si="13"/>
        <v>0</v>
      </c>
      <c r="AZ100" s="11">
        <f t="shared" si="13"/>
        <v>0</v>
      </c>
      <c r="BA100" s="11">
        <f t="shared" si="13"/>
        <v>0</v>
      </c>
      <c r="BB100" s="11">
        <f t="shared" si="13"/>
        <v>0</v>
      </c>
      <c r="BC100" s="11">
        <f t="shared" si="13"/>
        <v>0</v>
      </c>
      <c r="BD100" s="11">
        <f>SUM(BD73:BD81)-BD82</f>
        <v>0</v>
      </c>
      <c r="BE100" s="11">
        <f t="shared" si="13"/>
        <v>0</v>
      </c>
      <c r="BF100" s="11">
        <f t="shared" si="13"/>
        <v>0</v>
      </c>
      <c r="BG100" s="11">
        <f t="shared" ref="BG100:BR100" si="14">SUM(BG73:BG81)-BG82</f>
        <v>0</v>
      </c>
      <c r="BH100" s="11">
        <f t="shared" si="14"/>
        <v>0</v>
      </c>
      <c r="BI100" s="11">
        <f t="shared" si="14"/>
        <v>0</v>
      </c>
      <c r="BJ100" s="11">
        <f t="shared" si="14"/>
        <v>0</v>
      </c>
      <c r="BK100" s="11">
        <f t="shared" si="14"/>
        <v>0</v>
      </c>
      <c r="BL100" s="11">
        <f t="shared" si="14"/>
        <v>0</v>
      </c>
      <c r="BM100" s="11">
        <f t="shared" si="14"/>
        <v>0</v>
      </c>
      <c r="BN100" s="11">
        <f t="shared" si="14"/>
        <v>0</v>
      </c>
      <c r="BO100" s="11">
        <f t="shared" si="14"/>
        <v>0</v>
      </c>
      <c r="BP100" s="11">
        <f t="shared" si="14"/>
        <v>0</v>
      </c>
      <c r="BQ100" s="11">
        <f t="shared" si="14"/>
        <v>0</v>
      </c>
      <c r="BR100" s="11">
        <f t="shared" si="14"/>
        <v>0</v>
      </c>
      <c r="BS100" s="11">
        <f t="shared" si="13"/>
        <v>0</v>
      </c>
      <c r="BT100" s="11">
        <f t="shared" si="13"/>
        <v>0</v>
      </c>
      <c r="BU100" s="11">
        <f t="shared" si="13"/>
        <v>0</v>
      </c>
      <c r="BV100" s="11">
        <f t="shared" si="13"/>
        <v>0</v>
      </c>
      <c r="BW100" s="11">
        <f t="shared" si="13"/>
        <v>0</v>
      </c>
      <c r="BX100" s="11">
        <f t="shared" si="13"/>
        <v>0</v>
      </c>
      <c r="BY100" s="11">
        <f t="shared" si="13"/>
        <v>0</v>
      </c>
      <c r="BZ100" s="11">
        <f t="shared" si="13"/>
        <v>0</v>
      </c>
      <c r="CA100" s="11">
        <f t="shared" si="13"/>
        <v>0</v>
      </c>
      <c r="CB100" s="11">
        <f t="shared" si="13"/>
        <v>0</v>
      </c>
      <c r="CD100" s="11">
        <f t="shared" si="7"/>
        <v>0</v>
      </c>
      <c r="CE100" s="11">
        <f>SUM(CE73:CE81)-CE82</f>
        <v>0</v>
      </c>
      <c r="CF100" s="11">
        <f>SUM(CF73:CF81)-CF82</f>
        <v>0</v>
      </c>
    </row>
    <row r="101" spans="2:84" x14ac:dyDescent="0.35">
      <c r="D101" s="11">
        <f>D84+D85+D88-D83</f>
        <v>0</v>
      </c>
      <c r="E101" s="11">
        <f t="shared" ref="E101:CB101" si="15">E84+E85+E88-E83</f>
        <v>0</v>
      </c>
      <c r="F101" s="11">
        <f t="shared" si="15"/>
        <v>0</v>
      </c>
      <c r="G101" s="11">
        <f t="shared" si="15"/>
        <v>0</v>
      </c>
      <c r="H101" s="11">
        <f t="shared" si="15"/>
        <v>0</v>
      </c>
      <c r="I101" s="11">
        <f t="shared" si="15"/>
        <v>0</v>
      </c>
      <c r="J101" s="11">
        <f t="shared" si="15"/>
        <v>0</v>
      </c>
      <c r="K101" s="11">
        <f t="shared" si="15"/>
        <v>0</v>
      </c>
      <c r="L101" s="11">
        <f t="shared" si="15"/>
        <v>0</v>
      </c>
      <c r="M101" s="11">
        <f t="shared" si="15"/>
        <v>0</v>
      </c>
      <c r="N101" s="11">
        <f t="shared" si="15"/>
        <v>0</v>
      </c>
      <c r="O101" s="11">
        <f t="shared" si="15"/>
        <v>0</v>
      </c>
      <c r="P101" s="11">
        <f t="shared" si="15"/>
        <v>0</v>
      </c>
      <c r="Q101" s="11">
        <f t="shared" si="15"/>
        <v>0</v>
      </c>
      <c r="R101" s="11">
        <f t="shared" si="15"/>
        <v>0</v>
      </c>
      <c r="S101" s="11">
        <f t="shared" si="15"/>
        <v>0</v>
      </c>
      <c r="T101" s="11">
        <f t="shared" si="15"/>
        <v>0</v>
      </c>
      <c r="U101" s="11">
        <f t="shared" si="15"/>
        <v>0</v>
      </c>
      <c r="V101" s="11">
        <f t="shared" si="15"/>
        <v>0</v>
      </c>
      <c r="W101" s="11">
        <f t="shared" si="15"/>
        <v>0</v>
      </c>
      <c r="X101" s="11">
        <f t="shared" si="15"/>
        <v>0</v>
      </c>
      <c r="Y101" s="11">
        <f t="shared" si="15"/>
        <v>0</v>
      </c>
      <c r="Z101" s="11">
        <f t="shared" si="15"/>
        <v>0</v>
      </c>
      <c r="AA101" s="11">
        <f t="shared" si="15"/>
        <v>0</v>
      </c>
      <c r="AB101" s="11">
        <f t="shared" si="15"/>
        <v>0</v>
      </c>
      <c r="AC101" s="11">
        <f t="shared" si="15"/>
        <v>0</v>
      </c>
      <c r="AD101" s="11">
        <f t="shared" si="15"/>
        <v>0</v>
      </c>
      <c r="AE101" s="11">
        <f t="shared" si="15"/>
        <v>0</v>
      </c>
      <c r="AF101" s="11">
        <f t="shared" si="15"/>
        <v>0</v>
      </c>
      <c r="AG101" s="11">
        <f t="shared" si="15"/>
        <v>0</v>
      </c>
      <c r="AH101" s="11">
        <f t="shared" si="15"/>
        <v>0</v>
      </c>
      <c r="AI101" s="11">
        <f t="shared" si="15"/>
        <v>0</v>
      </c>
      <c r="AJ101" s="11">
        <f t="shared" si="15"/>
        <v>0</v>
      </c>
      <c r="AK101" s="11">
        <f t="shared" si="15"/>
        <v>0</v>
      </c>
      <c r="AL101" s="11">
        <f t="shared" si="15"/>
        <v>0</v>
      </c>
      <c r="AM101" s="11">
        <f t="shared" si="15"/>
        <v>0</v>
      </c>
      <c r="AN101" s="11">
        <f t="shared" si="15"/>
        <v>0</v>
      </c>
      <c r="AO101" s="11">
        <f t="shared" si="15"/>
        <v>0</v>
      </c>
      <c r="AP101" s="11">
        <f t="shared" si="15"/>
        <v>0</v>
      </c>
      <c r="AQ101" s="11">
        <f t="shared" si="15"/>
        <v>0</v>
      </c>
      <c r="AR101" s="11">
        <f t="shared" si="15"/>
        <v>0</v>
      </c>
      <c r="AS101" s="11">
        <f t="shared" si="15"/>
        <v>0</v>
      </c>
      <c r="AT101" s="11">
        <f t="shared" si="15"/>
        <v>0</v>
      </c>
      <c r="AU101" s="11">
        <f t="shared" si="15"/>
        <v>0</v>
      </c>
      <c r="AV101" s="11">
        <f t="shared" si="15"/>
        <v>0</v>
      </c>
      <c r="AW101" s="11">
        <f t="shared" si="15"/>
        <v>0</v>
      </c>
      <c r="AX101" s="11">
        <f t="shared" si="15"/>
        <v>0</v>
      </c>
      <c r="AY101" s="11">
        <f t="shared" si="15"/>
        <v>0</v>
      </c>
      <c r="AZ101" s="11">
        <f t="shared" si="15"/>
        <v>0</v>
      </c>
      <c r="BA101" s="11">
        <f t="shared" si="15"/>
        <v>0</v>
      </c>
      <c r="BB101" s="11">
        <f t="shared" si="15"/>
        <v>0</v>
      </c>
      <c r="BC101" s="11">
        <f t="shared" si="15"/>
        <v>0</v>
      </c>
      <c r="BD101" s="11">
        <f>BD84+BD85+BD88-BD83</f>
        <v>0</v>
      </c>
      <c r="BE101" s="11">
        <f t="shared" si="15"/>
        <v>0</v>
      </c>
      <c r="BF101" s="11">
        <f t="shared" si="15"/>
        <v>0</v>
      </c>
      <c r="BG101" s="11">
        <f t="shared" si="15"/>
        <v>0</v>
      </c>
      <c r="BH101" s="11">
        <f t="shared" si="15"/>
        <v>0</v>
      </c>
      <c r="BI101" s="11">
        <f t="shared" si="15"/>
        <v>0</v>
      </c>
      <c r="BJ101" s="11">
        <f t="shared" si="15"/>
        <v>0</v>
      </c>
      <c r="BK101" s="11">
        <f t="shared" si="15"/>
        <v>0</v>
      </c>
      <c r="BL101" s="11">
        <f t="shared" si="15"/>
        <v>0</v>
      </c>
      <c r="BM101" s="11">
        <f t="shared" si="15"/>
        <v>0</v>
      </c>
      <c r="BN101" s="11">
        <f t="shared" si="15"/>
        <v>0</v>
      </c>
      <c r="BO101" s="11">
        <f t="shared" si="15"/>
        <v>0</v>
      </c>
      <c r="BP101" s="11">
        <f t="shared" si="15"/>
        <v>0</v>
      </c>
      <c r="BQ101" s="11">
        <f t="shared" si="15"/>
        <v>0</v>
      </c>
      <c r="BR101" s="11">
        <f t="shared" si="15"/>
        <v>0</v>
      </c>
      <c r="BS101" s="11">
        <f t="shared" si="15"/>
        <v>0</v>
      </c>
      <c r="BT101" s="11">
        <f t="shared" si="15"/>
        <v>0</v>
      </c>
      <c r="BU101" s="11">
        <f t="shared" si="15"/>
        <v>0</v>
      </c>
      <c r="BV101" s="11">
        <f t="shared" si="15"/>
        <v>0</v>
      </c>
      <c r="BW101" s="11">
        <f t="shared" si="15"/>
        <v>0</v>
      </c>
      <c r="BX101" s="11">
        <f t="shared" si="15"/>
        <v>0</v>
      </c>
      <c r="BY101" s="11">
        <f t="shared" si="15"/>
        <v>0</v>
      </c>
      <c r="BZ101" s="11">
        <f t="shared" si="15"/>
        <v>0</v>
      </c>
      <c r="CA101" s="11">
        <f t="shared" si="15"/>
        <v>0</v>
      </c>
      <c r="CB101" s="11">
        <f t="shared" si="15"/>
        <v>0</v>
      </c>
      <c r="CD101" s="11">
        <f t="shared" si="7"/>
        <v>0</v>
      </c>
      <c r="CE101" s="11">
        <f>CE84+CE85+CE88-CE83</f>
        <v>0</v>
      </c>
      <c r="CF101" s="11">
        <f>CF84+CF85+CF88-CF83</f>
        <v>0</v>
      </c>
    </row>
    <row r="102" spans="2:84" x14ac:dyDescent="0.35">
      <c r="D102" s="11">
        <f>D86+D87-D85</f>
        <v>0</v>
      </c>
      <c r="E102" s="11">
        <f t="shared" ref="E102:CB102" si="16">E86+E87-E85</f>
        <v>0</v>
      </c>
      <c r="F102" s="11">
        <f t="shared" si="16"/>
        <v>0</v>
      </c>
      <c r="G102" s="11">
        <f t="shared" si="16"/>
        <v>0</v>
      </c>
      <c r="H102" s="11">
        <f t="shared" si="16"/>
        <v>0</v>
      </c>
      <c r="I102" s="11">
        <f t="shared" si="16"/>
        <v>0</v>
      </c>
      <c r="J102" s="11">
        <f t="shared" si="16"/>
        <v>0</v>
      </c>
      <c r="K102" s="11">
        <f t="shared" si="16"/>
        <v>0</v>
      </c>
      <c r="L102" s="11">
        <f t="shared" si="16"/>
        <v>0</v>
      </c>
      <c r="M102" s="11">
        <f t="shared" si="16"/>
        <v>0</v>
      </c>
      <c r="N102" s="11">
        <f t="shared" si="16"/>
        <v>0</v>
      </c>
      <c r="O102" s="11">
        <f t="shared" si="16"/>
        <v>0</v>
      </c>
      <c r="P102" s="11">
        <f t="shared" si="16"/>
        <v>0</v>
      </c>
      <c r="Q102" s="11">
        <f t="shared" si="16"/>
        <v>0</v>
      </c>
      <c r="R102" s="11">
        <f t="shared" si="16"/>
        <v>0</v>
      </c>
      <c r="S102" s="11">
        <f t="shared" si="16"/>
        <v>0</v>
      </c>
      <c r="T102" s="11">
        <f t="shared" si="16"/>
        <v>0</v>
      </c>
      <c r="U102" s="11">
        <f t="shared" si="16"/>
        <v>0</v>
      </c>
      <c r="V102" s="11">
        <f t="shared" si="16"/>
        <v>0</v>
      </c>
      <c r="W102" s="11">
        <f t="shared" si="16"/>
        <v>0</v>
      </c>
      <c r="X102" s="11">
        <f t="shared" si="16"/>
        <v>0</v>
      </c>
      <c r="Y102" s="11">
        <f t="shared" si="16"/>
        <v>0</v>
      </c>
      <c r="Z102" s="11">
        <f t="shared" si="16"/>
        <v>0</v>
      </c>
      <c r="AA102" s="11">
        <f t="shared" si="16"/>
        <v>0</v>
      </c>
      <c r="AB102" s="11">
        <f t="shared" si="16"/>
        <v>0</v>
      </c>
      <c r="AC102" s="11">
        <f t="shared" si="16"/>
        <v>0</v>
      </c>
      <c r="AD102" s="11">
        <f t="shared" si="16"/>
        <v>0</v>
      </c>
      <c r="AE102" s="11">
        <f t="shared" si="16"/>
        <v>0</v>
      </c>
      <c r="AF102" s="11">
        <f t="shared" si="16"/>
        <v>0</v>
      </c>
      <c r="AG102" s="11">
        <f t="shared" si="16"/>
        <v>0</v>
      </c>
      <c r="AH102" s="11">
        <f t="shared" si="16"/>
        <v>0</v>
      </c>
      <c r="AI102" s="11">
        <f t="shared" si="16"/>
        <v>0</v>
      </c>
      <c r="AJ102" s="11">
        <f t="shared" si="16"/>
        <v>0</v>
      </c>
      <c r="AK102" s="11">
        <f t="shared" si="16"/>
        <v>0</v>
      </c>
      <c r="AL102" s="11">
        <f t="shared" si="16"/>
        <v>0</v>
      </c>
      <c r="AM102" s="11">
        <f t="shared" si="16"/>
        <v>0</v>
      </c>
      <c r="AN102" s="11">
        <f t="shared" si="16"/>
        <v>0</v>
      </c>
      <c r="AO102" s="11">
        <f t="shared" si="16"/>
        <v>0</v>
      </c>
      <c r="AP102" s="11">
        <f t="shared" si="16"/>
        <v>0</v>
      </c>
      <c r="AQ102" s="11">
        <f t="shared" si="16"/>
        <v>0</v>
      </c>
      <c r="AR102" s="11">
        <f t="shared" si="16"/>
        <v>0</v>
      </c>
      <c r="AS102" s="11">
        <f t="shared" si="16"/>
        <v>0</v>
      </c>
      <c r="AT102" s="11">
        <f t="shared" si="16"/>
        <v>0</v>
      </c>
      <c r="AU102" s="11">
        <f t="shared" si="16"/>
        <v>0</v>
      </c>
      <c r="AV102" s="11">
        <f t="shared" si="16"/>
        <v>0</v>
      </c>
      <c r="AW102" s="11">
        <f t="shared" si="16"/>
        <v>0</v>
      </c>
      <c r="AX102" s="11">
        <f t="shared" si="16"/>
        <v>0</v>
      </c>
      <c r="AY102" s="11">
        <f t="shared" si="16"/>
        <v>0</v>
      </c>
      <c r="AZ102" s="11">
        <f t="shared" si="16"/>
        <v>0</v>
      </c>
      <c r="BA102" s="11">
        <f t="shared" si="16"/>
        <v>0</v>
      </c>
      <c r="BB102" s="11">
        <f t="shared" si="16"/>
        <v>0</v>
      </c>
      <c r="BC102" s="11">
        <f t="shared" si="16"/>
        <v>0</v>
      </c>
      <c r="BD102" s="11">
        <f>BD86+BD87-BD85</f>
        <v>0</v>
      </c>
      <c r="BE102" s="11">
        <f t="shared" si="16"/>
        <v>0</v>
      </c>
      <c r="BF102" s="11">
        <f t="shared" si="16"/>
        <v>0</v>
      </c>
      <c r="BG102" s="11">
        <f t="shared" si="16"/>
        <v>0</v>
      </c>
      <c r="BH102" s="11">
        <f t="shared" si="16"/>
        <v>0</v>
      </c>
      <c r="BI102" s="11">
        <f t="shared" si="16"/>
        <v>0</v>
      </c>
      <c r="BJ102" s="11">
        <f t="shared" si="16"/>
        <v>0</v>
      </c>
      <c r="BK102" s="11">
        <f t="shared" si="16"/>
        <v>0</v>
      </c>
      <c r="BL102" s="11">
        <f>BL86+BL87-BL85</f>
        <v>0</v>
      </c>
      <c r="BM102" s="11">
        <f t="shared" si="16"/>
        <v>0</v>
      </c>
      <c r="BN102" s="11">
        <f t="shared" si="16"/>
        <v>0</v>
      </c>
      <c r="BO102" s="11">
        <f t="shared" si="16"/>
        <v>0</v>
      </c>
      <c r="BP102" s="11">
        <f t="shared" si="16"/>
        <v>0</v>
      </c>
      <c r="BQ102" s="11">
        <f t="shared" si="16"/>
        <v>0</v>
      </c>
      <c r="BR102" s="11">
        <f t="shared" si="16"/>
        <v>0</v>
      </c>
      <c r="BS102" s="11">
        <f t="shared" si="16"/>
        <v>0</v>
      </c>
      <c r="BT102" s="11">
        <f t="shared" si="16"/>
        <v>0</v>
      </c>
      <c r="BU102" s="11">
        <f t="shared" si="16"/>
        <v>0</v>
      </c>
      <c r="BV102" s="11">
        <f t="shared" si="16"/>
        <v>0</v>
      </c>
      <c r="BW102" s="11">
        <f t="shared" si="16"/>
        <v>0</v>
      </c>
      <c r="BX102" s="11">
        <f t="shared" si="16"/>
        <v>0</v>
      </c>
      <c r="BY102" s="11">
        <f t="shared" si="16"/>
        <v>0</v>
      </c>
      <c r="BZ102" s="11">
        <f t="shared" si="16"/>
        <v>0</v>
      </c>
      <c r="CA102" s="11">
        <f t="shared" si="16"/>
        <v>0</v>
      </c>
      <c r="CB102" s="11">
        <f t="shared" si="16"/>
        <v>0</v>
      </c>
      <c r="CD102" s="11">
        <f t="shared" si="7"/>
        <v>0</v>
      </c>
      <c r="CE102" s="11">
        <f>CE86+CE87-CE85</f>
        <v>0</v>
      </c>
      <c r="CF102" s="11">
        <f>CF86+CF87-CF85</f>
        <v>0</v>
      </c>
    </row>
    <row r="103" spans="2:84" x14ac:dyDescent="0.35">
      <c r="D103" s="11">
        <f>D90+D91-D89</f>
        <v>0</v>
      </c>
      <c r="E103" s="11">
        <f t="shared" ref="E103:CB103" si="17">E90+E91-E89</f>
        <v>0</v>
      </c>
      <c r="F103" s="11">
        <f t="shared" si="17"/>
        <v>0</v>
      </c>
      <c r="G103" s="11">
        <f t="shared" si="17"/>
        <v>0</v>
      </c>
      <c r="H103" s="11">
        <f t="shared" si="17"/>
        <v>0</v>
      </c>
      <c r="I103" s="11">
        <f t="shared" si="17"/>
        <v>0</v>
      </c>
      <c r="J103" s="11">
        <f t="shared" si="17"/>
        <v>0</v>
      </c>
      <c r="K103" s="11">
        <f t="shared" si="17"/>
        <v>0</v>
      </c>
      <c r="L103" s="11">
        <f t="shared" si="17"/>
        <v>0</v>
      </c>
      <c r="M103" s="11">
        <f t="shared" si="17"/>
        <v>0</v>
      </c>
      <c r="N103" s="11">
        <f t="shared" si="17"/>
        <v>0</v>
      </c>
      <c r="O103" s="11">
        <f t="shared" si="17"/>
        <v>0</v>
      </c>
      <c r="P103" s="11">
        <f t="shared" si="17"/>
        <v>0</v>
      </c>
      <c r="Q103" s="11">
        <f t="shared" si="17"/>
        <v>0</v>
      </c>
      <c r="R103" s="11">
        <f t="shared" si="17"/>
        <v>0</v>
      </c>
      <c r="S103" s="11">
        <f t="shared" si="17"/>
        <v>0</v>
      </c>
      <c r="T103" s="11">
        <f t="shared" si="17"/>
        <v>0</v>
      </c>
      <c r="U103" s="11">
        <f t="shared" si="17"/>
        <v>0</v>
      </c>
      <c r="V103" s="11">
        <f t="shared" si="17"/>
        <v>0</v>
      </c>
      <c r="W103" s="11">
        <f t="shared" si="17"/>
        <v>0</v>
      </c>
      <c r="X103" s="11">
        <f t="shared" si="17"/>
        <v>0</v>
      </c>
      <c r="Y103" s="11">
        <f t="shared" si="17"/>
        <v>0</v>
      </c>
      <c r="Z103" s="11">
        <f t="shared" si="17"/>
        <v>0</v>
      </c>
      <c r="AA103" s="11">
        <f t="shared" si="17"/>
        <v>0</v>
      </c>
      <c r="AB103" s="11">
        <f t="shared" si="17"/>
        <v>0</v>
      </c>
      <c r="AC103" s="11">
        <f t="shared" si="17"/>
        <v>0</v>
      </c>
      <c r="AD103" s="11">
        <f t="shared" si="17"/>
        <v>0</v>
      </c>
      <c r="AE103" s="11">
        <f t="shared" si="17"/>
        <v>0</v>
      </c>
      <c r="AF103" s="11">
        <f t="shared" si="17"/>
        <v>0</v>
      </c>
      <c r="AG103" s="11">
        <f t="shared" si="17"/>
        <v>0</v>
      </c>
      <c r="AH103" s="11">
        <f t="shared" si="17"/>
        <v>0</v>
      </c>
      <c r="AI103" s="11">
        <f t="shared" si="17"/>
        <v>0</v>
      </c>
      <c r="AJ103" s="11">
        <f t="shared" si="17"/>
        <v>0</v>
      </c>
      <c r="AK103" s="11">
        <f t="shared" si="17"/>
        <v>0</v>
      </c>
      <c r="AL103" s="11">
        <f t="shared" si="17"/>
        <v>0</v>
      </c>
      <c r="AM103" s="11">
        <f t="shared" si="17"/>
        <v>0</v>
      </c>
      <c r="AN103" s="11">
        <f t="shared" si="17"/>
        <v>0</v>
      </c>
      <c r="AO103" s="11">
        <f t="shared" si="17"/>
        <v>0</v>
      </c>
      <c r="AP103" s="11">
        <f t="shared" si="17"/>
        <v>0</v>
      </c>
      <c r="AQ103" s="11">
        <f t="shared" si="17"/>
        <v>0</v>
      </c>
      <c r="AR103" s="11">
        <f t="shared" si="17"/>
        <v>0</v>
      </c>
      <c r="AS103" s="11">
        <f t="shared" si="17"/>
        <v>0</v>
      </c>
      <c r="AT103" s="11">
        <f t="shared" si="17"/>
        <v>0</v>
      </c>
      <c r="AU103" s="11">
        <f t="shared" si="17"/>
        <v>0</v>
      </c>
      <c r="AV103" s="11">
        <f t="shared" si="17"/>
        <v>0</v>
      </c>
      <c r="AW103" s="11">
        <f t="shared" si="17"/>
        <v>0</v>
      </c>
      <c r="AX103" s="11">
        <f t="shared" si="17"/>
        <v>0</v>
      </c>
      <c r="AY103" s="11">
        <f t="shared" si="17"/>
        <v>0</v>
      </c>
      <c r="AZ103" s="11">
        <f t="shared" si="17"/>
        <v>0</v>
      </c>
      <c r="BA103" s="11">
        <f t="shared" si="17"/>
        <v>0</v>
      </c>
      <c r="BB103" s="11">
        <f t="shared" si="17"/>
        <v>0</v>
      </c>
      <c r="BC103" s="11">
        <f t="shared" si="17"/>
        <v>0</v>
      </c>
      <c r="BD103" s="11">
        <f>BD90+BD91-BD89</f>
        <v>0</v>
      </c>
      <c r="BE103" s="11">
        <f t="shared" si="17"/>
        <v>0</v>
      </c>
      <c r="BF103" s="11">
        <f t="shared" si="17"/>
        <v>0</v>
      </c>
      <c r="BG103" s="11">
        <f t="shared" si="17"/>
        <v>0</v>
      </c>
      <c r="BH103" s="11">
        <f t="shared" si="17"/>
        <v>0</v>
      </c>
      <c r="BI103" s="11">
        <f t="shared" si="17"/>
        <v>0</v>
      </c>
      <c r="BJ103" s="11">
        <f t="shared" si="17"/>
        <v>0</v>
      </c>
      <c r="BK103" s="11">
        <f t="shared" si="17"/>
        <v>0</v>
      </c>
      <c r="BL103" s="11">
        <f t="shared" si="17"/>
        <v>0</v>
      </c>
      <c r="BM103" s="11">
        <f t="shared" si="17"/>
        <v>0</v>
      </c>
      <c r="BN103" s="11">
        <f t="shared" si="17"/>
        <v>0</v>
      </c>
      <c r="BO103" s="11">
        <f t="shared" si="17"/>
        <v>0</v>
      </c>
      <c r="BP103" s="11">
        <f t="shared" si="17"/>
        <v>0</v>
      </c>
      <c r="BQ103" s="11">
        <f t="shared" si="17"/>
        <v>0</v>
      </c>
      <c r="BR103" s="11">
        <f t="shared" si="17"/>
        <v>0</v>
      </c>
      <c r="BS103" s="11">
        <f t="shared" si="17"/>
        <v>0</v>
      </c>
      <c r="BT103" s="11">
        <f t="shared" si="17"/>
        <v>0</v>
      </c>
      <c r="BU103" s="11">
        <f t="shared" si="17"/>
        <v>0</v>
      </c>
      <c r="BV103" s="11">
        <f t="shared" si="17"/>
        <v>0</v>
      </c>
      <c r="BW103" s="11">
        <f t="shared" si="17"/>
        <v>0</v>
      </c>
      <c r="BX103" s="11">
        <f t="shared" si="17"/>
        <v>0</v>
      </c>
      <c r="BY103" s="11">
        <f t="shared" si="17"/>
        <v>0</v>
      </c>
      <c r="BZ103" s="11">
        <f t="shared" si="17"/>
        <v>0</v>
      </c>
      <c r="CA103" s="11">
        <f t="shared" si="17"/>
        <v>0</v>
      </c>
      <c r="CB103" s="11">
        <f t="shared" si="17"/>
        <v>0</v>
      </c>
      <c r="CD103" s="11">
        <f t="shared" si="7"/>
        <v>0</v>
      </c>
      <c r="CE103" s="11">
        <f>CE90+CE91-CE89</f>
        <v>0</v>
      </c>
      <c r="CF103" s="11">
        <f>CF90+CF91-CF89</f>
        <v>0</v>
      </c>
    </row>
    <row r="104" spans="2:84" x14ac:dyDescent="0.35">
      <c r="D104" s="11">
        <f>D83+D89-D92</f>
        <v>0</v>
      </c>
      <c r="E104" s="11">
        <f t="shared" ref="E104:CB104" si="18">E83+E89-E92</f>
        <v>0</v>
      </c>
      <c r="F104" s="11">
        <f t="shared" si="18"/>
        <v>0</v>
      </c>
      <c r="G104" s="11">
        <f t="shared" si="18"/>
        <v>0</v>
      </c>
      <c r="H104" s="11">
        <f t="shared" si="18"/>
        <v>0</v>
      </c>
      <c r="I104" s="11">
        <f t="shared" si="18"/>
        <v>0</v>
      </c>
      <c r="J104" s="11">
        <f t="shared" si="18"/>
        <v>0</v>
      </c>
      <c r="K104" s="11">
        <f t="shared" si="18"/>
        <v>0</v>
      </c>
      <c r="L104" s="11">
        <f t="shared" si="18"/>
        <v>0</v>
      </c>
      <c r="M104" s="11">
        <f t="shared" si="18"/>
        <v>0</v>
      </c>
      <c r="N104" s="11">
        <f t="shared" si="18"/>
        <v>0</v>
      </c>
      <c r="O104" s="11">
        <f t="shared" si="18"/>
        <v>0</v>
      </c>
      <c r="P104" s="11">
        <f t="shared" si="18"/>
        <v>0</v>
      </c>
      <c r="Q104" s="11">
        <f t="shared" si="18"/>
        <v>0</v>
      </c>
      <c r="R104" s="11">
        <f t="shared" si="18"/>
        <v>0</v>
      </c>
      <c r="S104" s="11">
        <f t="shared" si="18"/>
        <v>0</v>
      </c>
      <c r="T104" s="11">
        <f t="shared" si="18"/>
        <v>0</v>
      </c>
      <c r="U104" s="11">
        <f t="shared" si="18"/>
        <v>0</v>
      </c>
      <c r="V104" s="11">
        <f t="shared" si="18"/>
        <v>0</v>
      </c>
      <c r="W104" s="11">
        <f t="shared" si="18"/>
        <v>0</v>
      </c>
      <c r="X104" s="11">
        <f t="shared" si="18"/>
        <v>0</v>
      </c>
      <c r="Y104" s="11">
        <f t="shared" si="18"/>
        <v>0</v>
      </c>
      <c r="Z104" s="11">
        <f t="shared" si="18"/>
        <v>0</v>
      </c>
      <c r="AA104" s="11">
        <f t="shared" si="18"/>
        <v>0</v>
      </c>
      <c r="AB104" s="11">
        <f t="shared" si="18"/>
        <v>0</v>
      </c>
      <c r="AC104" s="11">
        <f t="shared" si="18"/>
        <v>0</v>
      </c>
      <c r="AD104" s="11">
        <f t="shared" si="18"/>
        <v>0</v>
      </c>
      <c r="AE104" s="11">
        <f t="shared" si="18"/>
        <v>0</v>
      </c>
      <c r="AF104" s="11">
        <f t="shared" si="18"/>
        <v>0</v>
      </c>
      <c r="AG104" s="11">
        <f t="shared" si="18"/>
        <v>0</v>
      </c>
      <c r="AH104" s="11">
        <f t="shared" si="18"/>
        <v>0</v>
      </c>
      <c r="AI104" s="11">
        <f t="shared" si="18"/>
        <v>0</v>
      </c>
      <c r="AJ104" s="11">
        <f t="shared" si="18"/>
        <v>0</v>
      </c>
      <c r="AK104" s="11">
        <f t="shared" si="18"/>
        <v>0</v>
      </c>
      <c r="AL104" s="11">
        <f t="shared" si="18"/>
        <v>0</v>
      </c>
      <c r="AM104" s="11">
        <f t="shared" si="18"/>
        <v>0</v>
      </c>
      <c r="AN104" s="11">
        <f t="shared" si="18"/>
        <v>0</v>
      </c>
      <c r="AO104" s="11">
        <f t="shared" si="18"/>
        <v>0</v>
      </c>
      <c r="AP104" s="11">
        <f t="shared" si="18"/>
        <v>0</v>
      </c>
      <c r="AQ104" s="11">
        <f t="shared" si="18"/>
        <v>0</v>
      </c>
      <c r="AR104" s="11">
        <f t="shared" si="18"/>
        <v>0</v>
      </c>
      <c r="AS104" s="11">
        <f t="shared" si="18"/>
        <v>0</v>
      </c>
      <c r="AT104" s="11">
        <f t="shared" si="18"/>
        <v>0</v>
      </c>
      <c r="AU104" s="11">
        <f t="shared" si="18"/>
        <v>0</v>
      </c>
      <c r="AV104" s="11">
        <f t="shared" si="18"/>
        <v>0</v>
      </c>
      <c r="AW104" s="11">
        <f t="shared" si="18"/>
        <v>0</v>
      </c>
      <c r="AX104" s="11">
        <f t="shared" si="18"/>
        <v>0</v>
      </c>
      <c r="AY104" s="11">
        <f t="shared" si="18"/>
        <v>0</v>
      </c>
      <c r="AZ104" s="11">
        <f t="shared" si="18"/>
        <v>0</v>
      </c>
      <c r="BA104" s="11">
        <f t="shared" si="18"/>
        <v>0</v>
      </c>
      <c r="BB104" s="11">
        <f t="shared" si="18"/>
        <v>0</v>
      </c>
      <c r="BC104" s="11">
        <f t="shared" si="18"/>
        <v>0</v>
      </c>
      <c r="BD104" s="11">
        <f>BD83+BD89-BD92</f>
        <v>0</v>
      </c>
      <c r="BE104" s="11">
        <f t="shared" si="18"/>
        <v>0</v>
      </c>
      <c r="BF104" s="11">
        <f t="shared" si="18"/>
        <v>0</v>
      </c>
      <c r="BG104" s="11">
        <f t="shared" si="18"/>
        <v>0</v>
      </c>
      <c r="BH104" s="11">
        <f t="shared" si="18"/>
        <v>0</v>
      </c>
      <c r="BI104" s="11">
        <f t="shared" si="18"/>
        <v>0</v>
      </c>
      <c r="BJ104" s="11">
        <f t="shared" si="18"/>
        <v>0</v>
      </c>
      <c r="BK104" s="11">
        <f t="shared" si="18"/>
        <v>0</v>
      </c>
      <c r="BL104" s="11">
        <f t="shared" si="18"/>
        <v>0</v>
      </c>
      <c r="BM104" s="11">
        <f t="shared" si="18"/>
        <v>0</v>
      </c>
      <c r="BN104" s="11">
        <f t="shared" si="18"/>
        <v>0</v>
      </c>
      <c r="BO104" s="11">
        <f t="shared" si="18"/>
        <v>0</v>
      </c>
      <c r="BP104" s="11">
        <f t="shared" si="18"/>
        <v>0</v>
      </c>
      <c r="BQ104" s="11">
        <f t="shared" si="18"/>
        <v>0</v>
      </c>
      <c r="BR104" s="11">
        <f t="shared" si="18"/>
        <v>0</v>
      </c>
      <c r="BS104" s="11">
        <f t="shared" si="18"/>
        <v>0</v>
      </c>
      <c r="BT104" s="11">
        <f t="shared" si="18"/>
        <v>0</v>
      </c>
      <c r="BU104" s="11">
        <f t="shared" si="18"/>
        <v>0</v>
      </c>
      <c r="BV104" s="11">
        <f t="shared" si="18"/>
        <v>0</v>
      </c>
      <c r="BW104" s="11">
        <f t="shared" si="18"/>
        <v>0</v>
      </c>
      <c r="BX104" s="11">
        <f t="shared" si="18"/>
        <v>0</v>
      </c>
      <c r="BY104" s="11">
        <f t="shared" si="18"/>
        <v>0</v>
      </c>
      <c r="BZ104" s="11">
        <f t="shared" si="18"/>
        <v>0</v>
      </c>
      <c r="CA104" s="11">
        <f t="shared" si="18"/>
        <v>0</v>
      </c>
      <c r="CB104" s="11">
        <f t="shared" si="18"/>
        <v>0</v>
      </c>
      <c r="CD104" s="11">
        <f t="shared" si="7"/>
        <v>0</v>
      </c>
      <c r="CE104" s="11">
        <f>CE83+CE89-CE92</f>
        <v>0</v>
      </c>
      <c r="CF104" s="11">
        <f>CF83+CF89-CF92</f>
        <v>0</v>
      </c>
    </row>
    <row r="105" spans="2:84" x14ac:dyDescent="0.35">
      <c r="D105" s="11">
        <f>SUM(D92:D94)-D95</f>
        <v>0</v>
      </c>
      <c r="E105" s="11">
        <f t="shared" ref="E105:CB105" si="19">SUM(E92:E94)-E95</f>
        <v>0</v>
      </c>
      <c r="F105" s="11">
        <f t="shared" si="19"/>
        <v>0</v>
      </c>
      <c r="G105" s="11">
        <f t="shared" si="19"/>
        <v>0</v>
      </c>
      <c r="H105" s="11">
        <f t="shared" si="19"/>
        <v>0</v>
      </c>
      <c r="I105" s="11">
        <f t="shared" si="19"/>
        <v>0</v>
      </c>
      <c r="J105" s="11">
        <f t="shared" si="19"/>
        <v>0</v>
      </c>
      <c r="K105" s="11">
        <f t="shared" si="19"/>
        <v>0</v>
      </c>
      <c r="L105" s="11">
        <f t="shared" si="19"/>
        <v>0</v>
      </c>
      <c r="M105" s="11">
        <f t="shared" si="19"/>
        <v>0</v>
      </c>
      <c r="N105" s="11">
        <f t="shared" si="19"/>
        <v>0</v>
      </c>
      <c r="O105" s="11">
        <f t="shared" si="19"/>
        <v>0</v>
      </c>
      <c r="P105" s="11">
        <f t="shared" si="19"/>
        <v>0</v>
      </c>
      <c r="Q105" s="11">
        <f t="shared" si="19"/>
        <v>0</v>
      </c>
      <c r="R105" s="11">
        <f t="shared" si="19"/>
        <v>0</v>
      </c>
      <c r="S105" s="11">
        <f t="shared" si="19"/>
        <v>0</v>
      </c>
      <c r="T105" s="11">
        <f t="shared" si="19"/>
        <v>0</v>
      </c>
      <c r="U105" s="11">
        <f t="shared" si="19"/>
        <v>0</v>
      </c>
      <c r="V105" s="11">
        <f t="shared" si="19"/>
        <v>0</v>
      </c>
      <c r="W105" s="11">
        <f t="shared" si="19"/>
        <v>0</v>
      </c>
      <c r="X105" s="11">
        <f t="shared" si="19"/>
        <v>0</v>
      </c>
      <c r="Y105" s="11">
        <f t="shared" si="19"/>
        <v>0</v>
      </c>
      <c r="Z105" s="11">
        <f t="shared" si="19"/>
        <v>0</v>
      </c>
      <c r="AA105" s="11">
        <f t="shared" si="19"/>
        <v>0</v>
      </c>
      <c r="AB105" s="11">
        <f t="shared" si="19"/>
        <v>0</v>
      </c>
      <c r="AC105" s="11">
        <f t="shared" si="19"/>
        <v>0</v>
      </c>
      <c r="AD105" s="11">
        <f t="shared" si="19"/>
        <v>0</v>
      </c>
      <c r="AE105" s="11">
        <f t="shared" si="19"/>
        <v>0</v>
      </c>
      <c r="AF105" s="11">
        <f t="shared" si="19"/>
        <v>0</v>
      </c>
      <c r="AG105" s="11">
        <f t="shared" si="19"/>
        <v>0</v>
      </c>
      <c r="AH105" s="11">
        <f t="shared" si="19"/>
        <v>0</v>
      </c>
      <c r="AI105" s="11">
        <f t="shared" si="19"/>
        <v>0</v>
      </c>
      <c r="AJ105" s="11">
        <f t="shared" si="19"/>
        <v>0</v>
      </c>
      <c r="AK105" s="11">
        <f t="shared" si="19"/>
        <v>0</v>
      </c>
      <c r="AL105" s="11">
        <f t="shared" si="19"/>
        <v>0</v>
      </c>
      <c r="AM105" s="11">
        <f t="shared" si="19"/>
        <v>0</v>
      </c>
      <c r="AN105" s="11">
        <f t="shared" si="19"/>
        <v>0</v>
      </c>
      <c r="AO105" s="11">
        <f t="shared" si="19"/>
        <v>0</v>
      </c>
      <c r="AP105" s="11">
        <f t="shared" si="19"/>
        <v>0</v>
      </c>
      <c r="AQ105" s="11">
        <f t="shared" si="19"/>
        <v>0</v>
      </c>
      <c r="AR105" s="11">
        <f t="shared" si="19"/>
        <v>0</v>
      </c>
      <c r="AS105" s="11">
        <f t="shared" si="19"/>
        <v>0</v>
      </c>
      <c r="AT105" s="11">
        <f t="shared" si="19"/>
        <v>0</v>
      </c>
      <c r="AU105" s="11">
        <f t="shared" si="19"/>
        <v>0</v>
      </c>
      <c r="AV105" s="11">
        <f t="shared" si="19"/>
        <v>0</v>
      </c>
      <c r="AW105" s="11">
        <f t="shared" si="19"/>
        <v>0</v>
      </c>
      <c r="AX105" s="11">
        <f t="shared" si="19"/>
        <v>0</v>
      </c>
      <c r="AY105" s="11">
        <f t="shared" si="19"/>
        <v>0</v>
      </c>
      <c r="AZ105" s="11">
        <f t="shared" si="19"/>
        <v>0</v>
      </c>
      <c r="BA105" s="11">
        <f t="shared" si="19"/>
        <v>0</v>
      </c>
      <c r="BB105" s="11">
        <f t="shared" si="19"/>
        <v>0</v>
      </c>
      <c r="BC105" s="11">
        <f t="shared" si="19"/>
        <v>0</v>
      </c>
      <c r="BD105" s="11">
        <f>SUM(BD92:BD94)-BD95</f>
        <v>0</v>
      </c>
      <c r="BE105" s="11">
        <f t="shared" si="19"/>
        <v>0</v>
      </c>
      <c r="BF105" s="11">
        <f t="shared" si="19"/>
        <v>0</v>
      </c>
      <c r="BG105" s="11">
        <f t="shared" ref="BG105:BR105" si="20">SUM(BG92:BG94)-BG95</f>
        <v>0</v>
      </c>
      <c r="BH105" s="11">
        <f t="shared" si="20"/>
        <v>0</v>
      </c>
      <c r="BI105" s="11">
        <f t="shared" si="20"/>
        <v>0</v>
      </c>
      <c r="BJ105" s="11">
        <f t="shared" si="20"/>
        <v>0</v>
      </c>
      <c r="BK105" s="11">
        <f t="shared" si="20"/>
        <v>0</v>
      </c>
      <c r="BL105" s="11">
        <f t="shared" si="20"/>
        <v>0</v>
      </c>
      <c r="BM105" s="11">
        <f t="shared" si="20"/>
        <v>0</v>
      </c>
      <c r="BN105" s="11">
        <f t="shared" si="20"/>
        <v>0</v>
      </c>
      <c r="BO105" s="11">
        <f t="shared" si="20"/>
        <v>0</v>
      </c>
      <c r="BP105" s="11">
        <f t="shared" si="20"/>
        <v>0</v>
      </c>
      <c r="BQ105" s="11">
        <f t="shared" si="20"/>
        <v>0</v>
      </c>
      <c r="BR105" s="11">
        <f t="shared" si="20"/>
        <v>0</v>
      </c>
      <c r="BS105" s="11">
        <f t="shared" si="19"/>
        <v>0</v>
      </c>
      <c r="BT105" s="11">
        <f t="shared" si="19"/>
        <v>0</v>
      </c>
      <c r="BU105" s="11">
        <f t="shared" si="19"/>
        <v>0</v>
      </c>
      <c r="BV105" s="11">
        <f t="shared" si="19"/>
        <v>0</v>
      </c>
      <c r="BW105" s="11">
        <f t="shared" si="19"/>
        <v>0</v>
      </c>
      <c r="BX105" s="11">
        <f t="shared" si="19"/>
        <v>0</v>
      </c>
      <c r="BY105" s="11">
        <f t="shared" si="19"/>
        <v>0</v>
      </c>
      <c r="BZ105" s="11">
        <f t="shared" si="19"/>
        <v>0</v>
      </c>
      <c r="CA105" s="11">
        <f t="shared" si="19"/>
        <v>0</v>
      </c>
      <c r="CB105" s="11">
        <f t="shared" si="19"/>
        <v>0</v>
      </c>
      <c r="CD105" s="11">
        <f t="shared" si="7"/>
        <v>0</v>
      </c>
      <c r="CE105" s="11">
        <f>SUM(CE92:CE94)-CE95</f>
        <v>0</v>
      </c>
      <c r="CF105" s="11">
        <f>SUM(CF92:CF94)-CF95</f>
        <v>0</v>
      </c>
    </row>
    <row r="106" spans="2:84" x14ac:dyDescent="0.35">
      <c r="D106" s="11">
        <f>D82+D95-D96</f>
        <v>0</v>
      </c>
      <c r="E106" s="11">
        <f t="shared" ref="E106:CA106" si="21">E82+E95-E96</f>
        <v>0</v>
      </c>
      <c r="F106" s="11">
        <f t="shared" si="21"/>
        <v>0</v>
      </c>
      <c r="G106" s="11">
        <f t="shared" si="21"/>
        <v>0</v>
      </c>
      <c r="H106" s="11">
        <f t="shared" si="21"/>
        <v>0</v>
      </c>
      <c r="I106" s="11">
        <f t="shared" si="21"/>
        <v>0</v>
      </c>
      <c r="J106" s="11">
        <f t="shared" si="21"/>
        <v>0</v>
      </c>
      <c r="K106" s="11">
        <f t="shared" si="21"/>
        <v>0</v>
      </c>
      <c r="L106" s="11">
        <f t="shared" si="21"/>
        <v>0</v>
      </c>
      <c r="M106" s="11">
        <f t="shared" si="21"/>
        <v>0</v>
      </c>
      <c r="N106" s="11">
        <f t="shared" si="21"/>
        <v>0</v>
      </c>
      <c r="O106" s="11">
        <f t="shared" si="21"/>
        <v>0</v>
      </c>
      <c r="P106" s="11">
        <f t="shared" si="21"/>
        <v>0</v>
      </c>
      <c r="Q106" s="11">
        <f t="shared" si="21"/>
        <v>0</v>
      </c>
      <c r="R106" s="11">
        <f t="shared" si="21"/>
        <v>0</v>
      </c>
      <c r="S106" s="11">
        <f t="shared" si="21"/>
        <v>0</v>
      </c>
      <c r="T106" s="11">
        <f t="shared" si="21"/>
        <v>0</v>
      </c>
      <c r="U106" s="11">
        <f t="shared" si="21"/>
        <v>0</v>
      </c>
      <c r="V106" s="11">
        <f t="shared" si="21"/>
        <v>0</v>
      </c>
      <c r="W106" s="11">
        <f t="shared" si="21"/>
        <v>0</v>
      </c>
      <c r="X106" s="11">
        <f t="shared" si="21"/>
        <v>0</v>
      </c>
      <c r="Y106" s="11">
        <f t="shared" si="21"/>
        <v>0</v>
      </c>
      <c r="Z106" s="11">
        <f t="shared" si="21"/>
        <v>0</v>
      </c>
      <c r="AA106" s="11">
        <f t="shared" si="21"/>
        <v>0</v>
      </c>
      <c r="AB106" s="11">
        <f t="shared" si="21"/>
        <v>0</v>
      </c>
      <c r="AC106" s="11">
        <f t="shared" si="21"/>
        <v>0</v>
      </c>
      <c r="AD106" s="11">
        <f t="shared" si="21"/>
        <v>0</v>
      </c>
      <c r="AE106" s="11">
        <f t="shared" si="21"/>
        <v>0</v>
      </c>
      <c r="AF106" s="11">
        <f t="shared" si="21"/>
        <v>0</v>
      </c>
      <c r="AG106" s="11">
        <f t="shared" si="21"/>
        <v>0</v>
      </c>
      <c r="AH106" s="11">
        <f t="shared" si="21"/>
        <v>0</v>
      </c>
      <c r="AI106" s="11">
        <f t="shared" si="21"/>
        <v>0</v>
      </c>
      <c r="AJ106" s="11">
        <f t="shared" si="21"/>
        <v>0</v>
      </c>
      <c r="AK106" s="11">
        <f t="shared" si="21"/>
        <v>0</v>
      </c>
      <c r="AL106" s="11">
        <f t="shared" si="21"/>
        <v>0</v>
      </c>
      <c r="AM106" s="11">
        <f t="shared" si="21"/>
        <v>0</v>
      </c>
      <c r="AN106" s="11">
        <f t="shared" si="21"/>
        <v>0</v>
      </c>
      <c r="AO106" s="11">
        <f t="shared" si="21"/>
        <v>0</v>
      </c>
      <c r="AP106" s="11">
        <f t="shared" si="21"/>
        <v>0</v>
      </c>
      <c r="AQ106" s="11">
        <f t="shared" si="21"/>
        <v>0</v>
      </c>
      <c r="AR106" s="11">
        <f t="shared" si="21"/>
        <v>0</v>
      </c>
      <c r="AS106" s="11">
        <f t="shared" si="21"/>
        <v>0</v>
      </c>
      <c r="AT106" s="11">
        <f t="shared" si="21"/>
        <v>0</v>
      </c>
      <c r="AU106" s="11">
        <f t="shared" si="21"/>
        <v>0</v>
      </c>
      <c r="AV106" s="11">
        <f t="shared" si="21"/>
        <v>0</v>
      </c>
      <c r="AW106" s="11">
        <f t="shared" si="21"/>
        <v>0</v>
      </c>
      <c r="AX106" s="11">
        <f t="shared" si="21"/>
        <v>0</v>
      </c>
      <c r="AY106" s="11">
        <f t="shared" si="21"/>
        <v>0</v>
      </c>
      <c r="AZ106" s="11">
        <f t="shared" si="21"/>
        <v>0</v>
      </c>
      <c r="BA106" s="11">
        <f t="shared" si="21"/>
        <v>0</v>
      </c>
      <c r="BB106" s="11">
        <f t="shared" si="21"/>
        <v>0</v>
      </c>
      <c r="BC106" s="11">
        <f t="shared" si="21"/>
        <v>0</v>
      </c>
      <c r="BD106" s="11">
        <f>BD82+BD95-BD96</f>
        <v>0</v>
      </c>
      <c r="BE106" s="11">
        <f t="shared" si="21"/>
        <v>0</v>
      </c>
      <c r="BF106" s="11">
        <f t="shared" si="21"/>
        <v>0</v>
      </c>
      <c r="BG106" s="11">
        <f t="shared" si="21"/>
        <v>0</v>
      </c>
      <c r="BH106" s="11">
        <f t="shared" si="21"/>
        <v>0</v>
      </c>
      <c r="BI106" s="11">
        <f t="shared" si="21"/>
        <v>0</v>
      </c>
      <c r="BJ106" s="11">
        <f t="shared" si="21"/>
        <v>0</v>
      </c>
      <c r="BK106" s="11">
        <f t="shared" si="21"/>
        <v>0</v>
      </c>
      <c r="BL106" s="11">
        <f t="shared" si="21"/>
        <v>0</v>
      </c>
      <c r="BM106" s="11">
        <f t="shared" si="21"/>
        <v>0</v>
      </c>
      <c r="BN106" s="11">
        <f t="shared" si="21"/>
        <v>0</v>
      </c>
      <c r="BO106" s="11">
        <f t="shared" si="21"/>
        <v>0</v>
      </c>
      <c r="BP106" s="11">
        <f t="shared" si="21"/>
        <v>0</v>
      </c>
      <c r="BQ106" s="11">
        <f t="shared" si="21"/>
        <v>0</v>
      </c>
      <c r="BR106" s="11">
        <f t="shared" si="21"/>
        <v>0</v>
      </c>
      <c r="BS106" s="11">
        <f t="shared" si="21"/>
        <v>0</v>
      </c>
      <c r="BT106" s="11">
        <f t="shared" si="21"/>
        <v>0</v>
      </c>
      <c r="BU106" s="11">
        <f t="shared" si="21"/>
        <v>422220</v>
      </c>
      <c r="BV106" s="11">
        <f t="shared" si="21"/>
        <v>738966</v>
      </c>
      <c r="BW106" s="11">
        <f t="shared" si="21"/>
        <v>61432</v>
      </c>
      <c r="BX106" s="11">
        <f t="shared" si="21"/>
        <v>2278735</v>
      </c>
      <c r="BY106" s="11">
        <f t="shared" si="21"/>
        <v>797945.99999999988</v>
      </c>
      <c r="BZ106" s="11">
        <f t="shared" si="21"/>
        <v>49220</v>
      </c>
      <c r="CA106" s="11">
        <f t="shared" si="21"/>
        <v>4348519.0000000009</v>
      </c>
      <c r="CB106" s="11">
        <f>CB82+CB95-CB96</f>
        <v>4348519</v>
      </c>
      <c r="CD106" s="11">
        <f t="shared" si="7"/>
        <v>0</v>
      </c>
      <c r="CE106" s="11">
        <f>CE82+CE95-CE96</f>
        <v>0</v>
      </c>
      <c r="CF106" s="11">
        <f>CF82+CF95-CF96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E796E-C4D7-4AF9-81C4-AF908108D65F}">
  <dimension ref="A1:CF108"/>
  <sheetViews>
    <sheetView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9.1796875" defaultRowHeight="14.5" x14ac:dyDescent="0.35"/>
  <cols>
    <col min="2" max="2" width="31.26953125" customWidth="1"/>
    <col min="3" max="3" width="6" customWidth="1"/>
    <col min="4" max="4" width="11.7265625" bestFit="1" customWidth="1"/>
    <col min="5" max="17" width="10.7265625" bestFit="1" customWidth="1"/>
    <col min="18" max="18" width="9.7265625" bestFit="1" customWidth="1"/>
    <col min="19" max="25" width="10.7265625" bestFit="1" customWidth="1"/>
    <col min="26" max="26" width="9.7265625" bestFit="1" customWidth="1"/>
    <col min="27" max="29" width="10.7265625" bestFit="1" customWidth="1"/>
    <col min="30" max="31" width="9.7265625" bestFit="1" customWidth="1"/>
    <col min="32" max="33" width="10.7265625" bestFit="1" customWidth="1"/>
    <col min="34" max="34" width="9.7265625" bestFit="1" customWidth="1"/>
    <col min="35" max="35" width="10.7265625" bestFit="1" customWidth="1"/>
    <col min="36" max="37" width="11.7265625" bestFit="1" customWidth="1"/>
    <col min="38" max="42" width="10.7265625" bestFit="1" customWidth="1"/>
    <col min="43" max="44" width="11.7265625" bestFit="1" customWidth="1"/>
    <col min="45" max="45" width="10.7265625" bestFit="1" customWidth="1"/>
    <col min="46" max="71" width="10.7265625" customWidth="1"/>
    <col min="72" max="72" width="12.7265625" bestFit="1" customWidth="1"/>
    <col min="73" max="74" width="10" bestFit="1" customWidth="1"/>
    <col min="75" max="75" width="9" customWidth="1"/>
    <col min="76" max="77" width="10" bestFit="1" customWidth="1"/>
    <col min="78" max="79" width="11" bestFit="1" customWidth="1"/>
    <col min="80" max="80" width="12.453125" customWidth="1"/>
    <col min="82" max="82" width="10.453125" customWidth="1"/>
  </cols>
  <sheetData>
    <row r="1" spans="1:84" x14ac:dyDescent="0.35">
      <c r="A1" s="37"/>
      <c r="B1" s="3" t="s">
        <v>345</v>
      </c>
      <c r="C1" s="37"/>
      <c r="D1" s="67">
        <v>40513</v>
      </c>
      <c r="E1" s="68">
        <v>3.7901530000000001</v>
      </c>
    </row>
    <row r="2" spans="1:84" x14ac:dyDescent="0.35">
      <c r="A2" s="37"/>
      <c r="B2" s="37"/>
      <c r="C2" s="37"/>
      <c r="D2" s="69">
        <v>43070</v>
      </c>
      <c r="E2" s="70">
        <v>5.4986610000000002</v>
      </c>
    </row>
    <row r="3" spans="1:84" x14ac:dyDescent="0.35">
      <c r="A3" s="3" t="s">
        <v>0</v>
      </c>
      <c r="B3" s="3" t="s">
        <v>1</v>
      </c>
      <c r="C3" s="3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4"/>
      <c r="BV3" s="3"/>
      <c r="BX3" s="3"/>
      <c r="BY3" s="3"/>
      <c r="BZ3" s="3"/>
      <c r="CA3" s="3"/>
    </row>
    <row r="4" spans="1:84" x14ac:dyDescent="0.35">
      <c r="A4" s="3" t="s">
        <v>2</v>
      </c>
      <c r="B4" s="3" t="s">
        <v>2</v>
      </c>
      <c r="C4" s="37"/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  <c r="Z4" s="5" t="s">
        <v>25</v>
      </c>
      <c r="AA4" s="5" t="s">
        <v>26</v>
      </c>
      <c r="AB4" s="5" t="s">
        <v>27</v>
      </c>
      <c r="AC4" s="5" t="s">
        <v>28</v>
      </c>
      <c r="AD4" s="5" t="s">
        <v>29</v>
      </c>
      <c r="AE4" s="5" t="s">
        <v>30</v>
      </c>
      <c r="AF4" s="5" t="s">
        <v>31</v>
      </c>
      <c r="AG4" s="5" t="s">
        <v>32</v>
      </c>
      <c r="AH4" s="5" t="s">
        <v>33</v>
      </c>
      <c r="AI4" s="5" t="s">
        <v>34</v>
      </c>
      <c r="AJ4" s="5" t="s">
        <v>35</v>
      </c>
      <c r="AK4" s="5" t="s">
        <v>36</v>
      </c>
      <c r="AL4" s="5" t="s">
        <v>37</v>
      </c>
      <c r="AM4" s="5" t="s">
        <v>38</v>
      </c>
      <c r="AN4" s="5" t="s">
        <v>39</v>
      </c>
      <c r="AO4" s="5" t="s">
        <v>40</v>
      </c>
      <c r="AP4" s="5" t="s">
        <v>41</v>
      </c>
      <c r="AQ4" s="5" t="s">
        <v>42</v>
      </c>
      <c r="AR4" s="5" t="s">
        <v>43</v>
      </c>
      <c r="AS4" s="5" t="s">
        <v>44</v>
      </c>
      <c r="AT4" s="5" t="s">
        <v>45</v>
      </c>
      <c r="AU4" s="5" t="s">
        <v>46</v>
      </c>
      <c r="AV4" s="5" t="s">
        <v>47</v>
      </c>
      <c r="AW4" s="5" t="s">
        <v>48</v>
      </c>
      <c r="AX4" s="5" t="s">
        <v>49</v>
      </c>
      <c r="AY4" s="5" t="s">
        <v>50</v>
      </c>
      <c r="AZ4" s="5" t="s">
        <v>51</v>
      </c>
      <c r="BA4" s="5" t="s">
        <v>52</v>
      </c>
      <c r="BB4" s="5" t="s">
        <v>53</v>
      </c>
      <c r="BC4" s="5" t="s">
        <v>54</v>
      </c>
      <c r="BD4" s="5" t="s">
        <v>55</v>
      </c>
      <c r="BE4" s="5" t="s">
        <v>56</v>
      </c>
      <c r="BF4" s="5" t="s">
        <v>57</v>
      </c>
      <c r="BG4" s="5" t="s">
        <v>58</v>
      </c>
      <c r="BH4" s="5" t="s">
        <v>59</v>
      </c>
      <c r="BI4" s="5" t="s">
        <v>60</v>
      </c>
      <c r="BJ4" s="5" t="s">
        <v>61</v>
      </c>
      <c r="BK4" s="5" t="s">
        <v>62</v>
      </c>
      <c r="BL4" s="5" t="s">
        <v>63</v>
      </c>
      <c r="BM4" s="5" t="s">
        <v>64</v>
      </c>
      <c r="BN4" s="5" t="s">
        <v>65</v>
      </c>
      <c r="BO4" s="5" t="s">
        <v>66</v>
      </c>
      <c r="BP4" s="5" t="s">
        <v>67</v>
      </c>
      <c r="BQ4" s="5" t="s">
        <v>68</v>
      </c>
      <c r="BR4" s="5" t="s">
        <v>69</v>
      </c>
      <c r="BS4" s="5">
        <v>9700</v>
      </c>
      <c r="BT4" s="1"/>
      <c r="BU4" s="2"/>
      <c r="BV4" s="2"/>
      <c r="BW4" s="6"/>
      <c r="BX4" s="1"/>
      <c r="BY4" s="1"/>
      <c r="BZ4" s="7"/>
      <c r="CA4" s="1"/>
      <c r="CB4" s="1"/>
    </row>
    <row r="5" spans="1:84" ht="36.75" customHeight="1" x14ac:dyDescent="0.35">
      <c r="A5" s="1"/>
      <c r="B5" s="101" t="s">
        <v>361</v>
      </c>
      <c r="D5" s="8" t="s">
        <v>70</v>
      </c>
      <c r="E5" s="8" t="s">
        <v>71</v>
      </c>
      <c r="F5" s="8" t="s">
        <v>72</v>
      </c>
      <c r="G5" s="8" t="s">
        <v>73</v>
      </c>
      <c r="H5" s="8" t="s">
        <v>74</v>
      </c>
      <c r="I5" s="8" t="s">
        <v>75</v>
      </c>
      <c r="J5" s="8" t="s">
        <v>76</v>
      </c>
      <c r="K5" s="8" t="s">
        <v>77</v>
      </c>
      <c r="L5" s="8" t="s">
        <v>78</v>
      </c>
      <c r="M5" s="8" t="s">
        <v>79</v>
      </c>
      <c r="N5" s="8" t="s">
        <v>80</v>
      </c>
      <c r="O5" s="8" t="s">
        <v>81</v>
      </c>
      <c r="P5" s="8" t="s">
        <v>82</v>
      </c>
      <c r="Q5" s="8" t="s">
        <v>83</v>
      </c>
      <c r="R5" s="8" t="s">
        <v>84</v>
      </c>
      <c r="S5" s="8" t="s">
        <v>85</v>
      </c>
      <c r="T5" s="8" t="s">
        <v>86</v>
      </c>
      <c r="U5" s="8" t="s">
        <v>87</v>
      </c>
      <c r="V5" s="8" t="s">
        <v>88</v>
      </c>
      <c r="W5" s="8" t="s">
        <v>89</v>
      </c>
      <c r="X5" s="8" t="s">
        <v>90</v>
      </c>
      <c r="Y5" s="8" t="s">
        <v>91</v>
      </c>
      <c r="Z5" s="8" t="s">
        <v>92</v>
      </c>
      <c r="AA5" s="8" t="s">
        <v>93</v>
      </c>
      <c r="AB5" s="8" t="s">
        <v>94</v>
      </c>
      <c r="AC5" s="8" t="s">
        <v>95</v>
      </c>
      <c r="AD5" s="8" t="s">
        <v>96</v>
      </c>
      <c r="AE5" s="8" t="s">
        <v>97</v>
      </c>
      <c r="AF5" s="8" t="s">
        <v>98</v>
      </c>
      <c r="AG5" s="8" t="s">
        <v>99</v>
      </c>
      <c r="AH5" s="8" t="s">
        <v>100</v>
      </c>
      <c r="AI5" s="8" t="s">
        <v>101</v>
      </c>
      <c r="AJ5" s="8" t="s">
        <v>102</v>
      </c>
      <c r="AK5" s="8" t="s">
        <v>103</v>
      </c>
      <c r="AL5" s="8" t="s">
        <v>104</v>
      </c>
      <c r="AM5" s="8" t="s">
        <v>105</v>
      </c>
      <c r="AN5" s="8" t="s">
        <v>106</v>
      </c>
      <c r="AO5" s="8" t="s">
        <v>107</v>
      </c>
      <c r="AP5" s="8" t="s">
        <v>108</v>
      </c>
      <c r="AQ5" s="8" t="s">
        <v>109</v>
      </c>
      <c r="AR5" s="8" t="s">
        <v>110</v>
      </c>
      <c r="AS5" s="8" t="s">
        <v>111</v>
      </c>
      <c r="AT5" s="8" t="s">
        <v>112</v>
      </c>
      <c r="AU5" s="8" t="s">
        <v>113</v>
      </c>
      <c r="AV5" s="8" t="s">
        <v>114</v>
      </c>
      <c r="AW5" s="8" t="s">
        <v>115</v>
      </c>
      <c r="AX5" s="8" t="s">
        <v>116</v>
      </c>
      <c r="AY5" s="8" t="s">
        <v>117</v>
      </c>
      <c r="AZ5" s="8" t="s">
        <v>118</v>
      </c>
      <c r="BA5" s="8" t="s">
        <v>119</v>
      </c>
      <c r="BB5" s="8" t="s">
        <v>120</v>
      </c>
      <c r="BC5" s="8" t="s">
        <v>121</v>
      </c>
      <c r="BD5" s="8" t="s">
        <v>122</v>
      </c>
      <c r="BE5" s="8" t="s">
        <v>123</v>
      </c>
      <c r="BF5" s="8" t="s">
        <v>124</v>
      </c>
      <c r="BG5" s="8" t="s">
        <v>125</v>
      </c>
      <c r="BH5" s="8" t="s">
        <v>126</v>
      </c>
      <c r="BI5" s="8" t="s">
        <v>127</v>
      </c>
      <c r="BJ5" s="8" t="s">
        <v>128</v>
      </c>
      <c r="BK5" s="8" t="s">
        <v>129</v>
      </c>
      <c r="BL5" s="8" t="s">
        <v>130</v>
      </c>
      <c r="BM5" s="8" t="s">
        <v>131</v>
      </c>
      <c r="BN5" s="8" t="s">
        <v>132</v>
      </c>
      <c r="BO5" s="8" t="s">
        <v>133</v>
      </c>
      <c r="BP5" s="8" t="s">
        <v>134</v>
      </c>
      <c r="BQ5" s="8" t="s">
        <v>135</v>
      </c>
      <c r="BR5" s="8" t="s">
        <v>136</v>
      </c>
      <c r="BS5" s="8" t="s">
        <v>137</v>
      </c>
      <c r="BT5" s="8" t="s">
        <v>138</v>
      </c>
      <c r="BU5" s="8" t="s">
        <v>139</v>
      </c>
      <c r="BV5" s="8" t="s">
        <v>140</v>
      </c>
      <c r="BW5" s="8" t="s">
        <v>141</v>
      </c>
      <c r="BX5" s="8" t="s">
        <v>142</v>
      </c>
      <c r="BY5" s="8" t="s">
        <v>143</v>
      </c>
      <c r="BZ5" s="8" t="s">
        <v>144</v>
      </c>
      <c r="CA5" s="8" t="s">
        <v>145</v>
      </c>
      <c r="CB5" s="9" t="s">
        <v>146</v>
      </c>
    </row>
    <row r="6" spans="1:84" x14ac:dyDescent="0.35">
      <c r="C6">
        <v>0</v>
      </c>
      <c r="D6">
        <f>C6+1</f>
        <v>1</v>
      </c>
      <c r="E6">
        <f t="shared" ref="E6:BP6" si="0">D6+1</f>
        <v>2</v>
      </c>
      <c r="F6">
        <f t="shared" si="0"/>
        <v>3</v>
      </c>
      <c r="G6">
        <f t="shared" si="0"/>
        <v>4</v>
      </c>
      <c r="H6">
        <f t="shared" si="0"/>
        <v>5</v>
      </c>
      <c r="I6">
        <f t="shared" si="0"/>
        <v>6</v>
      </c>
      <c r="J6">
        <f t="shared" si="0"/>
        <v>7</v>
      </c>
      <c r="K6">
        <f t="shared" si="0"/>
        <v>8</v>
      </c>
      <c r="L6">
        <f t="shared" si="0"/>
        <v>9</v>
      </c>
      <c r="M6">
        <f t="shared" si="0"/>
        <v>10</v>
      </c>
      <c r="N6">
        <f t="shared" si="0"/>
        <v>11</v>
      </c>
      <c r="O6">
        <f t="shared" si="0"/>
        <v>12</v>
      </c>
      <c r="P6">
        <f t="shared" si="0"/>
        <v>13</v>
      </c>
      <c r="Q6">
        <f t="shared" si="0"/>
        <v>14</v>
      </c>
      <c r="R6">
        <f t="shared" si="0"/>
        <v>15</v>
      </c>
      <c r="S6">
        <f t="shared" si="0"/>
        <v>16</v>
      </c>
      <c r="T6">
        <f t="shared" si="0"/>
        <v>17</v>
      </c>
      <c r="U6">
        <f t="shared" si="0"/>
        <v>18</v>
      </c>
      <c r="V6">
        <f t="shared" si="0"/>
        <v>19</v>
      </c>
      <c r="W6">
        <f t="shared" si="0"/>
        <v>20</v>
      </c>
      <c r="X6">
        <f t="shared" si="0"/>
        <v>21</v>
      </c>
      <c r="Y6">
        <f t="shared" si="0"/>
        <v>22</v>
      </c>
      <c r="Z6">
        <f t="shared" si="0"/>
        <v>23</v>
      </c>
      <c r="AA6">
        <f t="shared" si="0"/>
        <v>24</v>
      </c>
      <c r="AB6">
        <f t="shared" si="0"/>
        <v>25</v>
      </c>
      <c r="AC6">
        <f t="shared" si="0"/>
        <v>26</v>
      </c>
      <c r="AD6">
        <f t="shared" si="0"/>
        <v>27</v>
      </c>
      <c r="AE6">
        <f t="shared" si="0"/>
        <v>28</v>
      </c>
      <c r="AF6">
        <f t="shared" si="0"/>
        <v>29</v>
      </c>
      <c r="AG6">
        <f t="shared" si="0"/>
        <v>30</v>
      </c>
      <c r="AH6">
        <f t="shared" si="0"/>
        <v>31</v>
      </c>
      <c r="AI6">
        <f t="shared" si="0"/>
        <v>32</v>
      </c>
      <c r="AJ6">
        <f t="shared" si="0"/>
        <v>33</v>
      </c>
      <c r="AK6">
        <f t="shared" si="0"/>
        <v>34</v>
      </c>
      <c r="AL6">
        <f t="shared" si="0"/>
        <v>35</v>
      </c>
      <c r="AM6">
        <f t="shared" si="0"/>
        <v>36</v>
      </c>
      <c r="AN6">
        <f t="shared" si="0"/>
        <v>37</v>
      </c>
      <c r="AO6">
        <f t="shared" si="0"/>
        <v>38</v>
      </c>
      <c r="AP6">
        <f t="shared" si="0"/>
        <v>39</v>
      </c>
      <c r="AQ6">
        <f t="shared" si="0"/>
        <v>40</v>
      </c>
      <c r="AR6">
        <f t="shared" si="0"/>
        <v>41</v>
      </c>
      <c r="AS6">
        <f t="shared" si="0"/>
        <v>42</v>
      </c>
      <c r="AT6">
        <f t="shared" si="0"/>
        <v>43</v>
      </c>
      <c r="AU6">
        <f t="shared" si="0"/>
        <v>44</v>
      </c>
      <c r="AV6">
        <f t="shared" si="0"/>
        <v>45</v>
      </c>
      <c r="AW6">
        <f t="shared" si="0"/>
        <v>46</v>
      </c>
      <c r="AX6">
        <f t="shared" si="0"/>
        <v>47</v>
      </c>
      <c r="AY6">
        <f t="shared" si="0"/>
        <v>48</v>
      </c>
      <c r="AZ6">
        <f t="shared" si="0"/>
        <v>49</v>
      </c>
      <c r="BA6">
        <f t="shared" si="0"/>
        <v>50</v>
      </c>
      <c r="BB6">
        <f t="shared" si="0"/>
        <v>51</v>
      </c>
      <c r="BC6">
        <f t="shared" si="0"/>
        <v>52</v>
      </c>
      <c r="BD6">
        <f t="shared" si="0"/>
        <v>53</v>
      </c>
      <c r="BE6">
        <f t="shared" si="0"/>
        <v>54</v>
      </c>
      <c r="BF6">
        <f t="shared" si="0"/>
        <v>55</v>
      </c>
      <c r="BG6">
        <f t="shared" si="0"/>
        <v>56</v>
      </c>
      <c r="BH6">
        <f t="shared" si="0"/>
        <v>57</v>
      </c>
      <c r="BI6">
        <f t="shared" si="0"/>
        <v>58</v>
      </c>
      <c r="BJ6">
        <f t="shared" si="0"/>
        <v>59</v>
      </c>
      <c r="BK6">
        <f t="shared" si="0"/>
        <v>60</v>
      </c>
      <c r="BL6">
        <f t="shared" si="0"/>
        <v>61</v>
      </c>
      <c r="BM6">
        <f t="shared" si="0"/>
        <v>62</v>
      </c>
      <c r="BN6">
        <f t="shared" si="0"/>
        <v>63</v>
      </c>
      <c r="BO6">
        <f t="shared" si="0"/>
        <v>64</v>
      </c>
      <c r="BP6">
        <f t="shared" si="0"/>
        <v>65</v>
      </c>
      <c r="BQ6">
        <f t="shared" ref="BQ6:CB6" si="1">BP6+1</f>
        <v>66</v>
      </c>
      <c r="BR6">
        <f t="shared" si="1"/>
        <v>67</v>
      </c>
      <c r="BS6">
        <f t="shared" si="1"/>
        <v>68</v>
      </c>
      <c r="BT6">
        <f t="shared" si="1"/>
        <v>69</v>
      </c>
      <c r="BU6">
        <f t="shared" si="1"/>
        <v>70</v>
      </c>
      <c r="BV6">
        <f t="shared" si="1"/>
        <v>71</v>
      </c>
      <c r="BW6">
        <f t="shared" si="1"/>
        <v>72</v>
      </c>
      <c r="BX6">
        <f t="shared" si="1"/>
        <v>73</v>
      </c>
      <c r="BY6">
        <f t="shared" si="1"/>
        <v>74</v>
      </c>
      <c r="BZ6">
        <f t="shared" si="1"/>
        <v>75</v>
      </c>
      <c r="CA6">
        <f t="shared" si="1"/>
        <v>76</v>
      </c>
      <c r="CB6">
        <f t="shared" si="1"/>
        <v>77</v>
      </c>
    </row>
    <row r="7" spans="1:84" x14ac:dyDescent="0.35">
      <c r="A7" s="10" t="s">
        <v>147</v>
      </c>
      <c r="B7" s="10" t="s">
        <v>70</v>
      </c>
      <c r="C7">
        <f>C6+1</f>
        <v>1</v>
      </c>
      <c r="D7" s="11">
        <f>('MIP2010'!D5/'MIP2010(17)'!$E$1)*'MIP2010(17)'!$E$2</f>
        <v>5991.0681705328188</v>
      </c>
      <c r="E7" s="11">
        <f>('MIP2010'!E5/'MIP2010(17)'!$E$1)*'MIP2010(17)'!$E$2</f>
        <v>4087.1563093014238</v>
      </c>
      <c r="F7" s="11">
        <f>('MIP2010'!F5/'MIP2010(17)'!$E$1)*'MIP2010(17)'!$E$2</f>
        <v>170.11291357513358</v>
      </c>
      <c r="G7" s="11">
        <f>('MIP2010'!G5/'MIP2010(17)'!$E$1)*'MIP2010(17)'!$E$2</f>
        <v>2.7209083116730453</v>
      </c>
      <c r="H7" s="11">
        <f>('MIP2010'!H5/'MIP2010(17)'!$E$1)*'MIP2010(17)'!$E$2</f>
        <v>4.604995650171988</v>
      </c>
      <c r="I7" s="11">
        <f>('MIP2010'!I5/'MIP2010(17)'!$E$1)*'MIP2010(17)'!$E$2</f>
        <v>0.64944934894355322</v>
      </c>
      <c r="J7" s="11">
        <f>('MIP2010'!J5/'MIP2010(17)'!$E$1)*'MIP2010(17)'!$E$2</f>
        <v>1.0948637202543494</v>
      </c>
      <c r="K7" s="11">
        <f>('MIP2010'!K5/'MIP2010(17)'!$E$1)*'MIP2010(17)'!$E$2</f>
        <v>5724.2234565662211</v>
      </c>
      <c r="L7" s="11">
        <f>('MIP2010'!L5/'MIP2010(17)'!$E$1)*'MIP2010(17)'!$E$2</f>
        <v>29430.211821116431</v>
      </c>
      <c r="M7" s="11">
        <f>('MIP2010'!M5/'MIP2010(17)'!$E$1)*'MIP2010(17)'!$E$2</f>
        <v>53781.723424607975</v>
      </c>
      <c r="N7" s="11">
        <f>('MIP2010'!N5/'MIP2010(17)'!$E$1)*'MIP2010(17)'!$E$2</f>
        <v>2098.4286983287448</v>
      </c>
      <c r="O7" s="11">
        <f>('MIP2010'!O5/'MIP2010(17)'!$E$1)*'MIP2010(17)'!$E$2</f>
        <v>4750.6763472670218</v>
      </c>
      <c r="P7" s="11">
        <f>('MIP2010'!P5/'MIP2010(17)'!$E$1)*'MIP2010(17)'!$E$2</f>
        <v>4880.8128633263186</v>
      </c>
      <c r="Q7" s="11">
        <f>('MIP2010'!Q5/'MIP2010(17)'!$E$1)*'MIP2010(17)'!$E$2</f>
        <v>277.16070933489215</v>
      </c>
      <c r="R7" s="11">
        <f>('MIP2010'!R5/'MIP2010(17)'!$E$1)*'MIP2010(17)'!$E$2</f>
        <v>5.8127957321375199</v>
      </c>
      <c r="S7" s="11">
        <f>('MIP2010'!S5/'MIP2010(17)'!$E$1)*'MIP2010(17)'!$E$2</f>
        <v>101.37737123998406</v>
      </c>
      <c r="T7" s="11">
        <f>('MIP2010'!T5/'MIP2010(17)'!$E$1)*'MIP2010(17)'!$E$2</f>
        <v>119.7367190999238</v>
      </c>
      <c r="U7" s="11">
        <f>('MIP2010'!U5/'MIP2010(17)'!$E$1)*'MIP2010(17)'!$E$2</f>
        <v>0.21287736015873926</v>
      </c>
      <c r="V7" s="11">
        <f>('MIP2010'!V5/'MIP2010(17)'!$E$1)*'MIP2010(17)'!$E$2</f>
        <v>6.9472704574041453</v>
      </c>
      <c r="W7" s="11">
        <f>('MIP2010'!W5/'MIP2010(17)'!$E$1)*'MIP2010(17)'!$E$2</f>
        <v>14449.217048960507</v>
      </c>
      <c r="X7" s="11">
        <f>('MIP2010'!X5/'MIP2010(17)'!$E$1)*'MIP2010(17)'!$E$2</f>
        <v>16.058485136523057</v>
      </c>
      <c r="Y7" s="11">
        <f>('MIP2010'!Y5/'MIP2010(17)'!$E$1)*'MIP2010(17)'!$E$2</f>
        <v>22.13125642761862</v>
      </c>
      <c r="Z7" s="11">
        <f>('MIP2010'!Z5/'MIP2010(17)'!$E$1)*'MIP2010(17)'!$E$2</f>
        <v>1.4794662690932214</v>
      </c>
      <c r="AA7" s="11">
        <f>('MIP2010'!AA5/'MIP2010(17)'!$E$1)*'MIP2010(17)'!$E$2</f>
        <v>6.7691153305669109</v>
      </c>
      <c r="AB7" s="11">
        <f>('MIP2010'!AB5/'MIP2010(17)'!$E$1)*'MIP2010(17)'!$E$2</f>
        <v>45.509714610798262</v>
      </c>
      <c r="AC7" s="11">
        <f>('MIP2010'!AC5/'MIP2010(17)'!$E$1)*'MIP2010(17)'!$E$2</f>
        <v>20.384637376220446</v>
      </c>
      <c r="AD7" s="11">
        <f>('MIP2010'!AD5/'MIP2010(17)'!$E$1)*'MIP2010(17)'!$E$2</f>
        <v>20.850151541875924</v>
      </c>
      <c r="AE7" s="11">
        <f>('MIP2010'!AE5/'MIP2010(17)'!$E$1)*'MIP2010(17)'!$E$2</f>
        <v>12.953021852127341</v>
      </c>
      <c r="AF7" s="11">
        <f>('MIP2010'!AF5/'MIP2010(17)'!$E$1)*'MIP2010(17)'!$E$2</f>
        <v>1.7839362847316433</v>
      </c>
      <c r="AG7" s="11">
        <f>('MIP2010'!AG5/'MIP2010(17)'!$E$1)*'MIP2010(17)'!$E$2</f>
        <v>0.19504229303379855</v>
      </c>
      <c r="AH7" s="11">
        <f>('MIP2010'!AH5/'MIP2010(17)'!$E$1)*'MIP2010(17)'!$E$2</f>
        <v>0.39644707065600804</v>
      </c>
      <c r="AI7" s="11">
        <f>('MIP2010'!AI5/'MIP2010(17)'!$E$1)*'MIP2010(17)'!$E$2</f>
        <v>1.0069345318167859</v>
      </c>
      <c r="AJ7" s="11">
        <f>('MIP2010'!AJ5/'MIP2010(17)'!$E$1)*'MIP2010(17)'!$E$2</f>
        <v>0.81717436694564516</v>
      </c>
      <c r="AK7" s="11">
        <f>('MIP2010'!AK5/'MIP2010(17)'!$E$1)*'MIP2010(17)'!$E$2</f>
        <v>0.4225130144116751</v>
      </c>
      <c r="AL7" s="11">
        <f>('MIP2010'!AL5/'MIP2010(17)'!$E$1)*'MIP2010(17)'!$E$2</f>
        <v>0.66178760422694605</v>
      </c>
      <c r="AM7" s="11">
        <f>('MIP2010'!AM5/'MIP2010(17)'!$E$1)*'MIP2010(17)'!$E$2</f>
        <v>10.855468391441956</v>
      </c>
      <c r="AN7" s="11">
        <f>('MIP2010'!AN5/'MIP2010(17)'!$E$1)*'MIP2010(17)'!$E$2</f>
        <v>4.0720955418717696E-2</v>
      </c>
      <c r="AO7" s="11">
        <f>('MIP2010'!AO5/'MIP2010(17)'!$E$1)*'MIP2010(17)'!$E$2</f>
        <v>0.52628790015712246</v>
      </c>
      <c r="AP7" s="11">
        <f>('MIP2010'!AP5/'MIP2010(17)'!$E$1)*'MIP2010(17)'!$E$2</f>
        <v>21.715032203334314</v>
      </c>
      <c r="AQ7" s="11">
        <f>('MIP2010'!AQ5/'MIP2010(17)'!$E$1)*'MIP2010(17)'!$E$2</f>
        <v>306.9845296908544</v>
      </c>
      <c r="AR7" s="11">
        <f>('MIP2010'!AR5/'MIP2010(17)'!$E$1)*'MIP2010(17)'!$E$2</f>
        <v>1.7035902156886584</v>
      </c>
      <c r="AS7" s="11">
        <f>('MIP2010'!AS5/'MIP2010(17)'!$E$1)*'MIP2010(17)'!$E$2</f>
        <v>6687.7410605461328</v>
      </c>
      <c r="AT7" s="11">
        <f>('MIP2010'!AT5/'MIP2010(17)'!$E$1)*'MIP2010(17)'!$E$2</f>
        <v>0.53147539552387746</v>
      </c>
      <c r="AU7" s="11">
        <f>('MIP2010'!AU5/'MIP2010(17)'!$E$1)*'MIP2010(17)'!$E$2</f>
        <v>1.432246506878759E-2</v>
      </c>
      <c r="AV7" s="11">
        <f>('MIP2010'!AV5/'MIP2010(17)'!$E$1)*'MIP2010(17)'!$E$2</f>
        <v>0.33125517948988847</v>
      </c>
      <c r="AW7" s="11">
        <f>('MIP2010'!AW5/'MIP2010(17)'!$E$1)*'MIP2010(17)'!$E$2</f>
        <v>6.0262882407063181</v>
      </c>
      <c r="AX7" s="11">
        <f>('MIP2010'!AX5/'MIP2010(17)'!$E$1)*'MIP2010(17)'!$E$2</f>
        <v>226.18894004863475</v>
      </c>
      <c r="AY7" s="11">
        <f>('MIP2010'!AY5/'MIP2010(17)'!$E$1)*'MIP2010(17)'!$E$2</f>
        <v>3151.0328831534052</v>
      </c>
      <c r="AZ7" s="11">
        <f>('MIP2010'!AZ5/'MIP2010(17)'!$E$1)*'MIP2010(17)'!$E$2</f>
        <v>0.14502729215317497</v>
      </c>
      <c r="BA7" s="11">
        <f>('MIP2010'!BA5/'MIP2010(17)'!$E$1)*'MIP2010(17)'!$E$2</f>
        <v>0.65035014030712512</v>
      </c>
      <c r="BB7" s="11">
        <f>('MIP2010'!BB5/'MIP2010(17)'!$E$1)*'MIP2010(17)'!$E$2</f>
        <v>35.905692779286248</v>
      </c>
      <c r="BC7" s="11">
        <f>('MIP2010'!BC5/'MIP2010(17)'!$E$1)*'MIP2010(17)'!$E$2</f>
        <v>1.2222646614705757</v>
      </c>
      <c r="BD7" s="11">
        <f>('MIP2010'!BD5/'MIP2010(17)'!$E$1)*'MIP2010(17)'!$E$2</f>
        <v>12.994582971774179</v>
      </c>
      <c r="BE7" s="11">
        <f>('MIP2010'!BE5/'MIP2010(17)'!$E$1)*'MIP2010(17)'!$E$2</f>
        <v>11.597477412235763</v>
      </c>
      <c r="BF7" s="11">
        <f>('MIP2010'!BF5/'MIP2010(17)'!$E$1)*'MIP2010(17)'!$E$2</f>
        <v>3.851765319002344</v>
      </c>
      <c r="BG7" s="11">
        <f>('MIP2010'!BG5/'MIP2010(17)'!$E$1)*'MIP2010(17)'!$E$2</f>
        <v>12.546633929557668</v>
      </c>
      <c r="BH7" s="11">
        <f>('MIP2010'!BH5/'MIP2010(17)'!$E$1)*'MIP2010(17)'!$E$2</f>
        <v>0.61724232716487804</v>
      </c>
      <c r="BI7" s="11">
        <f>('MIP2010'!BI5/'MIP2010(17)'!$E$1)*'MIP2010(17)'!$E$2</f>
        <v>0.33869681765784515</v>
      </c>
      <c r="BJ7" s="11">
        <f>('MIP2010'!BJ5/'MIP2010(17)'!$E$1)*'MIP2010(17)'!$E$2</f>
        <v>74.189018793529215</v>
      </c>
      <c r="BK7" s="11">
        <f>('MIP2010'!BK5/'MIP2010(17)'!$E$1)*'MIP2010(17)'!$E$2</f>
        <v>0.12467378100027901</v>
      </c>
      <c r="BL7" s="11">
        <f>('MIP2010'!BL5/'MIP2010(17)'!$E$1)*'MIP2010(17)'!$E$2</f>
        <v>1384.6638705284615</v>
      </c>
      <c r="BM7" s="11">
        <f>('MIP2010'!BM5/'MIP2010(17)'!$E$1)*'MIP2010(17)'!$E$2</f>
        <v>384.87118561897177</v>
      </c>
      <c r="BN7" s="11">
        <f>('MIP2010'!BN5/'MIP2010(17)'!$E$1)*'MIP2010(17)'!$E$2</f>
        <v>40.513192711110207</v>
      </c>
      <c r="BO7" s="11">
        <f>('MIP2010'!BO5/'MIP2010(17)'!$E$1)*'MIP2010(17)'!$E$2</f>
        <v>194.32713344472577</v>
      </c>
      <c r="BP7" s="11">
        <f>('MIP2010'!BP5/'MIP2010(17)'!$E$1)*'MIP2010(17)'!$E$2</f>
        <v>150.59356194955325</v>
      </c>
      <c r="BQ7" s="11">
        <f>('MIP2010'!BQ5/'MIP2010(17)'!$E$1)*'MIP2010(17)'!$E$2</f>
        <v>1.8557884439826002</v>
      </c>
      <c r="BR7" s="11">
        <f>('MIP2010'!BR5/'MIP2010(17)'!$E$1)*'MIP2010(17)'!$E$2</f>
        <v>155.43163820399766</v>
      </c>
      <c r="BS7" s="11">
        <f>('MIP2010'!BS5/'MIP2010(17)'!$E$1)*'MIP2010(17)'!$E$2</f>
        <v>0</v>
      </c>
      <c r="BT7" s="11">
        <f>('MIP2010'!BT5/'MIP2010(17)'!$E$1)*'MIP2010(17)'!$E$2</f>
        <v>138915.50034906057</v>
      </c>
      <c r="BU7" s="11">
        <f>('MIP2010'!BU5/'MIP2010(17)'!$E$1)*'MIP2010(17)'!$E$2</f>
        <v>45699.044786282866</v>
      </c>
      <c r="BV7" s="11">
        <f>('MIP2010'!BV5/'MIP2010(17)'!$E$1)*'MIP2010(17)'!$E$2</f>
        <v>270.19453478362368</v>
      </c>
      <c r="BW7" s="11">
        <f>('MIP2010'!BW5/'MIP2010(17)'!$E$1)*'MIP2010(17)'!$E$2</f>
        <v>0</v>
      </c>
      <c r="BX7" s="11">
        <f>('MIP2010'!BX5/'MIP2010(17)'!$E$1)*'MIP2010(17)'!$E$2</f>
        <v>56031.934364574176</v>
      </c>
      <c r="BY7" s="11">
        <f>('MIP2010'!BY5/'MIP2010(17)'!$E$1)*'MIP2010(17)'!$E$2</f>
        <v>2872.0250120308397</v>
      </c>
      <c r="BZ7" s="11">
        <f>('MIP2010'!BZ5/'MIP2010(17)'!$E$1)*'MIP2010(17)'!$E$2</f>
        <v>1190.6975953032293</v>
      </c>
      <c r="CA7" s="11">
        <f>('MIP2010'!CA5/'MIP2010(17)'!$E$1)*'MIP2010(17)'!$E$2</f>
        <v>106063.89629297474</v>
      </c>
      <c r="CB7" s="11">
        <f>('MIP2010'!CB5/'MIP2010(17)'!$E$1)*'MIP2010(17)'!$E$2</f>
        <v>244979.39664203531</v>
      </c>
      <c r="CC7" s="11"/>
      <c r="CD7" s="11"/>
      <c r="CE7" s="11"/>
      <c r="CF7" s="11"/>
    </row>
    <row r="8" spans="1:84" x14ac:dyDescent="0.35">
      <c r="A8" s="10" t="s">
        <v>148</v>
      </c>
      <c r="B8" s="12" t="s">
        <v>71</v>
      </c>
      <c r="C8">
        <f t="shared" ref="C8:C71" si="2">C7+1</f>
        <v>2</v>
      </c>
      <c r="D8" s="11">
        <f>('MIP2010'!D6/'MIP2010(17)'!$E$1)*'MIP2010(17)'!$E$2</f>
        <v>760.38808820334418</v>
      </c>
      <c r="E8" s="11">
        <f>('MIP2010'!E6/'MIP2010(17)'!$E$1)*'MIP2010(17)'!$E$2</f>
        <v>4299.7412585960483</v>
      </c>
      <c r="F8" s="11">
        <f>('MIP2010'!F6/'MIP2010(17)'!$E$1)*'MIP2010(17)'!$E$2</f>
        <v>156.86147816418011</v>
      </c>
      <c r="G8" s="11">
        <f>('MIP2010'!G6/'MIP2010(17)'!$E$1)*'MIP2010(17)'!$E$2</f>
        <v>6.9920109539143613</v>
      </c>
      <c r="H8" s="11">
        <f>('MIP2010'!H6/'MIP2010(17)'!$E$1)*'MIP2010(17)'!$E$2</f>
        <v>13.372108302607025</v>
      </c>
      <c r="I8" s="11">
        <f>('MIP2010'!I6/'MIP2010(17)'!$E$1)*'MIP2010(17)'!$E$2</f>
        <v>1.0758738430350263</v>
      </c>
      <c r="J8" s="11">
        <f>('MIP2010'!J6/'MIP2010(17)'!$E$1)*'MIP2010(17)'!$E$2</f>
        <v>2.3323178327442164</v>
      </c>
      <c r="K8" s="11">
        <f>('MIP2010'!K6/'MIP2010(17)'!$E$1)*'MIP2010(17)'!$E$2</f>
        <v>67886.003960079441</v>
      </c>
      <c r="L8" s="11">
        <f>('MIP2010'!L6/'MIP2010(17)'!$E$1)*'MIP2010(17)'!$E$2</f>
        <v>148.02900226014555</v>
      </c>
      <c r="M8" s="11">
        <f>('MIP2010'!M6/'MIP2010(17)'!$E$1)*'MIP2010(17)'!$E$2</f>
        <v>3368.7910042488243</v>
      </c>
      <c r="N8" s="11">
        <f>('MIP2010'!N6/'MIP2010(17)'!$E$1)*'MIP2010(17)'!$E$2</f>
        <v>70.637631117980973</v>
      </c>
      <c r="O8" s="11">
        <f>('MIP2010'!O6/'MIP2010(17)'!$E$1)*'MIP2010(17)'!$E$2</f>
        <v>241.8551763380307</v>
      </c>
      <c r="P8" s="11">
        <f>('MIP2010'!P6/'MIP2010(17)'!$E$1)*'MIP2010(17)'!$E$2</f>
        <v>114.86257147927361</v>
      </c>
      <c r="Q8" s="11">
        <f>('MIP2010'!Q6/'MIP2010(17)'!$E$1)*'MIP2010(17)'!$E$2</f>
        <v>67.803090133695406</v>
      </c>
      <c r="R8" s="11">
        <f>('MIP2010'!R6/'MIP2010(17)'!$E$1)*'MIP2010(17)'!$E$2</f>
        <v>10.316507045140593</v>
      </c>
      <c r="S8" s="11">
        <f>('MIP2010'!S6/'MIP2010(17)'!$E$1)*'MIP2010(17)'!$E$2</f>
        <v>172.21501337667308</v>
      </c>
      <c r="T8" s="11">
        <f>('MIP2010'!T6/'MIP2010(17)'!$E$1)*'MIP2010(17)'!$E$2</f>
        <v>165.74654807955216</v>
      </c>
      <c r="U8" s="11">
        <f>('MIP2010'!U6/'MIP2010(17)'!$E$1)*'MIP2010(17)'!$E$2</f>
        <v>0.46232458332227738</v>
      </c>
      <c r="V8" s="11">
        <f>('MIP2010'!V6/'MIP2010(17)'!$E$1)*'MIP2010(17)'!$E$2</f>
        <v>0.41464212750919294</v>
      </c>
      <c r="W8" s="11">
        <f>('MIP2010'!W6/'MIP2010(17)'!$E$1)*'MIP2010(17)'!$E$2</f>
        <v>103.7082034974912</v>
      </c>
      <c r="X8" s="11">
        <f>('MIP2010'!X6/'MIP2010(17)'!$E$1)*'MIP2010(17)'!$E$2</f>
        <v>61.949014111660354</v>
      </c>
      <c r="Y8" s="11">
        <f>('MIP2010'!Y6/'MIP2010(17)'!$E$1)*'MIP2010(17)'!$E$2</f>
        <v>10.743343768540596</v>
      </c>
      <c r="Z8" s="11">
        <f>('MIP2010'!Z6/'MIP2010(17)'!$E$1)*'MIP2010(17)'!$E$2</f>
        <v>3.3971572561451295</v>
      </c>
      <c r="AA8" s="11">
        <f>('MIP2010'!AA6/'MIP2010(17)'!$E$1)*'MIP2010(17)'!$E$2</f>
        <v>2.0756445214373236</v>
      </c>
      <c r="AB8" s="11">
        <f>('MIP2010'!AB6/'MIP2010(17)'!$E$1)*'MIP2010(17)'!$E$2</f>
        <v>74.091030475806221</v>
      </c>
      <c r="AC8" s="11">
        <f>('MIP2010'!AC6/'MIP2010(17)'!$E$1)*'MIP2010(17)'!$E$2</f>
        <v>90.734011560735993</v>
      </c>
      <c r="AD8" s="11">
        <f>('MIP2010'!AD6/'MIP2010(17)'!$E$1)*'MIP2010(17)'!$E$2</f>
        <v>41.948391762112003</v>
      </c>
      <c r="AE8" s="11">
        <f>('MIP2010'!AE6/'MIP2010(17)'!$E$1)*'MIP2010(17)'!$E$2</f>
        <v>30.215046632299774</v>
      </c>
      <c r="AF8" s="11">
        <f>('MIP2010'!AF6/'MIP2010(17)'!$E$1)*'MIP2010(17)'!$E$2</f>
        <v>1.8136456100426479</v>
      </c>
      <c r="AG8" s="11">
        <f>('MIP2010'!AG6/'MIP2010(17)'!$E$1)*'MIP2010(17)'!$E$2</f>
        <v>0.51631720213375631</v>
      </c>
      <c r="AH8" s="11">
        <f>('MIP2010'!AH6/'MIP2010(17)'!$E$1)*'MIP2010(17)'!$E$2</f>
        <v>1.3796709998244159</v>
      </c>
      <c r="AI8" s="11">
        <f>('MIP2010'!AI6/'MIP2010(17)'!$E$1)*'MIP2010(17)'!$E$2</f>
        <v>1.8045359404535495</v>
      </c>
      <c r="AJ8" s="11">
        <f>('MIP2010'!AJ6/'MIP2010(17)'!$E$1)*'MIP2010(17)'!$E$2</f>
        <v>1.3650389831484011</v>
      </c>
      <c r="AK8" s="11">
        <f>('MIP2010'!AK6/'MIP2010(17)'!$E$1)*'MIP2010(17)'!$E$2</f>
        <v>1.1557826210008542</v>
      </c>
      <c r="AL8" s="11">
        <f>('MIP2010'!AL6/'MIP2010(17)'!$E$1)*'MIP2010(17)'!$E$2</f>
        <v>0.98319248636708434</v>
      </c>
      <c r="AM8" s="11">
        <f>('MIP2010'!AM6/'MIP2010(17)'!$E$1)*'MIP2010(17)'!$E$2</f>
        <v>5.7966224450970509</v>
      </c>
      <c r="AN8" s="11">
        <f>('MIP2010'!AN6/'MIP2010(17)'!$E$1)*'MIP2010(17)'!$E$2</f>
        <v>0.12361256920564512</v>
      </c>
      <c r="AO8" s="11">
        <f>('MIP2010'!AO6/'MIP2010(17)'!$E$1)*'MIP2010(17)'!$E$2</f>
        <v>0.65380450806613477</v>
      </c>
      <c r="AP8" s="11">
        <f>('MIP2010'!AP6/'MIP2010(17)'!$E$1)*'MIP2010(17)'!$E$2</f>
        <v>6.8629924897474046</v>
      </c>
      <c r="AQ8" s="11">
        <f>('MIP2010'!AQ6/'MIP2010(17)'!$E$1)*'MIP2010(17)'!$E$2</f>
        <v>688.50126664417735</v>
      </c>
      <c r="AR8" s="11">
        <f>('MIP2010'!AR6/'MIP2010(17)'!$E$1)*'MIP2010(17)'!$E$2</f>
        <v>2.8183917026591572</v>
      </c>
      <c r="AS8" s="11">
        <f>('MIP2010'!AS6/'MIP2010(17)'!$E$1)*'MIP2010(17)'!$E$2</f>
        <v>292.58212212458596</v>
      </c>
      <c r="AT8" s="11">
        <f>('MIP2010'!AT6/'MIP2010(17)'!$E$1)*'MIP2010(17)'!$E$2</f>
        <v>0.77437718731020466</v>
      </c>
      <c r="AU8" s="11">
        <f>('MIP2010'!AU6/'MIP2010(17)'!$E$1)*'MIP2010(17)'!$E$2</f>
        <v>3.2714194587474286E-2</v>
      </c>
      <c r="AV8" s="11">
        <f>('MIP2010'!AV6/'MIP2010(17)'!$E$1)*'MIP2010(17)'!$E$2</f>
        <v>0.37542688623282633</v>
      </c>
      <c r="AW8" s="11">
        <f>('MIP2010'!AW6/'MIP2010(17)'!$E$1)*'MIP2010(17)'!$E$2</f>
        <v>12.75425145239911</v>
      </c>
      <c r="AX8" s="11">
        <f>('MIP2010'!AX6/'MIP2010(17)'!$E$1)*'MIP2010(17)'!$E$2</f>
        <v>209.10948533120245</v>
      </c>
      <c r="AY8" s="11">
        <f>('MIP2010'!AY6/'MIP2010(17)'!$E$1)*'MIP2010(17)'!$E$2</f>
        <v>1032.4220595681127</v>
      </c>
      <c r="AZ8" s="11">
        <f>('MIP2010'!AZ6/'MIP2010(17)'!$E$1)*'MIP2010(17)'!$E$2</f>
        <v>0.40684866589144747</v>
      </c>
      <c r="BA8" s="11">
        <f>('MIP2010'!BA6/'MIP2010(17)'!$E$1)*'MIP2010(17)'!$E$2</f>
        <v>1.1599685356834968</v>
      </c>
      <c r="BB8" s="11">
        <f>('MIP2010'!BB6/'MIP2010(17)'!$E$1)*'MIP2010(17)'!$E$2</f>
        <v>76.34964456018092</v>
      </c>
      <c r="BC8" s="11">
        <f>('MIP2010'!BC6/'MIP2010(17)'!$E$1)*'MIP2010(17)'!$E$2</f>
        <v>2.765532177602819</v>
      </c>
      <c r="BD8" s="11">
        <f>('MIP2010'!BD6/'MIP2010(17)'!$E$1)*'MIP2010(17)'!$E$2</f>
        <v>26.091559604175366</v>
      </c>
      <c r="BE8" s="11">
        <f>('MIP2010'!BE6/'MIP2010(17)'!$E$1)*'MIP2010(17)'!$E$2</f>
        <v>25.901040294833912</v>
      </c>
      <c r="BF8" s="11">
        <f>('MIP2010'!BF6/'MIP2010(17)'!$E$1)*'MIP2010(17)'!$E$2</f>
        <v>3.9307408643452071</v>
      </c>
      <c r="BG8" s="11">
        <f>('MIP2010'!BG6/'MIP2010(17)'!$E$1)*'MIP2010(17)'!$E$2</f>
        <v>12.466345099042021</v>
      </c>
      <c r="BH8" s="11">
        <f>('MIP2010'!BH6/'MIP2010(17)'!$E$1)*'MIP2010(17)'!$E$2</f>
        <v>6.3221887736753768</v>
      </c>
      <c r="BI8" s="11">
        <f>('MIP2010'!BI6/'MIP2010(17)'!$E$1)*'MIP2010(17)'!$E$2</f>
        <v>0.76781312619868802</v>
      </c>
      <c r="BJ8" s="11">
        <f>('MIP2010'!BJ6/'MIP2010(17)'!$E$1)*'MIP2010(17)'!$E$2</f>
        <v>19.889529069387393</v>
      </c>
      <c r="BK8" s="11">
        <f>('MIP2010'!BK6/'MIP2010(17)'!$E$1)*'MIP2010(17)'!$E$2</f>
        <v>0.24687135739902888</v>
      </c>
      <c r="BL8" s="11">
        <f>('MIP2010'!BL6/'MIP2010(17)'!$E$1)*'MIP2010(17)'!$E$2</f>
        <v>264.95925601928792</v>
      </c>
      <c r="BM8" s="11">
        <f>('MIP2010'!BM6/'MIP2010(17)'!$E$1)*'MIP2010(17)'!$E$2</f>
        <v>120.69744415302017</v>
      </c>
      <c r="BN8" s="11">
        <f>('MIP2010'!BN6/'MIP2010(17)'!$E$1)*'MIP2010(17)'!$E$2</f>
        <v>14.253729390651346</v>
      </c>
      <c r="BO8" s="11">
        <f>('MIP2010'!BO6/'MIP2010(17)'!$E$1)*'MIP2010(17)'!$E$2</f>
        <v>67.026352896877171</v>
      </c>
      <c r="BP8" s="11">
        <f>('MIP2010'!BP6/'MIP2010(17)'!$E$1)*'MIP2010(17)'!$E$2</f>
        <v>101.91221155002962</v>
      </c>
      <c r="BQ8" s="11">
        <f>('MIP2010'!BQ6/'MIP2010(17)'!$E$1)*'MIP2010(17)'!$E$2</f>
        <v>1.7957846670577036</v>
      </c>
      <c r="BR8" s="11">
        <f>('MIP2010'!BR6/'MIP2010(17)'!$E$1)*'MIP2010(17)'!$E$2</f>
        <v>46.831237241446381</v>
      </c>
      <c r="BS8" s="11">
        <f>('MIP2010'!BS6/'MIP2010(17)'!$E$1)*'MIP2010(17)'!$E$2</f>
        <v>0</v>
      </c>
      <c r="BT8" s="11">
        <f>('MIP2010'!BT6/'MIP2010(17)'!$E$1)*'MIP2010(17)'!$E$2</f>
        <v>80962.361859344848</v>
      </c>
      <c r="BU8" s="11">
        <f>('MIP2010'!BU6/'MIP2010(17)'!$E$1)*'MIP2010(17)'!$E$2</f>
        <v>4048.0154850155359</v>
      </c>
      <c r="BV8" s="11">
        <f>('MIP2010'!BV6/'MIP2010(17)'!$E$1)*'MIP2010(17)'!$E$2</f>
        <v>16.678306280395958</v>
      </c>
      <c r="BW8" s="11">
        <f>('MIP2010'!BW6/'MIP2010(17)'!$E$1)*'MIP2010(17)'!$E$2</f>
        <v>0</v>
      </c>
      <c r="BX8" s="11">
        <f>('MIP2010'!BX6/'MIP2010(17)'!$E$1)*'MIP2010(17)'!$E$2</f>
        <v>19180.1288105393</v>
      </c>
      <c r="BY8" s="11">
        <f>('MIP2010'!BY6/'MIP2010(17)'!$E$1)*'MIP2010(17)'!$E$2</f>
        <v>15136.013320976683</v>
      </c>
      <c r="BZ8" s="11">
        <f>('MIP2010'!BZ6/'MIP2010(17)'!$E$1)*'MIP2010(17)'!$E$2</f>
        <v>1721.1136395721514</v>
      </c>
      <c r="CA8" s="11">
        <f>('MIP2010'!CA6/'MIP2010(17)'!$E$1)*'MIP2010(17)'!$E$2</f>
        <v>40101.949562384085</v>
      </c>
      <c r="CB8" s="11">
        <f>('MIP2010'!CB6/'MIP2010(17)'!$E$1)*'MIP2010(17)'!$E$2</f>
        <v>121064.3114217289</v>
      </c>
      <c r="CC8" s="11"/>
      <c r="CD8" s="11"/>
      <c r="CE8" s="11"/>
      <c r="CF8" s="11"/>
    </row>
    <row r="9" spans="1:84" x14ac:dyDescent="0.35">
      <c r="A9" s="10" t="s">
        <v>149</v>
      </c>
      <c r="B9" s="10" t="s">
        <v>72</v>
      </c>
      <c r="C9">
        <f t="shared" si="2"/>
        <v>3</v>
      </c>
      <c r="D9" s="11">
        <f>('MIP2010'!D7/'MIP2010(17)'!$E$1)*'MIP2010(17)'!$E$2</f>
        <v>1026.5970213537264</v>
      </c>
      <c r="E9" s="11">
        <f>('MIP2010'!E7/'MIP2010(17)'!$E$1)*'MIP2010(17)'!$E$2</f>
        <v>1239.1531688793705</v>
      </c>
      <c r="F9" s="11">
        <f>('MIP2010'!F7/'MIP2010(17)'!$E$1)*'MIP2010(17)'!$E$2</f>
        <v>2194.2988242442289</v>
      </c>
      <c r="G9" s="11">
        <f>('MIP2010'!G7/'MIP2010(17)'!$E$1)*'MIP2010(17)'!$E$2</f>
        <v>2.712728175149715</v>
      </c>
      <c r="H9" s="11">
        <f>('MIP2010'!H7/'MIP2010(17)'!$E$1)*'MIP2010(17)'!$E$2</f>
        <v>0.94309304213550427</v>
      </c>
      <c r="I9" s="11">
        <f>('MIP2010'!I7/'MIP2010(17)'!$E$1)*'MIP2010(17)'!$E$2</f>
        <v>8.3342985831030461E-2</v>
      </c>
      <c r="J9" s="11">
        <f>('MIP2010'!J7/'MIP2010(17)'!$E$1)*'MIP2010(17)'!$E$2</f>
        <v>0.11001423858067405</v>
      </c>
      <c r="K9" s="11">
        <f>('MIP2010'!K7/'MIP2010(17)'!$E$1)*'MIP2010(17)'!$E$2</f>
        <v>1333.2250450821148</v>
      </c>
      <c r="L9" s="11">
        <f>('MIP2010'!L7/'MIP2010(17)'!$E$1)*'MIP2010(17)'!$E$2</f>
        <v>2.9628650404583183</v>
      </c>
      <c r="M9" s="11">
        <f>('MIP2010'!M7/'MIP2010(17)'!$E$1)*'MIP2010(17)'!$E$2</f>
        <v>404.44989505542907</v>
      </c>
      <c r="N9" s="11">
        <f>('MIP2010'!N7/'MIP2010(17)'!$E$1)*'MIP2010(17)'!$E$2</f>
        <v>13.773124970660215</v>
      </c>
      <c r="O9" s="11">
        <f>('MIP2010'!O7/'MIP2010(17)'!$E$1)*'MIP2010(17)'!$E$2</f>
        <v>29.874992656801666</v>
      </c>
      <c r="P9" s="11">
        <f>('MIP2010'!P7/'MIP2010(17)'!$E$1)*'MIP2010(17)'!$E$2</f>
        <v>84.640728590888955</v>
      </c>
      <c r="Q9" s="11">
        <f>('MIP2010'!Q7/'MIP2010(17)'!$E$1)*'MIP2010(17)'!$E$2</f>
        <v>25.195608131392124</v>
      </c>
      <c r="R9" s="11">
        <f>('MIP2010'!R7/'MIP2010(17)'!$E$1)*'MIP2010(17)'!$E$2</f>
        <v>20.783472125494985</v>
      </c>
      <c r="S9" s="11">
        <f>('MIP2010'!S7/'MIP2010(17)'!$E$1)*'MIP2010(17)'!$E$2</f>
        <v>3251.5708734126338</v>
      </c>
      <c r="T9" s="11">
        <f>('MIP2010'!T7/'MIP2010(17)'!$E$1)*'MIP2010(17)'!$E$2</f>
        <v>2927.7760433822868</v>
      </c>
      <c r="U9" s="11">
        <f>('MIP2010'!U7/'MIP2010(17)'!$E$1)*'MIP2010(17)'!$E$2</f>
        <v>2.4102581453120064E-2</v>
      </c>
      <c r="V9" s="11">
        <f>('MIP2010'!V7/'MIP2010(17)'!$E$1)*'MIP2010(17)'!$E$2</f>
        <v>2.4689167003313216E-2</v>
      </c>
      <c r="W9" s="11">
        <f>('MIP2010'!W7/'MIP2010(17)'!$E$1)*'MIP2010(17)'!$E$2</f>
        <v>3.7754264727784337</v>
      </c>
      <c r="X9" s="11">
        <f>('MIP2010'!X7/'MIP2010(17)'!$E$1)*'MIP2010(17)'!$E$2</f>
        <v>155.89321310231739</v>
      </c>
      <c r="Y9" s="11">
        <f>('MIP2010'!Y7/'MIP2010(17)'!$E$1)*'MIP2010(17)'!$E$2</f>
        <v>2.9551105205299066</v>
      </c>
      <c r="Z9" s="11">
        <f>('MIP2010'!Z7/'MIP2010(17)'!$E$1)*'MIP2010(17)'!$E$2</f>
        <v>7.3128468171357763E-2</v>
      </c>
      <c r="AA9" s="11">
        <f>('MIP2010'!AA7/'MIP2010(17)'!$E$1)*'MIP2010(17)'!$E$2</f>
        <v>0.27738824053339028</v>
      </c>
      <c r="AB9" s="11">
        <f>('MIP2010'!AB7/'MIP2010(17)'!$E$1)*'MIP2010(17)'!$E$2</f>
        <v>1395.4755083233124</v>
      </c>
      <c r="AC9" s="11">
        <f>('MIP2010'!AC7/'MIP2010(17)'!$E$1)*'MIP2010(17)'!$E$2</f>
        <v>71.498176092305187</v>
      </c>
      <c r="AD9" s="11">
        <f>('MIP2010'!AD7/'MIP2010(17)'!$E$1)*'MIP2010(17)'!$E$2</f>
        <v>620.98582891091121</v>
      </c>
      <c r="AE9" s="11">
        <f>('MIP2010'!AE7/'MIP2010(17)'!$E$1)*'MIP2010(17)'!$E$2</f>
        <v>1.6002456707178354</v>
      </c>
      <c r="AF9" s="11">
        <f>('MIP2010'!AF7/'MIP2010(17)'!$E$1)*'MIP2010(17)'!$E$2</f>
        <v>9.9602094193384367</v>
      </c>
      <c r="AG9" s="11">
        <f>('MIP2010'!AG7/'MIP2010(17)'!$E$1)*'MIP2010(17)'!$E$2</f>
        <v>5.1986755509666097E-2</v>
      </c>
      <c r="AH9" s="11">
        <f>('MIP2010'!AH7/'MIP2010(17)'!$E$1)*'MIP2010(17)'!$E$2</f>
        <v>0.12415237457751722</v>
      </c>
      <c r="AI9" s="11">
        <f>('MIP2010'!AI7/'MIP2010(17)'!$E$1)*'MIP2010(17)'!$E$2</f>
        <v>0.21777169967496768</v>
      </c>
      <c r="AJ9" s="11">
        <f>('MIP2010'!AJ7/'MIP2010(17)'!$E$1)*'MIP2010(17)'!$E$2</f>
        <v>0.14825375737217819</v>
      </c>
      <c r="AK9" s="11">
        <f>('MIP2010'!AK7/'MIP2010(17)'!$E$1)*'MIP2010(17)'!$E$2</f>
        <v>0.11348523211217962</v>
      </c>
      <c r="AL9" s="11">
        <f>('MIP2010'!AL7/'MIP2010(17)'!$E$1)*'MIP2010(17)'!$E$2</f>
        <v>9.1793827892124286E-2</v>
      </c>
      <c r="AM9" s="11">
        <f>('MIP2010'!AM7/'MIP2010(17)'!$E$1)*'MIP2010(17)'!$E$2</f>
        <v>4.4222740488589727</v>
      </c>
      <c r="AN9" s="11">
        <f>('MIP2010'!AN7/'MIP2010(17)'!$E$1)*'MIP2010(17)'!$E$2</f>
        <v>1.5156270311381463E-2</v>
      </c>
      <c r="AO9" s="11">
        <f>('MIP2010'!AO7/'MIP2010(17)'!$E$1)*'MIP2010(17)'!$E$2</f>
        <v>0.12646172760709698</v>
      </c>
      <c r="AP9" s="11">
        <f>('MIP2010'!AP7/'MIP2010(17)'!$E$1)*'MIP2010(17)'!$E$2</f>
        <v>0.59361948677770604</v>
      </c>
      <c r="AQ9" s="11">
        <f>('MIP2010'!AQ7/'MIP2010(17)'!$E$1)*'MIP2010(17)'!$E$2</f>
        <v>495.91410194023024</v>
      </c>
      <c r="AR9" s="11">
        <f>('MIP2010'!AR7/'MIP2010(17)'!$E$1)*'MIP2010(17)'!$E$2</f>
        <v>0.20105223710592574</v>
      </c>
      <c r="AS9" s="11">
        <f>('MIP2010'!AS7/'MIP2010(17)'!$E$1)*'MIP2010(17)'!$E$2</f>
        <v>265.53338569945169</v>
      </c>
      <c r="AT9" s="11">
        <f>('MIP2010'!AT7/'MIP2010(17)'!$E$1)*'MIP2010(17)'!$E$2</f>
        <v>7.9046641581898003E-2</v>
      </c>
      <c r="AU9" s="11">
        <f>('MIP2010'!AU7/'MIP2010(17)'!$E$1)*'MIP2010(17)'!$E$2</f>
        <v>2.7415429957712237E-3</v>
      </c>
      <c r="AV9" s="11">
        <f>('MIP2010'!AV7/'MIP2010(17)'!$E$1)*'MIP2010(17)'!$E$2</f>
        <v>3.4101513277314068E-2</v>
      </c>
      <c r="AW9" s="11">
        <f>('MIP2010'!AW7/'MIP2010(17)'!$E$1)*'MIP2010(17)'!$E$2</f>
        <v>0.63473964423457641</v>
      </c>
      <c r="AX9" s="11">
        <f>('MIP2010'!AX7/'MIP2010(17)'!$E$1)*'MIP2010(17)'!$E$2</f>
        <v>43.883602728337486</v>
      </c>
      <c r="AY9" s="11">
        <f>('MIP2010'!AY7/'MIP2010(17)'!$E$1)*'MIP2010(17)'!$E$2</f>
        <v>405.53558826030525</v>
      </c>
      <c r="AZ9" s="11">
        <f>('MIP2010'!AZ7/'MIP2010(17)'!$E$1)*'MIP2010(17)'!$E$2</f>
        <v>4.6452388813130047E-2</v>
      </c>
      <c r="BA9" s="11">
        <f>('MIP2010'!BA7/'MIP2010(17)'!$E$1)*'MIP2010(17)'!$E$2</f>
        <v>0.11703982020706999</v>
      </c>
      <c r="BB9" s="11">
        <f>('MIP2010'!BB7/'MIP2010(17)'!$E$1)*'MIP2010(17)'!$E$2</f>
        <v>3.5393803190723814</v>
      </c>
      <c r="BC9" s="11">
        <f>('MIP2010'!BC7/'MIP2010(17)'!$E$1)*'MIP2010(17)'!$E$2</f>
        <v>0.19895564932690302</v>
      </c>
      <c r="BD9" s="11">
        <f>('MIP2010'!BD7/'MIP2010(17)'!$E$1)*'MIP2010(17)'!$E$2</f>
        <v>1.3793830297280862</v>
      </c>
      <c r="BE9" s="11">
        <f>('MIP2010'!BE7/'MIP2010(17)'!$E$1)*'MIP2010(17)'!$E$2</f>
        <v>1.4121827701627836</v>
      </c>
      <c r="BF9" s="11">
        <f>('MIP2010'!BF7/'MIP2010(17)'!$E$1)*'MIP2010(17)'!$E$2</f>
        <v>0.2331463843687672</v>
      </c>
      <c r="BG9" s="11">
        <f>('MIP2010'!BG7/'MIP2010(17)'!$E$1)*'MIP2010(17)'!$E$2</f>
        <v>3.5932913574619754</v>
      </c>
      <c r="BH9" s="11">
        <f>('MIP2010'!BH7/'MIP2010(17)'!$E$1)*'MIP2010(17)'!$E$2</f>
        <v>6.5450495172338322E-2</v>
      </c>
      <c r="BI9" s="11">
        <f>('MIP2010'!BI7/'MIP2010(17)'!$E$1)*'MIP2010(17)'!$E$2</f>
        <v>5.8862595507900108E-2</v>
      </c>
      <c r="BJ9" s="11">
        <f>('MIP2010'!BJ7/'MIP2010(17)'!$E$1)*'MIP2010(17)'!$E$2</f>
        <v>1.0969257057402053</v>
      </c>
      <c r="BK9" s="11">
        <f>('MIP2010'!BK7/'MIP2010(17)'!$E$1)*'MIP2010(17)'!$E$2</f>
        <v>1.9230717831520021E-2</v>
      </c>
      <c r="BL9" s="11">
        <f>('MIP2010'!BL7/'MIP2010(17)'!$E$1)*'MIP2010(17)'!$E$2</f>
        <v>122.09507137244152</v>
      </c>
      <c r="BM9" s="11">
        <f>('MIP2010'!BM7/'MIP2010(17)'!$E$1)*'MIP2010(17)'!$E$2</f>
        <v>71.756394777775128</v>
      </c>
      <c r="BN9" s="11">
        <f>('MIP2010'!BN7/'MIP2010(17)'!$E$1)*'MIP2010(17)'!$E$2</f>
        <v>7.3865979628225924</v>
      </c>
      <c r="BO9" s="11">
        <f>('MIP2010'!BO7/'MIP2010(17)'!$E$1)*'MIP2010(17)'!$E$2</f>
        <v>35.709764472269377</v>
      </c>
      <c r="BP9" s="11">
        <f>('MIP2010'!BP7/'MIP2010(17)'!$E$1)*'MIP2010(17)'!$E$2</f>
        <v>21.175757407119995</v>
      </c>
      <c r="BQ9" s="11">
        <f>('MIP2010'!BQ7/'MIP2010(17)'!$E$1)*'MIP2010(17)'!$E$2</f>
        <v>0.10677648866326793</v>
      </c>
      <c r="BR9" s="11">
        <f>('MIP2010'!BR7/'MIP2010(17)'!$E$1)*'MIP2010(17)'!$E$2</f>
        <v>4.0458503870686613</v>
      </c>
      <c r="BS9" s="11">
        <f>('MIP2010'!BS7/'MIP2010(17)'!$E$1)*'MIP2010(17)'!$E$2</f>
        <v>0</v>
      </c>
      <c r="BT9" s="11">
        <f>('MIP2010'!BT7/'MIP2010(17)'!$E$1)*'MIP2010(17)'!$E$2</f>
        <v>16312.453697826324</v>
      </c>
      <c r="BU9" s="11">
        <f>('MIP2010'!BU7/'MIP2010(17)'!$E$1)*'MIP2010(17)'!$E$2</f>
        <v>779.92309424513064</v>
      </c>
      <c r="BV9" s="11">
        <f>('MIP2010'!BV7/'MIP2010(17)'!$E$1)*'MIP2010(17)'!$E$2</f>
        <v>4.3077064894264989</v>
      </c>
      <c r="BW9" s="11">
        <f>('MIP2010'!BW7/'MIP2010(17)'!$E$1)*'MIP2010(17)'!$E$2</f>
        <v>0</v>
      </c>
      <c r="BX9" s="11">
        <f>('MIP2010'!BX7/'MIP2010(17)'!$E$1)*'MIP2010(17)'!$E$2</f>
        <v>10819.120789518489</v>
      </c>
      <c r="BY9" s="11">
        <f>('MIP2010'!BY7/'MIP2010(17)'!$E$1)*'MIP2010(17)'!$E$2</f>
        <v>1814.8853539352137</v>
      </c>
      <c r="BZ9" s="11">
        <f>('MIP2010'!BZ7/'MIP2010(17)'!$E$1)*'MIP2010(17)'!$E$2</f>
        <v>-233.52378568978628</v>
      </c>
      <c r="CA9" s="11">
        <f>('MIP2010'!CA7/'MIP2010(17)'!$E$1)*'MIP2010(17)'!$E$2</f>
        <v>13184.713158498476</v>
      </c>
      <c r="CB9" s="11">
        <f>('MIP2010'!CB7/'MIP2010(17)'!$E$1)*'MIP2010(17)'!$E$2</f>
        <v>29497.166856324799</v>
      </c>
      <c r="CC9" s="11"/>
      <c r="CD9" s="11"/>
      <c r="CE9" s="11"/>
      <c r="CF9" s="11"/>
    </row>
    <row r="10" spans="1:84" x14ac:dyDescent="0.35">
      <c r="A10" s="10" t="s">
        <v>150</v>
      </c>
      <c r="B10" s="10" t="s">
        <v>73</v>
      </c>
      <c r="C10">
        <f t="shared" si="2"/>
        <v>4</v>
      </c>
      <c r="D10" s="11">
        <f>('MIP2010'!D8/'MIP2010(17)'!$E$1)*'MIP2010(17)'!$E$2</f>
        <v>151.2614194860009</v>
      </c>
      <c r="E10" s="11">
        <f>('MIP2010'!E8/'MIP2010(17)'!$E$1)*'MIP2010(17)'!$E$2</f>
        <v>320.73741136879852</v>
      </c>
      <c r="F10" s="11">
        <f>('MIP2010'!F8/'MIP2010(17)'!$E$1)*'MIP2010(17)'!$E$2</f>
        <v>10.446759840615464</v>
      </c>
      <c r="G10" s="11">
        <f>('MIP2010'!G8/'MIP2010(17)'!$E$1)*'MIP2010(17)'!$E$2</f>
        <v>352.53210716284786</v>
      </c>
      <c r="H10" s="11">
        <f>('MIP2010'!H8/'MIP2010(17)'!$E$1)*'MIP2010(17)'!$E$2</f>
        <v>414.70853903738862</v>
      </c>
      <c r="I10" s="11">
        <f>('MIP2010'!I8/'MIP2010(17)'!$E$1)*'MIP2010(17)'!$E$2</f>
        <v>1.8468164979244255</v>
      </c>
      <c r="J10" s="11">
        <f>('MIP2010'!J8/'MIP2010(17)'!$E$1)*'MIP2010(17)'!$E$2</f>
        <v>4.2839857433702457</v>
      </c>
      <c r="K10" s="11">
        <f>('MIP2010'!K8/'MIP2010(17)'!$E$1)*'MIP2010(17)'!$E$2</f>
        <v>52.528674028632018</v>
      </c>
      <c r="L10" s="11">
        <f>('MIP2010'!L8/'MIP2010(17)'!$E$1)*'MIP2010(17)'!$E$2</f>
        <v>21.578816574521891</v>
      </c>
      <c r="M10" s="11">
        <f>('MIP2010'!M8/'MIP2010(17)'!$E$1)*'MIP2010(17)'!$E$2</f>
        <v>259.88750576724959</v>
      </c>
      <c r="N10" s="11">
        <f>('MIP2010'!N8/'MIP2010(17)'!$E$1)*'MIP2010(17)'!$E$2</f>
        <v>25.079492797250587</v>
      </c>
      <c r="O10" s="11">
        <f>('MIP2010'!O8/'MIP2010(17)'!$E$1)*'MIP2010(17)'!$E$2</f>
        <v>8.8008238914210737E-2</v>
      </c>
      <c r="P10" s="11">
        <f>('MIP2010'!P8/'MIP2010(17)'!$E$1)*'MIP2010(17)'!$E$2</f>
        <v>7.6457728217635896</v>
      </c>
      <c r="Q10" s="11">
        <f>('MIP2010'!Q8/'MIP2010(17)'!$E$1)*'MIP2010(17)'!$E$2</f>
        <v>0.4298908083244401</v>
      </c>
      <c r="R10" s="11">
        <f>('MIP2010'!R8/'MIP2010(17)'!$E$1)*'MIP2010(17)'!$E$2</f>
        <v>5.1119298323503539</v>
      </c>
      <c r="S10" s="11">
        <f>('MIP2010'!S8/'MIP2010(17)'!$E$1)*'MIP2010(17)'!$E$2</f>
        <v>0.43710762038708312</v>
      </c>
      <c r="T10" s="11">
        <f>('MIP2010'!T8/'MIP2010(17)'!$E$1)*'MIP2010(17)'!$E$2</f>
        <v>51.417826944577349</v>
      </c>
      <c r="U10" s="11">
        <f>('MIP2010'!U8/'MIP2010(17)'!$E$1)*'MIP2010(17)'!$E$2</f>
        <v>0.4178249120039973</v>
      </c>
      <c r="V10" s="11">
        <f>('MIP2010'!V8/'MIP2010(17)'!$E$1)*'MIP2010(17)'!$E$2</f>
        <v>19.632729397149948</v>
      </c>
      <c r="W10" s="11">
        <f>('MIP2010'!W8/'MIP2010(17)'!$E$1)*'MIP2010(17)'!$E$2</f>
        <v>179.65715426306983</v>
      </c>
      <c r="X10" s="11">
        <f>('MIP2010'!X8/'MIP2010(17)'!$E$1)*'MIP2010(17)'!$E$2</f>
        <v>3395.8942238746549</v>
      </c>
      <c r="Y10" s="11">
        <f>('MIP2010'!Y8/'MIP2010(17)'!$E$1)*'MIP2010(17)'!$E$2</f>
        <v>188.56780105671862</v>
      </c>
      <c r="Z10" s="11">
        <f>('MIP2010'!Z8/'MIP2010(17)'!$E$1)*'MIP2010(17)'!$E$2</f>
        <v>26.255573536517499</v>
      </c>
      <c r="AA10" s="11">
        <f>('MIP2010'!AA8/'MIP2010(17)'!$E$1)*'MIP2010(17)'!$E$2</f>
        <v>4.4670397365932502</v>
      </c>
      <c r="AB10" s="11">
        <f>('MIP2010'!AB8/'MIP2010(17)'!$E$1)*'MIP2010(17)'!$E$2</f>
        <v>24.599813722885838</v>
      </c>
      <c r="AC10" s="11">
        <f>('MIP2010'!AC8/'MIP2010(17)'!$E$1)*'MIP2010(17)'!$E$2</f>
        <v>4938.509372512377</v>
      </c>
      <c r="AD10" s="11">
        <f>('MIP2010'!AD8/'MIP2010(17)'!$E$1)*'MIP2010(17)'!$E$2</f>
        <v>1592.3548803195874</v>
      </c>
      <c r="AE10" s="11">
        <f>('MIP2010'!AE8/'MIP2010(17)'!$E$1)*'MIP2010(17)'!$E$2</f>
        <v>377.55839398812378</v>
      </c>
      <c r="AF10" s="11">
        <f>('MIP2010'!AF8/'MIP2010(17)'!$E$1)*'MIP2010(17)'!$E$2</f>
        <v>11.492544387834766</v>
      </c>
      <c r="AG10" s="11">
        <f>('MIP2010'!AG8/'MIP2010(17)'!$E$1)*'MIP2010(17)'!$E$2</f>
        <v>0.58488664522228451</v>
      </c>
      <c r="AH10" s="11">
        <f>('MIP2010'!AH8/'MIP2010(17)'!$E$1)*'MIP2010(17)'!$E$2</f>
        <v>54.578234053035075</v>
      </c>
      <c r="AI10" s="11">
        <f>('MIP2010'!AI8/'MIP2010(17)'!$E$1)*'MIP2010(17)'!$E$2</f>
        <v>18.752037401660566</v>
      </c>
      <c r="AJ10" s="11">
        <f>('MIP2010'!AJ8/'MIP2010(17)'!$E$1)*'MIP2010(17)'!$E$2</f>
        <v>30.472295597528078</v>
      </c>
      <c r="AK10" s="11">
        <f>('MIP2010'!AK8/'MIP2010(17)'!$E$1)*'MIP2010(17)'!$E$2</f>
        <v>45.396583426757459</v>
      </c>
      <c r="AL10" s="11">
        <f>('MIP2010'!AL8/'MIP2010(17)'!$E$1)*'MIP2010(17)'!$E$2</f>
        <v>6.2875172054887445</v>
      </c>
      <c r="AM10" s="11">
        <f>('MIP2010'!AM8/'MIP2010(17)'!$E$1)*'MIP2010(17)'!$E$2</f>
        <v>37.562210828927917</v>
      </c>
      <c r="AN10" s="11">
        <f>('MIP2010'!AN8/'MIP2010(17)'!$E$1)*'MIP2010(17)'!$E$2</f>
        <v>12.681928758493124</v>
      </c>
      <c r="AO10" s="11">
        <f>('MIP2010'!AO8/'MIP2010(17)'!$E$1)*'MIP2010(17)'!$E$2</f>
        <v>158.79906345362718</v>
      </c>
      <c r="AP10" s="11">
        <f>('MIP2010'!AP8/'MIP2010(17)'!$E$1)*'MIP2010(17)'!$E$2</f>
        <v>339.429102520539</v>
      </c>
      <c r="AQ10" s="11">
        <f>('MIP2010'!AQ8/'MIP2010(17)'!$E$1)*'MIP2010(17)'!$E$2</f>
        <v>6802.9764313141814</v>
      </c>
      <c r="AR10" s="11">
        <f>('MIP2010'!AR8/'MIP2010(17)'!$E$1)*'MIP2010(17)'!$E$2</f>
        <v>4.1563523164638339</v>
      </c>
      <c r="AS10" s="11">
        <f>('MIP2010'!AS8/'MIP2010(17)'!$E$1)*'MIP2010(17)'!$E$2</f>
        <v>74.174410380227528</v>
      </c>
      <c r="AT10" s="11">
        <f>('MIP2010'!AT8/'MIP2010(17)'!$E$1)*'MIP2010(17)'!$E$2</f>
        <v>1.0236557460455569</v>
      </c>
      <c r="AU10" s="11">
        <f>('MIP2010'!AU8/'MIP2010(17)'!$E$1)*'MIP2010(17)'!$E$2</f>
        <v>0.17159645223400719</v>
      </c>
      <c r="AV10" s="11">
        <f>('MIP2010'!AV8/'MIP2010(17)'!$E$1)*'MIP2010(17)'!$E$2</f>
        <v>9.3147896875282757E-2</v>
      </c>
      <c r="AW10" s="11">
        <f>('MIP2010'!AW8/'MIP2010(17)'!$E$1)*'MIP2010(17)'!$E$2</f>
        <v>5.609896733449264</v>
      </c>
      <c r="AX10" s="11">
        <f>('MIP2010'!AX8/'MIP2010(17)'!$E$1)*'MIP2010(17)'!$E$2</f>
        <v>3.6143190189335117</v>
      </c>
      <c r="AY10" s="11">
        <f>('MIP2010'!AY8/'MIP2010(17)'!$E$1)*'MIP2010(17)'!$E$2</f>
        <v>27.310479724937952</v>
      </c>
      <c r="AZ10" s="11">
        <f>('MIP2010'!AZ8/'MIP2010(17)'!$E$1)*'MIP2010(17)'!$E$2</f>
        <v>0.28809773660462085</v>
      </c>
      <c r="BA10" s="11">
        <f>('MIP2010'!BA8/'MIP2010(17)'!$E$1)*'MIP2010(17)'!$E$2</f>
        <v>0.29170716866024371</v>
      </c>
      <c r="BB10" s="11">
        <f>('MIP2010'!BB8/'MIP2010(17)'!$E$1)*'MIP2010(17)'!$E$2</f>
        <v>1.6418748159388454</v>
      </c>
      <c r="BC10" s="11">
        <f>('MIP2010'!BC8/'MIP2010(17)'!$E$1)*'MIP2010(17)'!$E$2</f>
        <v>0.60382595415606433</v>
      </c>
      <c r="BD10" s="11">
        <f>('MIP2010'!BD8/'MIP2010(17)'!$E$1)*'MIP2010(17)'!$E$2</f>
        <v>3.180933192220031</v>
      </c>
      <c r="BE10" s="11">
        <f>('MIP2010'!BE8/'MIP2010(17)'!$E$1)*'MIP2010(17)'!$E$2</f>
        <v>210.74978965833458</v>
      </c>
      <c r="BF10" s="11">
        <f>('MIP2010'!BF8/'MIP2010(17)'!$E$1)*'MIP2010(17)'!$E$2</f>
        <v>2.1223479448401577</v>
      </c>
      <c r="BG10" s="11">
        <f>('MIP2010'!BG8/'MIP2010(17)'!$E$1)*'MIP2010(17)'!$E$2</f>
        <v>2.2880786760323844</v>
      </c>
      <c r="BH10" s="11">
        <f>('MIP2010'!BH8/'MIP2010(17)'!$E$1)*'MIP2010(17)'!$E$2</f>
        <v>0.62969361464851581</v>
      </c>
      <c r="BI10" s="11">
        <f>('MIP2010'!BI8/'MIP2010(17)'!$E$1)*'MIP2010(17)'!$E$2</f>
        <v>0.51829324098737939</v>
      </c>
      <c r="BJ10" s="11">
        <f>('MIP2010'!BJ8/'MIP2010(17)'!$E$1)*'MIP2010(17)'!$E$2</f>
        <v>2.9658892823118279</v>
      </c>
      <c r="BK10" s="11">
        <f>('MIP2010'!BK8/'MIP2010(17)'!$E$1)*'MIP2010(17)'!$E$2</f>
        <v>0.11206054799772613</v>
      </c>
      <c r="BL10" s="11">
        <f>('MIP2010'!BL8/'MIP2010(17)'!$E$1)*'MIP2010(17)'!$E$2</f>
        <v>71.396479173447787</v>
      </c>
      <c r="BM10" s="11">
        <f>('MIP2010'!BM8/'MIP2010(17)'!$E$1)*'MIP2010(17)'!$E$2</f>
        <v>23.83099391507297</v>
      </c>
      <c r="BN10" s="11">
        <f>('MIP2010'!BN8/'MIP2010(17)'!$E$1)*'MIP2010(17)'!$E$2</f>
        <v>2.3928665285201491</v>
      </c>
      <c r="BO10" s="11">
        <f>('MIP2010'!BO8/'MIP2010(17)'!$E$1)*'MIP2010(17)'!$E$2</f>
        <v>17.873634041739603</v>
      </c>
      <c r="BP10" s="11">
        <f>('MIP2010'!BP8/'MIP2010(17)'!$E$1)*'MIP2010(17)'!$E$2</f>
        <v>25.069932670319261</v>
      </c>
      <c r="BQ10" s="11">
        <f>('MIP2010'!BQ8/'MIP2010(17)'!$E$1)*'MIP2010(17)'!$E$2</f>
        <v>1.566112696767842</v>
      </c>
      <c r="BR10" s="11">
        <f>('MIP2010'!BR8/'MIP2010(17)'!$E$1)*'MIP2010(17)'!$E$2</f>
        <v>8.556115379037486</v>
      </c>
      <c r="BS10" s="11">
        <f>('MIP2010'!BS8/'MIP2010(17)'!$E$1)*'MIP2010(17)'!$E$2</f>
        <v>0</v>
      </c>
      <c r="BT10" s="11">
        <f>('MIP2010'!BT8/'MIP2010(17)'!$E$1)*'MIP2010(17)'!$E$2</f>
        <v>20439.182291990699</v>
      </c>
      <c r="BU10" s="11">
        <f>('MIP2010'!BU8/'MIP2010(17)'!$E$1)*'MIP2010(17)'!$E$2</f>
        <v>1049.046213089938</v>
      </c>
      <c r="BV10" s="11">
        <f>('MIP2010'!BV8/'MIP2010(17)'!$E$1)*'MIP2010(17)'!$E$2</f>
        <v>0.2305796320030635</v>
      </c>
      <c r="BW10" s="11">
        <f>('MIP2010'!BW8/'MIP2010(17)'!$E$1)*'MIP2010(17)'!$E$2</f>
        <v>0</v>
      </c>
      <c r="BX10" s="11">
        <f>('MIP2010'!BX8/'MIP2010(17)'!$E$1)*'MIP2010(17)'!$E$2</f>
        <v>675.59846207632199</v>
      </c>
      <c r="BY10" s="11">
        <f>('MIP2010'!BY8/'MIP2010(17)'!$E$1)*'MIP2010(17)'!$E$2</f>
        <v>50.959044863797168</v>
      </c>
      <c r="BZ10" s="11">
        <f>('MIP2010'!BZ8/'MIP2010(17)'!$E$1)*'MIP2010(17)'!$E$2</f>
        <v>-688.4101675849198</v>
      </c>
      <c r="CA10" s="11">
        <f>('MIP2010'!CA8/'MIP2010(17)'!$E$1)*'MIP2010(17)'!$E$2</f>
        <v>1087.4241320771407</v>
      </c>
      <c r="CB10" s="11">
        <f>('MIP2010'!CB8/'MIP2010(17)'!$E$1)*'MIP2010(17)'!$E$2</f>
        <v>21526.606424067842</v>
      </c>
      <c r="CC10" s="11"/>
      <c r="CD10" s="11"/>
      <c r="CE10" s="11"/>
      <c r="CF10" s="11"/>
    </row>
    <row r="11" spans="1:84" x14ac:dyDescent="0.35">
      <c r="A11" s="10" t="s">
        <v>151</v>
      </c>
      <c r="B11" s="10" t="s">
        <v>74</v>
      </c>
      <c r="C11">
        <f t="shared" si="2"/>
        <v>5</v>
      </c>
      <c r="D11" s="11">
        <f>('MIP2010'!D9/'MIP2010(17)'!$E$1)*'MIP2010(17)'!$E$2</f>
        <v>18.5510712571166</v>
      </c>
      <c r="E11" s="11">
        <f>('MIP2010'!E9/'MIP2010(17)'!$E$1)*'MIP2010(17)'!$E$2</f>
        <v>12.03099862976722</v>
      </c>
      <c r="F11" s="11">
        <f>('MIP2010'!F9/'MIP2010(17)'!$E$1)*'MIP2010(17)'!$E$2</f>
        <v>0.95457624434544786</v>
      </c>
      <c r="G11" s="11">
        <f>('MIP2010'!G9/'MIP2010(17)'!$E$1)*'MIP2010(17)'!$E$2</f>
        <v>3.3286492696266929</v>
      </c>
      <c r="H11" s="11">
        <f>('MIP2010'!H9/'MIP2010(17)'!$E$1)*'MIP2010(17)'!$E$2</f>
        <v>7364.7881040465618</v>
      </c>
      <c r="I11" s="11">
        <f>('MIP2010'!I9/'MIP2010(17)'!$E$1)*'MIP2010(17)'!$E$2</f>
        <v>238.99237036268158</v>
      </c>
      <c r="J11" s="11">
        <f>('MIP2010'!J9/'MIP2010(17)'!$E$1)*'MIP2010(17)'!$E$2</f>
        <v>21.030676206822076</v>
      </c>
      <c r="K11" s="11">
        <f>('MIP2010'!K9/'MIP2010(17)'!$E$1)*'MIP2010(17)'!$E$2</f>
        <v>57.962699393344089</v>
      </c>
      <c r="L11" s="11">
        <f>('MIP2010'!L9/'MIP2010(17)'!$E$1)*'MIP2010(17)'!$E$2</f>
        <v>2.3570001128570701</v>
      </c>
      <c r="M11" s="11">
        <f>('MIP2010'!M9/'MIP2010(17)'!$E$1)*'MIP2010(17)'!$E$2</f>
        <v>424.50132865565917</v>
      </c>
      <c r="N11" s="11">
        <f>('MIP2010'!N9/'MIP2010(17)'!$E$1)*'MIP2010(17)'!$E$2</f>
        <v>127.5532840432183</v>
      </c>
      <c r="O11" s="11">
        <f>('MIP2010'!O9/'MIP2010(17)'!$E$1)*'MIP2010(17)'!$E$2</f>
        <v>0.19830923809295997</v>
      </c>
      <c r="P11" s="11">
        <f>('MIP2010'!P9/'MIP2010(17)'!$E$1)*'MIP2010(17)'!$E$2</f>
        <v>163.92951190369311</v>
      </c>
      <c r="Q11" s="11">
        <f>('MIP2010'!Q9/'MIP2010(17)'!$E$1)*'MIP2010(17)'!$E$2</f>
        <v>2.2701854286007457</v>
      </c>
      <c r="R11" s="11">
        <f>('MIP2010'!R9/'MIP2010(17)'!$E$1)*'MIP2010(17)'!$E$2</f>
        <v>2.3484678011443587</v>
      </c>
      <c r="S11" s="11">
        <f>('MIP2010'!S9/'MIP2010(17)'!$E$1)*'MIP2010(17)'!$E$2</f>
        <v>30.83509451345375</v>
      </c>
      <c r="T11" s="11">
        <f>('MIP2010'!T9/'MIP2010(17)'!$E$1)*'MIP2010(17)'!$E$2</f>
        <v>486.12380978022065</v>
      </c>
      <c r="U11" s="11">
        <f>('MIP2010'!U9/'MIP2010(17)'!$E$1)*'MIP2010(17)'!$E$2</f>
        <v>3.1320943606998828</v>
      </c>
      <c r="V11" s="11">
        <f>('MIP2010'!V9/'MIP2010(17)'!$E$1)*'MIP2010(17)'!$E$2</f>
        <v>90872.896525714328</v>
      </c>
      <c r="W11" s="11">
        <f>('MIP2010'!W9/'MIP2010(17)'!$E$1)*'MIP2010(17)'!$E$2</f>
        <v>1.6208881248746885</v>
      </c>
      <c r="X11" s="11">
        <f>('MIP2010'!X9/'MIP2010(17)'!$E$1)*'MIP2010(17)'!$E$2</f>
        <v>1190.2919487401725</v>
      </c>
      <c r="Y11" s="11">
        <f>('MIP2010'!Y9/'MIP2010(17)'!$E$1)*'MIP2010(17)'!$E$2</f>
        <v>101.4397869070923</v>
      </c>
      <c r="Z11" s="11">
        <f>('MIP2010'!Z9/'MIP2010(17)'!$E$1)*'MIP2010(17)'!$E$2</f>
        <v>27.414839633137404</v>
      </c>
      <c r="AA11" s="11">
        <f>('MIP2010'!AA9/'MIP2010(17)'!$E$1)*'MIP2010(17)'!$E$2</f>
        <v>32.000527425587698</v>
      </c>
      <c r="AB11" s="11">
        <f>('MIP2010'!AB9/'MIP2010(17)'!$E$1)*'MIP2010(17)'!$E$2</f>
        <v>98.498332996552818</v>
      </c>
      <c r="AC11" s="11">
        <f>('MIP2010'!AC9/'MIP2010(17)'!$E$1)*'MIP2010(17)'!$E$2</f>
        <v>308.16130226450406</v>
      </c>
      <c r="AD11" s="11">
        <f>('MIP2010'!AD9/'MIP2010(17)'!$E$1)*'MIP2010(17)'!$E$2</f>
        <v>403.6978196237622</v>
      </c>
      <c r="AE11" s="11">
        <f>('MIP2010'!AE9/'MIP2010(17)'!$E$1)*'MIP2010(17)'!$E$2</f>
        <v>254.25263535120885</v>
      </c>
      <c r="AF11" s="11">
        <f>('MIP2010'!AF9/'MIP2010(17)'!$E$1)*'MIP2010(17)'!$E$2</f>
        <v>257.40184018651348</v>
      </c>
      <c r="AG11" s="11">
        <f>('MIP2010'!AG9/'MIP2010(17)'!$E$1)*'MIP2010(17)'!$E$2</f>
        <v>3.3079719316231015</v>
      </c>
      <c r="AH11" s="11">
        <f>('MIP2010'!AH9/'MIP2010(17)'!$E$1)*'MIP2010(17)'!$E$2</f>
        <v>30.036772050133102</v>
      </c>
      <c r="AI11" s="11">
        <f>('MIP2010'!AI9/'MIP2010(17)'!$E$1)*'MIP2010(17)'!$E$2</f>
        <v>28.974086400800125</v>
      </c>
      <c r="AJ11" s="11">
        <f>('MIP2010'!AJ9/'MIP2010(17)'!$E$1)*'MIP2010(17)'!$E$2</f>
        <v>94.539904425129222</v>
      </c>
      <c r="AK11" s="11">
        <f>('MIP2010'!AK9/'MIP2010(17)'!$E$1)*'MIP2010(17)'!$E$2</f>
        <v>179.89130698145985</v>
      </c>
      <c r="AL11" s="11">
        <f>('MIP2010'!AL9/'MIP2010(17)'!$E$1)*'MIP2010(17)'!$E$2</f>
        <v>2.3342979837501781</v>
      </c>
      <c r="AM11" s="11">
        <f>('MIP2010'!AM9/'MIP2010(17)'!$E$1)*'MIP2010(17)'!$E$2</f>
        <v>3.5082666099727264</v>
      </c>
      <c r="AN11" s="11">
        <f>('MIP2010'!AN9/'MIP2010(17)'!$E$1)*'MIP2010(17)'!$E$2</f>
        <v>6.3670145303149219</v>
      </c>
      <c r="AO11" s="11">
        <f>('MIP2010'!AO9/'MIP2010(17)'!$E$1)*'MIP2010(17)'!$E$2</f>
        <v>7755.3965617626563</v>
      </c>
      <c r="AP11" s="11">
        <f>('MIP2010'!AP9/'MIP2010(17)'!$E$1)*'MIP2010(17)'!$E$2</f>
        <v>264.84301235074611</v>
      </c>
      <c r="AQ11" s="11">
        <f>('MIP2010'!AQ9/'MIP2010(17)'!$E$1)*'MIP2010(17)'!$E$2</f>
        <v>669.62711877643108</v>
      </c>
      <c r="AR11" s="11">
        <f>('MIP2010'!AR9/'MIP2010(17)'!$E$1)*'MIP2010(17)'!$E$2</f>
        <v>11.186110106183083</v>
      </c>
      <c r="AS11" s="11">
        <f>('MIP2010'!AS9/'MIP2010(17)'!$E$1)*'MIP2010(17)'!$E$2</f>
        <v>128.97408990357425</v>
      </c>
      <c r="AT11" s="11">
        <f>('MIP2010'!AT9/'MIP2010(17)'!$E$1)*'MIP2010(17)'!$E$2</f>
        <v>64.405448930017315</v>
      </c>
      <c r="AU11" s="11">
        <f>('MIP2010'!AU9/'MIP2010(17)'!$E$1)*'MIP2010(17)'!$E$2</f>
        <v>2.8134830086555223</v>
      </c>
      <c r="AV11" s="11">
        <f>('MIP2010'!AV9/'MIP2010(17)'!$E$1)*'MIP2010(17)'!$E$2</f>
        <v>1.5683772326659213</v>
      </c>
      <c r="AW11" s="11">
        <f>('MIP2010'!AW9/'MIP2010(17)'!$E$1)*'MIP2010(17)'!$E$2</f>
        <v>27.062622723537689</v>
      </c>
      <c r="AX11" s="11">
        <f>('MIP2010'!AX9/'MIP2010(17)'!$E$1)*'MIP2010(17)'!$E$2</f>
        <v>2.7222818356409886</v>
      </c>
      <c r="AY11" s="11">
        <f>('MIP2010'!AY9/'MIP2010(17)'!$E$1)*'MIP2010(17)'!$E$2</f>
        <v>26.35500372024919</v>
      </c>
      <c r="AZ11" s="11">
        <f>('MIP2010'!AZ9/'MIP2010(17)'!$E$1)*'MIP2010(17)'!$E$2</f>
        <v>3.1189319363033823</v>
      </c>
      <c r="BA11" s="11">
        <f>('MIP2010'!BA9/'MIP2010(17)'!$E$1)*'MIP2010(17)'!$E$2</f>
        <v>1.6847619819146979</v>
      </c>
      <c r="BB11" s="11">
        <f>('MIP2010'!BB9/'MIP2010(17)'!$E$1)*'MIP2010(17)'!$E$2</f>
        <v>63.22207327758435</v>
      </c>
      <c r="BC11" s="11">
        <f>('MIP2010'!BC9/'MIP2010(17)'!$E$1)*'MIP2010(17)'!$E$2</f>
        <v>6.4212529415124653</v>
      </c>
      <c r="BD11" s="11">
        <f>('MIP2010'!BD9/'MIP2010(17)'!$E$1)*'MIP2010(17)'!$E$2</f>
        <v>17.431245867122296</v>
      </c>
      <c r="BE11" s="11">
        <f>('MIP2010'!BE9/'MIP2010(17)'!$E$1)*'MIP2010(17)'!$E$2</f>
        <v>5.0963578393236286</v>
      </c>
      <c r="BF11" s="11">
        <f>('MIP2010'!BF9/'MIP2010(17)'!$E$1)*'MIP2010(17)'!$E$2</f>
        <v>12.147631438663598</v>
      </c>
      <c r="BG11" s="11">
        <f>('MIP2010'!BG9/'MIP2010(17)'!$E$1)*'MIP2010(17)'!$E$2</f>
        <v>43.175893378560986</v>
      </c>
      <c r="BH11" s="11">
        <f>('MIP2010'!BH9/'MIP2010(17)'!$E$1)*'MIP2010(17)'!$E$2</f>
        <v>2.6433805911855925</v>
      </c>
      <c r="BI11" s="11">
        <f>('MIP2010'!BI9/'MIP2010(17)'!$E$1)*'MIP2010(17)'!$E$2</f>
        <v>5.9816427979213884</v>
      </c>
      <c r="BJ11" s="11">
        <f>('MIP2010'!BJ9/'MIP2010(17)'!$E$1)*'MIP2010(17)'!$E$2</f>
        <v>9.1791977321277844</v>
      </c>
      <c r="BK11" s="11">
        <f>('MIP2010'!BK9/'MIP2010(17)'!$E$1)*'MIP2010(17)'!$E$2</f>
        <v>0.99029274691398306</v>
      </c>
      <c r="BL11" s="11">
        <f>('MIP2010'!BL9/'MIP2010(17)'!$E$1)*'MIP2010(17)'!$E$2</f>
        <v>415.60349027618787</v>
      </c>
      <c r="BM11" s="11">
        <f>('MIP2010'!BM9/'MIP2010(17)'!$E$1)*'MIP2010(17)'!$E$2</f>
        <v>6.1864273553483509</v>
      </c>
      <c r="BN11" s="11">
        <f>('MIP2010'!BN9/'MIP2010(17)'!$E$1)*'MIP2010(17)'!$E$2</f>
        <v>11.595994573104205</v>
      </c>
      <c r="BO11" s="11">
        <f>('MIP2010'!BO9/'MIP2010(17)'!$E$1)*'MIP2010(17)'!$E$2</f>
        <v>5.011586151250067</v>
      </c>
      <c r="BP11" s="11">
        <f>('MIP2010'!BP9/'MIP2010(17)'!$E$1)*'MIP2010(17)'!$E$2</f>
        <v>7.4417816697103181</v>
      </c>
      <c r="BQ11" s="11">
        <f>('MIP2010'!BQ9/'MIP2010(17)'!$E$1)*'MIP2010(17)'!$E$2</f>
        <v>8.8188429544875788</v>
      </c>
      <c r="BR11" s="11">
        <f>('MIP2010'!BR9/'MIP2010(17)'!$E$1)*'MIP2010(17)'!$E$2</f>
        <v>16.795778377602307</v>
      </c>
      <c r="BS11" s="11">
        <f>('MIP2010'!BS9/'MIP2010(17)'!$E$1)*'MIP2010(17)'!$E$2</f>
        <v>0</v>
      </c>
      <c r="BT11" s="11">
        <f>('MIP2010'!BT9/'MIP2010(17)'!$E$1)*'MIP2010(17)'!$E$2</f>
        <v>112455.02497336605</v>
      </c>
      <c r="BU11" s="11">
        <f>('MIP2010'!BU9/'MIP2010(17)'!$E$1)*'MIP2010(17)'!$E$2</f>
        <v>41332.339394640039</v>
      </c>
      <c r="BV11" s="11">
        <f>('MIP2010'!BV9/'MIP2010(17)'!$E$1)*'MIP2010(17)'!$E$2</f>
        <v>0</v>
      </c>
      <c r="BW11" s="11">
        <f>('MIP2010'!BW9/'MIP2010(17)'!$E$1)*'MIP2010(17)'!$E$2</f>
        <v>0</v>
      </c>
      <c r="BX11" s="11">
        <f>('MIP2010'!BX9/'MIP2010(17)'!$E$1)*'MIP2010(17)'!$E$2</f>
        <v>410.03793674852267</v>
      </c>
      <c r="BY11" s="11">
        <f>('MIP2010'!BY9/'MIP2010(17)'!$E$1)*'MIP2010(17)'!$E$2</f>
        <v>16827.47902724439</v>
      </c>
      <c r="BZ11" s="11">
        <f>('MIP2010'!BZ9/'MIP2010(17)'!$E$1)*'MIP2010(17)'!$E$2</f>
        <v>-805.39543525546662</v>
      </c>
      <c r="CA11" s="11">
        <f>('MIP2010'!CA9/'MIP2010(17)'!$E$1)*'MIP2010(17)'!$E$2</f>
        <v>57764.460923377475</v>
      </c>
      <c r="CB11" s="11">
        <f>('MIP2010'!CB9/'MIP2010(17)'!$E$1)*'MIP2010(17)'!$E$2</f>
        <v>170219.48589674348</v>
      </c>
      <c r="CC11" s="11"/>
      <c r="CD11" s="11"/>
      <c r="CE11" s="11"/>
      <c r="CF11" s="11"/>
    </row>
    <row r="12" spans="1:84" x14ac:dyDescent="0.35">
      <c r="A12" s="10" t="s">
        <v>152</v>
      </c>
      <c r="B12" s="10" t="s">
        <v>75</v>
      </c>
      <c r="C12">
        <f t="shared" si="2"/>
        <v>6</v>
      </c>
      <c r="D12" s="11">
        <f>('MIP2010'!D10/'MIP2010(17)'!$E$1)*'MIP2010(17)'!$E$2</f>
        <v>1.0621979934145019E-3</v>
      </c>
      <c r="E12" s="11">
        <f>('MIP2010'!E10/'MIP2010(17)'!$E$1)*'MIP2010(17)'!$E$2</f>
        <v>5.3109899670725094E-4</v>
      </c>
      <c r="F12" s="11">
        <f>('MIP2010'!F10/'MIP2010(17)'!$E$1)*'MIP2010(17)'!$E$2</f>
        <v>8.851649945120849E-4</v>
      </c>
      <c r="G12" s="11">
        <f>('MIP2010'!G10/'MIP2010(17)'!$E$1)*'MIP2010(17)'!$E$2</f>
        <v>3.3636269791459221E-3</v>
      </c>
      <c r="H12" s="11">
        <f>('MIP2010'!H10/'MIP2010(17)'!$E$1)*'MIP2010(17)'!$E$2</f>
        <v>0.47112653953604872</v>
      </c>
      <c r="I12" s="11">
        <f>('MIP2010'!I10/'MIP2010(17)'!$E$1)*'MIP2010(17)'!$E$2</f>
        <v>1058.5019173078501</v>
      </c>
      <c r="J12" s="11">
        <f>('MIP2010'!J10/'MIP2010(17)'!$E$1)*'MIP2010(17)'!$E$2</f>
        <v>33.021614858695905</v>
      </c>
      <c r="K12" s="11">
        <f>('MIP2010'!K10/'MIP2010(17)'!$E$1)*'MIP2010(17)'!$E$2</f>
        <v>8.4804392936616388E-2</v>
      </c>
      <c r="L12" s="11">
        <f>('MIP2010'!L10/'MIP2010(17)'!$E$1)*'MIP2010(17)'!$E$2</f>
        <v>3.5113406936432244E-2</v>
      </c>
      <c r="M12" s="11">
        <f>('MIP2010'!M10/'MIP2010(17)'!$E$1)*'MIP2010(17)'!$E$2</f>
        <v>0.35401687550798894</v>
      </c>
      <c r="N12" s="11">
        <f>('MIP2010'!N10/'MIP2010(17)'!$E$1)*'MIP2010(17)'!$E$2</f>
        <v>0.10730434318429929</v>
      </c>
      <c r="O12" s="11">
        <f>('MIP2010'!O10/'MIP2010(17)'!$E$1)*'MIP2010(17)'!$E$2</f>
        <v>3.7420422384522319E-2</v>
      </c>
      <c r="P12" s="11">
        <f>('MIP2010'!P10/'MIP2010(17)'!$E$1)*'MIP2010(17)'!$E$2</f>
        <v>0.1054066804254091</v>
      </c>
      <c r="Q12" s="11">
        <f>('MIP2010'!Q10/'MIP2010(17)'!$E$1)*'MIP2010(17)'!$E$2</f>
        <v>8.7343728075003915E-2</v>
      </c>
      <c r="R12" s="11">
        <f>('MIP2010'!R10/'MIP2010(17)'!$E$1)*'MIP2010(17)'!$E$2</f>
        <v>3.0040323122015843E-2</v>
      </c>
      <c r="S12" s="11">
        <f>('MIP2010'!S10/'MIP2010(17)'!$E$1)*'MIP2010(17)'!$E$2</f>
        <v>4.0717589747555913E-3</v>
      </c>
      <c r="T12" s="11">
        <f>('MIP2010'!T10/'MIP2010(17)'!$E$1)*'MIP2010(17)'!$E$2</f>
        <v>7.6904367602119952E-2</v>
      </c>
      <c r="U12" s="11">
        <f>('MIP2010'!U10/'MIP2010(17)'!$E$1)*'MIP2010(17)'!$E$2</f>
        <v>8.1435179495111826E-3</v>
      </c>
      <c r="V12" s="11">
        <f>('MIP2010'!V10/'MIP2010(17)'!$E$1)*'MIP2010(17)'!$E$2</f>
        <v>1.8411431885851367E-2</v>
      </c>
      <c r="W12" s="11">
        <f>('MIP2010'!W10/'MIP2010(17)'!$E$1)*'MIP2010(17)'!$E$2</f>
        <v>1.9296596880363451E-2</v>
      </c>
      <c r="X12" s="11">
        <f>('MIP2010'!X10/'MIP2010(17)'!$E$1)*'MIP2010(17)'!$E$2</f>
        <v>0.25008174576519432</v>
      </c>
      <c r="Y12" s="11">
        <f>('MIP2010'!Y10/'MIP2010(17)'!$E$1)*'MIP2010(17)'!$E$2</f>
        <v>0.46505008459395625</v>
      </c>
      <c r="Z12" s="11">
        <f>('MIP2010'!Z10/'MIP2010(17)'!$E$1)*'MIP2010(17)'!$E$2</f>
        <v>0.52885401027729739</v>
      </c>
      <c r="AA12" s="11">
        <f>('MIP2010'!AA10/'MIP2010(17)'!$E$1)*'MIP2010(17)'!$E$2</f>
        <v>1.2359640689944442</v>
      </c>
      <c r="AB12" s="11">
        <f>('MIP2010'!AB10/'MIP2010(17)'!$E$1)*'MIP2010(17)'!$E$2</f>
        <v>0.29552393979172042</v>
      </c>
      <c r="AC12" s="11">
        <f>('MIP2010'!AC10/'MIP2010(17)'!$E$1)*'MIP2010(17)'!$E$2</f>
        <v>157.14117845804495</v>
      </c>
      <c r="AD12" s="11">
        <f>('MIP2010'!AD10/'MIP2010(17)'!$E$1)*'MIP2010(17)'!$E$2</f>
        <v>15724.730603481199</v>
      </c>
      <c r="AE12" s="11">
        <f>('MIP2010'!AE10/'MIP2010(17)'!$E$1)*'MIP2010(17)'!$E$2</f>
        <v>78.529320234001176</v>
      </c>
      <c r="AF12" s="11">
        <f>('MIP2010'!AF10/'MIP2010(17)'!$E$1)*'MIP2010(17)'!$E$2</f>
        <v>0.14354082126789972</v>
      </c>
      <c r="AG12" s="11">
        <f>('MIP2010'!AG10/'MIP2010(17)'!$E$1)*'MIP2010(17)'!$E$2</f>
        <v>0.81364539675208269</v>
      </c>
      <c r="AH12" s="11">
        <f>('MIP2010'!AH10/'MIP2010(17)'!$E$1)*'MIP2010(17)'!$E$2</f>
        <v>0.27026909410242844</v>
      </c>
      <c r="AI12" s="11">
        <f>('MIP2010'!AI10/'MIP2010(17)'!$E$1)*'MIP2010(17)'!$E$2</f>
        <v>0.29263612511788673</v>
      </c>
      <c r="AJ12" s="11">
        <f>('MIP2010'!AJ10/'MIP2010(17)'!$E$1)*'MIP2010(17)'!$E$2</f>
        <v>2.4331579112292587</v>
      </c>
      <c r="AK12" s="11">
        <f>('MIP2010'!AK10/'MIP2010(17)'!$E$1)*'MIP2010(17)'!$E$2</f>
        <v>0.75947944139719092</v>
      </c>
      <c r="AL12" s="11">
        <f>('MIP2010'!AL10/'MIP2010(17)'!$E$1)*'MIP2010(17)'!$E$2</f>
        <v>0.13174048349519146</v>
      </c>
      <c r="AM12" s="11">
        <f>('MIP2010'!AM10/'MIP2010(17)'!$E$1)*'MIP2010(17)'!$E$2</f>
        <v>5.4000651127595833E-2</v>
      </c>
      <c r="AN12" s="11">
        <f>('MIP2010'!AN10/'MIP2010(17)'!$E$1)*'MIP2010(17)'!$E$2</f>
        <v>6.5502209593894288E-3</v>
      </c>
      <c r="AO12" s="11">
        <f>('MIP2010'!AO10/'MIP2010(17)'!$E$1)*'MIP2010(17)'!$E$2</f>
        <v>0.37997426673053192</v>
      </c>
      <c r="AP12" s="11">
        <f>('MIP2010'!AP10/'MIP2010(17)'!$E$1)*'MIP2010(17)'!$E$2</f>
        <v>6.4622631061740848E-2</v>
      </c>
      <c r="AQ12" s="11">
        <f>('MIP2010'!AQ10/'MIP2010(17)'!$E$1)*'MIP2010(17)'!$E$2</f>
        <v>0.23286485317279068</v>
      </c>
      <c r="AR12" s="11">
        <f>('MIP2010'!AR10/'MIP2010(17)'!$E$1)*'MIP2010(17)'!$E$2</f>
        <v>0.48701777998054907</v>
      </c>
      <c r="AS12" s="11">
        <f>('MIP2010'!AS10/'MIP2010(17)'!$E$1)*'MIP2010(17)'!$E$2</f>
        <v>4.060739392989154</v>
      </c>
      <c r="AT12" s="11">
        <f>('MIP2010'!AT10/'MIP2010(17)'!$E$1)*'MIP2010(17)'!$E$2</f>
        <v>0.14729145508681094</v>
      </c>
      <c r="AU12" s="11">
        <f>('MIP2010'!AU10/'MIP2010(17)'!$E$1)*'MIP2010(17)'!$E$2</f>
        <v>9.0286829440232672E-3</v>
      </c>
      <c r="AV12" s="11">
        <f>('MIP2010'!AV10/'MIP2010(17)'!$E$1)*'MIP2010(17)'!$E$2</f>
        <v>1.8411431885851367E-2</v>
      </c>
      <c r="AW12" s="11">
        <f>('MIP2010'!AW10/'MIP2010(17)'!$E$1)*'MIP2010(17)'!$E$2</f>
        <v>0.27634851128667293</v>
      </c>
      <c r="AX12" s="11">
        <f>('MIP2010'!AX10/'MIP2010(17)'!$E$1)*'MIP2010(17)'!$E$2</f>
        <v>0.12533936322291125</v>
      </c>
      <c r="AY12" s="11">
        <f>('MIP2010'!AY10/'MIP2010(17)'!$E$1)*'MIP2010(17)'!$E$2</f>
        <v>0.50684547585761985</v>
      </c>
      <c r="AZ12" s="11">
        <f>('MIP2010'!AZ10/'MIP2010(17)'!$E$1)*'MIP2010(17)'!$E$2</f>
        <v>5.5411328656456524E-2</v>
      </c>
      <c r="BA12" s="11">
        <f>('MIP2010'!BA10/'MIP2010(17)'!$E$1)*'MIP2010(17)'!$E$2</f>
        <v>6.8511770575235373E-2</v>
      </c>
      <c r="BB12" s="11">
        <f>('MIP2010'!BB10/'MIP2010(17)'!$E$1)*'MIP2010(17)'!$E$2</f>
        <v>0.67055187754551049</v>
      </c>
      <c r="BC12" s="11">
        <f>('MIP2010'!BC10/'MIP2010(17)'!$E$1)*'MIP2010(17)'!$E$2</f>
        <v>0.6452199772475804</v>
      </c>
      <c r="BD12" s="11">
        <f>('MIP2010'!BD10/'MIP2010(17)'!$E$1)*'MIP2010(17)'!$E$2</f>
        <v>0.86693618208749446</v>
      </c>
      <c r="BE12" s="11">
        <f>('MIP2010'!BE10/'MIP2010(17)'!$E$1)*'MIP2010(17)'!$E$2</f>
        <v>0.23704718553033638</v>
      </c>
      <c r="BF12" s="11">
        <f>('MIP2010'!BF10/'MIP2010(17)'!$E$1)*'MIP2010(17)'!$E$2</f>
        <v>0.53109899670725091</v>
      </c>
      <c r="BG12" s="11">
        <f>('MIP2010'!BG10/'MIP2010(17)'!$E$1)*'MIP2010(17)'!$E$2</f>
        <v>10.803259521672333</v>
      </c>
      <c r="BH12" s="11">
        <f>('MIP2010'!BH10/'MIP2010(17)'!$E$1)*'MIP2010(17)'!$E$2</f>
        <v>0.10834419532827921</v>
      </c>
      <c r="BI12" s="11">
        <f>('MIP2010'!BI10/'MIP2010(17)'!$E$1)*'MIP2010(17)'!$E$2</f>
        <v>0.28529455315969932</v>
      </c>
      <c r="BJ12" s="11">
        <f>('MIP2010'!BJ10/'MIP2010(17)'!$E$1)*'MIP2010(17)'!$E$2</f>
        <v>0.38310499608718901</v>
      </c>
      <c r="BK12" s="11">
        <f>('MIP2010'!BK10/'MIP2010(17)'!$E$1)*'MIP2010(17)'!$E$2</f>
        <v>2.7794180827679465E-2</v>
      </c>
      <c r="BL12" s="11">
        <f>('MIP2010'!BL10/'MIP2010(17)'!$E$1)*'MIP2010(17)'!$E$2</f>
        <v>0.36344874674666217</v>
      </c>
      <c r="BM12" s="11">
        <f>('MIP2010'!BM10/'MIP2010(17)'!$E$1)*'MIP2010(17)'!$E$2</f>
        <v>7.4530892537917559E-2</v>
      </c>
      <c r="BN12" s="11">
        <f>('MIP2010'!BN10/'MIP2010(17)'!$E$1)*'MIP2010(17)'!$E$2</f>
        <v>1.5808020050069178</v>
      </c>
      <c r="BO12" s="11">
        <f>('MIP2010'!BO10/'MIP2010(17)'!$E$1)*'MIP2010(17)'!$E$2</f>
        <v>5.1516602680603346E-2</v>
      </c>
      <c r="BP12" s="11">
        <f>('MIP2010'!BP10/'MIP2010(17)'!$E$1)*'MIP2010(17)'!$E$2</f>
        <v>0.23569738115522934</v>
      </c>
      <c r="BQ12" s="11">
        <f>('MIP2010'!BQ10/'MIP2010(17)'!$E$1)*'MIP2010(17)'!$E$2</f>
        <v>0.40487446848982767</v>
      </c>
      <c r="BR12" s="11">
        <f>('MIP2010'!BR10/'MIP2010(17)'!$E$1)*'MIP2010(17)'!$E$2</f>
        <v>0.3551281957982485</v>
      </c>
      <c r="BS12" s="11">
        <f>('MIP2010'!BS10/'MIP2010(17)'!$E$1)*'MIP2010(17)'!$E$2</f>
        <v>0</v>
      </c>
      <c r="BT12" s="11">
        <f>('MIP2010'!BT10/'MIP2010(17)'!$E$1)*'MIP2010(17)'!$E$2</f>
        <v>17085.107431711083</v>
      </c>
      <c r="BU12" s="11">
        <f>('MIP2010'!BU10/'MIP2010(17)'!$E$1)*'MIP2010(17)'!$E$2</f>
        <v>64994.441877694167</v>
      </c>
      <c r="BV12" s="11">
        <f>('MIP2010'!BV10/'MIP2010(17)'!$E$1)*'MIP2010(17)'!$E$2</f>
        <v>0</v>
      </c>
      <c r="BW12" s="11">
        <f>('MIP2010'!BW10/'MIP2010(17)'!$E$1)*'MIP2010(17)'!$E$2</f>
        <v>0</v>
      </c>
      <c r="BX12" s="11">
        <f>('MIP2010'!BX10/'MIP2010(17)'!$E$1)*'MIP2010(17)'!$E$2</f>
        <v>8.369589089109569</v>
      </c>
      <c r="BY12" s="11">
        <f>('MIP2010'!BY10/'MIP2010(17)'!$E$1)*'MIP2010(17)'!$E$2</f>
        <v>271.41766647820839</v>
      </c>
      <c r="BZ12" s="11">
        <f>('MIP2010'!BZ10/'MIP2010(17)'!$E$1)*'MIP2010(17)'!$E$2</f>
        <v>-354.25312243080543</v>
      </c>
      <c r="CA12" s="11">
        <f>('MIP2010'!CA10/'MIP2010(17)'!$E$1)*'MIP2010(17)'!$E$2</f>
        <v>64919.976010830687</v>
      </c>
      <c r="CB12" s="11">
        <f>('MIP2010'!CB10/'MIP2010(17)'!$E$1)*'MIP2010(17)'!$E$2</f>
        <v>82005.083442541771</v>
      </c>
      <c r="CC12" s="11"/>
      <c r="CD12" s="11"/>
      <c r="CE12" s="11"/>
      <c r="CF12" s="11"/>
    </row>
    <row r="13" spans="1:84" x14ac:dyDescent="0.35">
      <c r="A13" s="10" t="s">
        <v>153</v>
      </c>
      <c r="B13" s="10" t="s">
        <v>76</v>
      </c>
      <c r="C13">
        <f t="shared" si="2"/>
        <v>7</v>
      </c>
      <c r="D13" s="11">
        <f>('MIP2010'!D11/'MIP2010(17)'!$E$1)*'MIP2010(17)'!$E$2</f>
        <v>1.8434781529215885</v>
      </c>
      <c r="E13" s="11">
        <f>('MIP2010'!E11/'MIP2010(17)'!$E$1)*'MIP2010(17)'!$E$2</f>
        <v>1.8272729310178781</v>
      </c>
      <c r="F13" s="11">
        <f>('MIP2010'!F11/'MIP2010(17)'!$E$1)*'MIP2010(17)'!$E$2</f>
        <v>6.007510878272164E-2</v>
      </c>
      <c r="G13" s="11">
        <f>('MIP2010'!G11/'MIP2010(17)'!$E$1)*'MIP2010(17)'!$E$2</f>
        <v>1.060055626260185</v>
      </c>
      <c r="H13" s="11">
        <f>('MIP2010'!H11/'MIP2010(17)'!$E$1)*'MIP2010(17)'!$E$2</f>
        <v>39.323484235020658</v>
      </c>
      <c r="I13" s="11">
        <f>('MIP2010'!I11/'MIP2010(17)'!$E$1)*'MIP2010(17)'!$E$2</f>
        <v>5.9295457096523307</v>
      </c>
      <c r="J13" s="11">
        <f>('MIP2010'!J11/'MIP2010(17)'!$E$1)*'MIP2010(17)'!$E$2</f>
        <v>698.41069573429445</v>
      </c>
      <c r="K13" s="11">
        <f>('MIP2010'!K11/'MIP2010(17)'!$E$1)*'MIP2010(17)'!$E$2</f>
        <v>1.2097903686151719</v>
      </c>
      <c r="L13" s="11">
        <f>('MIP2010'!L11/'MIP2010(17)'!$E$1)*'MIP2010(17)'!$E$2</f>
        <v>0.16180629009339284</v>
      </c>
      <c r="M13" s="11">
        <f>('MIP2010'!M11/'MIP2010(17)'!$E$1)*'MIP2010(17)'!$E$2</f>
        <v>2.8770903146281439</v>
      </c>
      <c r="N13" s="11">
        <f>('MIP2010'!N11/'MIP2010(17)'!$E$1)*'MIP2010(17)'!$E$2</f>
        <v>0.84047299247056728</v>
      </c>
      <c r="O13" s="11">
        <f>('MIP2010'!O11/'MIP2010(17)'!$E$1)*'MIP2010(17)'!$E$2</f>
        <v>1.2449826672141577E-2</v>
      </c>
      <c r="P13" s="11">
        <f>('MIP2010'!P11/'MIP2010(17)'!$E$1)*'MIP2010(17)'!$E$2</f>
        <v>6.6554800195781888E-2</v>
      </c>
      <c r="Q13" s="11">
        <f>('MIP2010'!Q11/'MIP2010(17)'!$E$1)*'MIP2010(17)'!$E$2</f>
        <v>5.4359090255417228E-2</v>
      </c>
      <c r="R13" s="11">
        <f>('MIP2010'!R11/'MIP2010(17)'!$E$1)*'MIP2010(17)'!$E$2</f>
        <v>5.1643694422624613E-2</v>
      </c>
      <c r="S13" s="11">
        <f>('MIP2010'!S11/'MIP2010(17)'!$E$1)*'MIP2010(17)'!$E$2</f>
        <v>1.3816953309338072E-2</v>
      </c>
      <c r="T13" s="11">
        <f>('MIP2010'!T11/'MIP2010(17)'!$E$1)*'MIP2010(17)'!$E$2</f>
        <v>1.2661016241525038</v>
      </c>
      <c r="U13" s="11">
        <f>('MIP2010'!U11/'MIP2010(17)'!$E$1)*'MIP2010(17)'!$E$2</f>
        <v>1.2271391720679676</v>
      </c>
      <c r="V13" s="11">
        <f>('MIP2010'!V11/'MIP2010(17)'!$E$1)*'MIP2010(17)'!$E$2</f>
        <v>8.9472247181044434E-2</v>
      </c>
      <c r="W13" s="11">
        <f>('MIP2010'!W11/'MIP2010(17)'!$E$1)*'MIP2010(17)'!$E$2</f>
        <v>0.53719063983141824</v>
      </c>
      <c r="X13" s="11">
        <f>('MIP2010'!X11/'MIP2010(17)'!$E$1)*'MIP2010(17)'!$E$2</f>
        <v>10.801389349356658</v>
      </c>
      <c r="Y13" s="11">
        <f>('MIP2010'!Y11/'MIP2010(17)'!$E$1)*'MIP2010(17)'!$E$2</f>
        <v>1.5820278586039132</v>
      </c>
      <c r="Z13" s="11">
        <f>('MIP2010'!Z11/'MIP2010(17)'!$E$1)*'MIP2010(17)'!$E$2</f>
        <v>0.27403712331097918</v>
      </c>
      <c r="AA13" s="11">
        <f>('MIP2010'!AA11/'MIP2010(17)'!$E$1)*'MIP2010(17)'!$E$2</f>
        <v>9.5552015188573286E-2</v>
      </c>
      <c r="AB13" s="11">
        <f>('MIP2010'!AB11/'MIP2010(17)'!$E$1)*'MIP2010(17)'!$E$2</f>
        <v>0.62445639960613808</v>
      </c>
      <c r="AC13" s="11">
        <f>('MIP2010'!AC11/'MIP2010(17)'!$E$1)*'MIP2010(17)'!$E$2</f>
        <v>44.114119374049089</v>
      </c>
      <c r="AD13" s="11">
        <f>('MIP2010'!AD11/'MIP2010(17)'!$E$1)*'MIP2010(17)'!$E$2</f>
        <v>1421.5451187361446</v>
      </c>
      <c r="AE13" s="11">
        <f>('MIP2010'!AE11/'MIP2010(17)'!$E$1)*'MIP2010(17)'!$E$2</f>
        <v>7099.7818677077084</v>
      </c>
      <c r="AF13" s="11">
        <f>('MIP2010'!AF11/'MIP2010(17)'!$E$1)*'MIP2010(17)'!$E$2</f>
        <v>7.3655532012658123</v>
      </c>
      <c r="AG13" s="11">
        <f>('MIP2010'!AG11/'MIP2010(17)'!$E$1)*'MIP2010(17)'!$E$2</f>
        <v>0.80684499072182259</v>
      </c>
      <c r="AH13" s="11">
        <f>('MIP2010'!AH11/'MIP2010(17)'!$E$1)*'MIP2010(17)'!$E$2</f>
        <v>27.85313121891452</v>
      </c>
      <c r="AI13" s="11">
        <f>('MIP2010'!AI11/'MIP2010(17)'!$E$1)*'MIP2010(17)'!$E$2</f>
        <v>5.2429286939227753</v>
      </c>
      <c r="AJ13" s="11">
        <f>('MIP2010'!AJ11/'MIP2010(17)'!$E$1)*'MIP2010(17)'!$E$2</f>
        <v>4.2114741055009315</v>
      </c>
      <c r="AK13" s="11">
        <f>('MIP2010'!AK11/'MIP2010(17)'!$E$1)*'MIP2010(17)'!$E$2</f>
        <v>23.606477994069774</v>
      </c>
      <c r="AL13" s="11">
        <f>('MIP2010'!AL11/'MIP2010(17)'!$E$1)*'MIP2010(17)'!$E$2</f>
        <v>3.5924691068716417</v>
      </c>
      <c r="AM13" s="11">
        <f>('MIP2010'!AM11/'MIP2010(17)'!$E$1)*'MIP2010(17)'!$E$2</f>
        <v>8.2706407731010358</v>
      </c>
      <c r="AN13" s="11">
        <f>('MIP2010'!AN11/'MIP2010(17)'!$E$1)*'MIP2010(17)'!$E$2</f>
        <v>1.3996535281796696</v>
      </c>
      <c r="AO13" s="11">
        <f>('MIP2010'!AO11/'MIP2010(17)'!$E$1)*'MIP2010(17)'!$E$2</f>
        <v>0.17268090126161664</v>
      </c>
      <c r="AP13" s="11">
        <f>('MIP2010'!AP11/'MIP2010(17)'!$E$1)*'MIP2010(17)'!$E$2</f>
        <v>1.6276588961551288</v>
      </c>
      <c r="AQ13" s="11">
        <f>('MIP2010'!AQ11/'MIP2010(17)'!$E$1)*'MIP2010(17)'!$E$2</f>
        <v>44.769347484898994</v>
      </c>
      <c r="AR13" s="11">
        <f>('MIP2010'!AR11/'MIP2010(17)'!$E$1)*'MIP2010(17)'!$E$2</f>
        <v>0.26879524379460928</v>
      </c>
      <c r="AS13" s="11">
        <f>('MIP2010'!AS11/'MIP2010(17)'!$E$1)*'MIP2010(17)'!$E$2</f>
        <v>1.6603564227419632</v>
      </c>
      <c r="AT13" s="11">
        <f>('MIP2010'!AT11/'MIP2010(17)'!$E$1)*'MIP2010(17)'!$E$2</f>
        <v>0.1619340732402107</v>
      </c>
      <c r="AU13" s="11">
        <f>('MIP2010'!AU11/'MIP2010(17)'!$E$1)*'MIP2010(17)'!$E$2</f>
        <v>4.7485906653543467E-3</v>
      </c>
      <c r="AV13" s="11">
        <f>('MIP2010'!AV11/'MIP2010(17)'!$E$1)*'MIP2010(17)'!$E$2</f>
        <v>1.1777144286226717E-2</v>
      </c>
      <c r="AW13" s="11">
        <f>('MIP2010'!AW11/'MIP2010(17)'!$E$1)*'MIP2010(17)'!$E$2</f>
        <v>0.11474841395937485</v>
      </c>
      <c r="AX13" s="11">
        <f>('MIP2010'!AX11/'MIP2010(17)'!$E$1)*'MIP2010(17)'!$E$2</f>
        <v>0.13059308923118254</v>
      </c>
      <c r="AY13" s="11">
        <f>('MIP2010'!AY11/'MIP2010(17)'!$E$1)*'MIP2010(17)'!$E$2</f>
        <v>0.48448826060679828</v>
      </c>
      <c r="AZ13" s="11">
        <f>('MIP2010'!AZ11/'MIP2010(17)'!$E$1)*'MIP2010(17)'!$E$2</f>
        <v>3.2428950158237081E-2</v>
      </c>
      <c r="BA13" s="11">
        <f>('MIP2010'!BA11/'MIP2010(17)'!$E$1)*'MIP2010(17)'!$E$2</f>
        <v>3.0761118268847729E-2</v>
      </c>
      <c r="BB13" s="11">
        <f>('MIP2010'!BB11/'MIP2010(17)'!$E$1)*'MIP2010(17)'!$E$2</f>
        <v>0.15696052481738551</v>
      </c>
      <c r="BC13" s="11">
        <f>('MIP2010'!BC11/'MIP2010(17)'!$E$1)*'MIP2010(17)'!$E$2</f>
        <v>6.2373503019736626E-2</v>
      </c>
      <c r="BD13" s="11">
        <f>('MIP2010'!BD11/'MIP2010(17)'!$E$1)*'MIP2010(17)'!$E$2</f>
        <v>0.31766885096737235</v>
      </c>
      <c r="BE13" s="11">
        <f>('MIP2010'!BE11/'MIP2010(17)'!$E$1)*'MIP2010(17)'!$E$2</f>
        <v>1.2091975090261518</v>
      </c>
      <c r="BF13" s="11">
        <f>('MIP2010'!BF11/'MIP2010(17)'!$E$1)*'MIP2010(17)'!$E$2</f>
        <v>0.19919481570600037</v>
      </c>
      <c r="BG13" s="11">
        <f>('MIP2010'!BG11/'MIP2010(17)'!$E$1)*'MIP2010(17)'!$E$2</f>
        <v>0.89771416449854213</v>
      </c>
      <c r="BH13" s="11">
        <f>('MIP2010'!BH11/'MIP2010(17)'!$E$1)*'MIP2010(17)'!$E$2</f>
        <v>5.4884848150143599E-2</v>
      </c>
      <c r="BI13" s="11">
        <f>('MIP2010'!BI11/'MIP2010(17)'!$E$1)*'MIP2010(17)'!$E$2</f>
        <v>5.0455136487772168E-2</v>
      </c>
      <c r="BJ13" s="11">
        <f>('MIP2010'!BJ11/'MIP2010(17)'!$E$1)*'MIP2010(17)'!$E$2</f>
        <v>0.17970984677036519</v>
      </c>
      <c r="BK13" s="11">
        <f>('MIP2010'!BK11/'MIP2010(17)'!$E$1)*'MIP2010(17)'!$E$2</f>
        <v>1.157562326196295E-2</v>
      </c>
      <c r="BL13" s="11">
        <f>('MIP2010'!BL11/'MIP2010(17)'!$E$1)*'MIP2010(17)'!$E$2</f>
        <v>0.5546502698393454</v>
      </c>
      <c r="BM13" s="11">
        <f>('MIP2010'!BM11/'MIP2010(17)'!$E$1)*'MIP2010(17)'!$E$2</f>
        <v>0.17542688148230687</v>
      </c>
      <c r="BN13" s="11">
        <f>('MIP2010'!BN11/'MIP2010(17)'!$E$1)*'MIP2010(17)'!$E$2</f>
        <v>0.17534677371495291</v>
      </c>
      <c r="BO13" s="11">
        <f>('MIP2010'!BO11/'MIP2010(17)'!$E$1)*'MIP2010(17)'!$E$2</f>
        <v>0.13980645200602856</v>
      </c>
      <c r="BP13" s="11">
        <f>('MIP2010'!BP11/'MIP2010(17)'!$E$1)*'MIP2010(17)'!$E$2</f>
        <v>0.25979142465832017</v>
      </c>
      <c r="BQ13" s="11">
        <f>('MIP2010'!BQ11/'MIP2010(17)'!$E$1)*'MIP2010(17)'!$E$2</f>
        <v>0.14793414204580058</v>
      </c>
      <c r="BR13" s="11">
        <f>('MIP2010'!BR11/'MIP2010(17)'!$E$1)*'MIP2010(17)'!$E$2</f>
        <v>0.2001421589725598</v>
      </c>
      <c r="BS13" s="11">
        <f>('MIP2010'!BS11/'MIP2010(17)'!$E$1)*'MIP2010(17)'!$E$2</f>
        <v>0</v>
      </c>
      <c r="BT13" s="11">
        <f>('MIP2010'!BT11/'MIP2010(17)'!$E$1)*'MIP2010(17)'!$E$2</f>
        <v>9472.293389203056</v>
      </c>
      <c r="BU13" s="11">
        <f>('MIP2010'!BU11/'MIP2010(17)'!$E$1)*'MIP2010(17)'!$E$2</f>
        <v>4061.1401935855997</v>
      </c>
      <c r="BV13" s="11">
        <f>('MIP2010'!BV11/'MIP2010(17)'!$E$1)*'MIP2010(17)'!$E$2</f>
        <v>1.4983711947178346E-2</v>
      </c>
      <c r="BW13" s="11">
        <f>('MIP2010'!BW11/'MIP2010(17)'!$E$1)*'MIP2010(17)'!$E$2</f>
        <v>0</v>
      </c>
      <c r="BX13" s="11">
        <f>('MIP2010'!BX11/'MIP2010(17)'!$E$1)*'MIP2010(17)'!$E$2</f>
        <v>7.2550925355155762</v>
      </c>
      <c r="BY13" s="11">
        <f>('MIP2010'!BY11/'MIP2010(17)'!$E$1)*'MIP2010(17)'!$E$2</f>
        <v>0.27478839732406612</v>
      </c>
      <c r="BZ13" s="11">
        <f>('MIP2010'!BZ11/'MIP2010(17)'!$E$1)*'MIP2010(17)'!$E$2</f>
        <v>769.4707887847253</v>
      </c>
      <c r="CA13" s="11">
        <f>('MIP2010'!CA11/'MIP2010(17)'!$E$1)*'MIP2010(17)'!$E$2</f>
        <v>4838.1558470151103</v>
      </c>
      <c r="CB13" s="11">
        <f>('MIP2010'!CB11/'MIP2010(17)'!$E$1)*'MIP2010(17)'!$E$2</f>
        <v>14310.44923621817</v>
      </c>
      <c r="CC13" s="11"/>
      <c r="CD13" s="11"/>
      <c r="CE13" s="11"/>
      <c r="CF13" s="11"/>
    </row>
    <row r="14" spans="1:84" x14ac:dyDescent="0.35">
      <c r="A14" s="10" t="s">
        <v>154</v>
      </c>
      <c r="B14" s="12" t="s">
        <v>77</v>
      </c>
      <c r="C14">
        <f t="shared" si="2"/>
        <v>8</v>
      </c>
      <c r="D14" s="11">
        <f>('MIP2010'!D12/'MIP2010(17)'!$E$1)*'MIP2010(17)'!$E$2</f>
        <v>160.22230684374017</v>
      </c>
      <c r="E14" s="11">
        <f>('MIP2010'!E12/'MIP2010(17)'!$E$1)*'MIP2010(17)'!$E$2</f>
        <v>2368.6212218652654</v>
      </c>
      <c r="F14" s="11">
        <f>('MIP2010'!F12/'MIP2010(17)'!$E$1)*'MIP2010(17)'!$E$2</f>
        <v>84.107872676674631</v>
      </c>
      <c r="G14" s="11">
        <f>('MIP2010'!G12/'MIP2010(17)'!$E$1)*'MIP2010(17)'!$E$2</f>
        <v>3.6496116317743441</v>
      </c>
      <c r="H14" s="11">
        <f>('MIP2010'!H12/'MIP2010(17)'!$E$1)*'MIP2010(17)'!$E$2</f>
        <v>3.1873689417114464</v>
      </c>
      <c r="I14" s="11">
        <f>('MIP2010'!I12/'MIP2010(17)'!$E$1)*'MIP2010(17)'!$E$2</f>
        <v>1.8915554228546301</v>
      </c>
      <c r="J14" s="11">
        <f>('MIP2010'!J12/'MIP2010(17)'!$E$1)*'MIP2010(17)'!$E$2</f>
        <v>0.69778279315606273</v>
      </c>
      <c r="K14" s="11">
        <f>('MIP2010'!K12/'MIP2010(17)'!$E$1)*'MIP2010(17)'!$E$2</f>
        <v>14707.575902939454</v>
      </c>
      <c r="L14" s="11">
        <f>('MIP2010'!L12/'MIP2010(17)'!$E$1)*'MIP2010(17)'!$E$2</f>
        <v>1.2285497387745512</v>
      </c>
      <c r="M14" s="11">
        <f>('MIP2010'!M12/'MIP2010(17)'!$E$1)*'MIP2010(17)'!$E$2</f>
        <v>1537.8155737769559</v>
      </c>
      <c r="N14" s="11">
        <f>('MIP2010'!N12/'MIP2010(17)'!$E$1)*'MIP2010(17)'!$E$2</f>
        <v>55.898150346533896</v>
      </c>
      <c r="O14" s="11">
        <f>('MIP2010'!O12/'MIP2010(17)'!$E$1)*'MIP2010(17)'!$E$2</f>
        <v>1.2181143218194159</v>
      </c>
      <c r="P14" s="11">
        <f>('MIP2010'!P12/'MIP2010(17)'!$E$1)*'MIP2010(17)'!$E$2</f>
        <v>4.781613115896028</v>
      </c>
      <c r="Q14" s="11">
        <f>('MIP2010'!Q12/'MIP2010(17)'!$E$1)*'MIP2010(17)'!$E$2</f>
        <v>5.8382938615863385</v>
      </c>
      <c r="R14" s="11">
        <f>('MIP2010'!R12/'MIP2010(17)'!$E$1)*'MIP2010(17)'!$E$2</f>
        <v>2300.8320949522422</v>
      </c>
      <c r="S14" s="11">
        <f>('MIP2010'!S12/'MIP2010(17)'!$E$1)*'MIP2010(17)'!$E$2</f>
        <v>1.8969598443672213</v>
      </c>
      <c r="T14" s="11">
        <f>('MIP2010'!T12/'MIP2010(17)'!$E$1)*'MIP2010(17)'!$E$2</f>
        <v>6.7009102465432822</v>
      </c>
      <c r="U14" s="11">
        <f>('MIP2010'!U12/'MIP2010(17)'!$E$1)*'MIP2010(17)'!$E$2</f>
        <v>1.7523212742130554</v>
      </c>
      <c r="V14" s="11">
        <f>('MIP2010'!V12/'MIP2010(17)'!$E$1)*'MIP2010(17)'!$E$2</f>
        <v>9.5572426935312347</v>
      </c>
      <c r="W14" s="11">
        <f>('MIP2010'!W12/'MIP2010(17)'!$E$1)*'MIP2010(17)'!$E$2</f>
        <v>428.30783161850616</v>
      </c>
      <c r="X14" s="11">
        <f>('MIP2010'!X12/'MIP2010(17)'!$E$1)*'MIP2010(17)'!$E$2</f>
        <v>16.019732854019669</v>
      </c>
      <c r="Y14" s="11">
        <f>('MIP2010'!Y12/'MIP2010(17)'!$E$1)*'MIP2010(17)'!$E$2</f>
        <v>23.930429227045249</v>
      </c>
      <c r="Z14" s="11">
        <f>('MIP2010'!Z12/'MIP2010(17)'!$E$1)*'MIP2010(17)'!$E$2</f>
        <v>890.77587184524191</v>
      </c>
      <c r="AA14" s="11">
        <f>('MIP2010'!AA12/'MIP2010(17)'!$E$1)*'MIP2010(17)'!$E$2</f>
        <v>6.4694157494665081</v>
      </c>
      <c r="AB14" s="11">
        <f>('MIP2010'!AB12/'MIP2010(17)'!$E$1)*'MIP2010(17)'!$E$2</f>
        <v>10.15042168761731</v>
      </c>
      <c r="AC14" s="11">
        <f>('MIP2010'!AC12/'MIP2010(17)'!$E$1)*'MIP2010(17)'!$E$2</f>
        <v>5.0924432409955109</v>
      </c>
      <c r="AD14" s="11">
        <f>('MIP2010'!AD12/'MIP2010(17)'!$E$1)*'MIP2010(17)'!$E$2</f>
        <v>5.8404885806959292</v>
      </c>
      <c r="AE14" s="11">
        <f>('MIP2010'!AE12/'MIP2010(17)'!$E$1)*'MIP2010(17)'!$E$2</f>
        <v>2.7016508675255273</v>
      </c>
      <c r="AF14" s="11">
        <f>('MIP2010'!AF12/'MIP2010(17)'!$E$1)*'MIP2010(17)'!$E$2</f>
        <v>35.229385138709475</v>
      </c>
      <c r="AG14" s="11">
        <f>('MIP2010'!AG12/'MIP2010(17)'!$E$1)*'MIP2010(17)'!$E$2</f>
        <v>6.3512368880116297</v>
      </c>
      <c r="AH14" s="11">
        <f>('MIP2010'!AH12/'MIP2010(17)'!$E$1)*'MIP2010(17)'!$E$2</f>
        <v>5.6167597593260412</v>
      </c>
      <c r="AI14" s="11">
        <f>('MIP2010'!AI12/'MIP2010(17)'!$E$1)*'MIP2010(17)'!$E$2</f>
        <v>11.979187799220229</v>
      </c>
      <c r="AJ14" s="11">
        <f>('MIP2010'!AJ12/'MIP2010(17)'!$E$1)*'MIP2010(17)'!$E$2</f>
        <v>6.4525838976874992</v>
      </c>
      <c r="AK14" s="11">
        <f>('MIP2010'!AK12/'MIP2010(17)'!$E$1)*'MIP2010(17)'!$E$2</f>
        <v>5.0142471306536587</v>
      </c>
      <c r="AL14" s="11">
        <f>('MIP2010'!AL12/'MIP2010(17)'!$E$1)*'MIP2010(17)'!$E$2</f>
        <v>1.498427467811976</v>
      </c>
      <c r="AM14" s="11">
        <f>('MIP2010'!AM12/'MIP2010(17)'!$E$1)*'MIP2010(17)'!$E$2</f>
        <v>6.5056275912740951</v>
      </c>
      <c r="AN14" s="11">
        <f>('MIP2010'!AN12/'MIP2010(17)'!$E$1)*'MIP2010(17)'!$E$2</f>
        <v>4.6311186257392372</v>
      </c>
      <c r="AO14" s="11">
        <f>('MIP2010'!AO12/'MIP2010(17)'!$E$1)*'MIP2010(17)'!$E$2</f>
        <v>2.3912190137749771</v>
      </c>
      <c r="AP14" s="11">
        <f>('MIP2010'!AP12/'MIP2010(17)'!$E$1)*'MIP2010(17)'!$E$2</f>
        <v>1.3840504111264309</v>
      </c>
      <c r="AQ14" s="11">
        <f>('MIP2010'!AQ12/'MIP2010(17)'!$E$1)*'MIP2010(17)'!$E$2</f>
        <v>27.805695791017737</v>
      </c>
      <c r="AR14" s="11">
        <f>('MIP2010'!AR12/'MIP2010(17)'!$E$1)*'MIP2010(17)'!$E$2</f>
        <v>2.4836088227875397</v>
      </c>
      <c r="AS14" s="11">
        <f>('MIP2010'!AS12/'MIP2010(17)'!$E$1)*'MIP2010(17)'!$E$2</f>
        <v>232.3745838721311</v>
      </c>
      <c r="AT14" s="11">
        <f>('MIP2010'!AT12/'MIP2010(17)'!$E$1)*'MIP2010(17)'!$E$2</f>
        <v>6.3560105377132396</v>
      </c>
      <c r="AU14" s="11">
        <f>('MIP2010'!AU12/'MIP2010(17)'!$E$1)*'MIP2010(17)'!$E$2</f>
        <v>0.29673732605773584</v>
      </c>
      <c r="AV14" s="11">
        <f>('MIP2010'!AV12/'MIP2010(17)'!$E$1)*'MIP2010(17)'!$E$2</f>
        <v>0.67687892571683972</v>
      </c>
      <c r="AW14" s="11">
        <f>('MIP2010'!AW12/'MIP2010(17)'!$E$1)*'MIP2010(17)'!$E$2</f>
        <v>1.4016549323297596</v>
      </c>
      <c r="AX14" s="11">
        <f>('MIP2010'!AX12/'MIP2010(17)'!$E$1)*'MIP2010(17)'!$E$2</f>
        <v>313.04532469858515</v>
      </c>
      <c r="AY14" s="11">
        <f>('MIP2010'!AY12/'MIP2010(17)'!$E$1)*'MIP2010(17)'!$E$2</f>
        <v>8899.7353016323286</v>
      </c>
      <c r="AZ14" s="11">
        <f>('MIP2010'!AZ12/'MIP2010(17)'!$E$1)*'MIP2010(17)'!$E$2</f>
        <v>1.5326395801167971</v>
      </c>
      <c r="BA14" s="11">
        <f>('MIP2010'!BA12/'MIP2010(17)'!$E$1)*'MIP2010(17)'!$E$2</f>
        <v>0.94407023450711547</v>
      </c>
      <c r="BB14" s="11">
        <f>('MIP2010'!BB12/'MIP2010(17)'!$E$1)*'MIP2010(17)'!$E$2</f>
        <v>4.0820629642359849</v>
      </c>
      <c r="BC14" s="11">
        <f>('MIP2010'!BC12/'MIP2010(17)'!$E$1)*'MIP2010(17)'!$E$2</f>
        <v>1.3509703085512994</v>
      </c>
      <c r="BD14" s="11">
        <f>('MIP2010'!BD12/'MIP2010(17)'!$E$1)*'MIP2010(17)'!$E$2</f>
        <v>4.6798280877126341</v>
      </c>
      <c r="BE14" s="11">
        <f>('MIP2010'!BE12/'MIP2010(17)'!$E$1)*'MIP2010(17)'!$E$2</f>
        <v>1.4265190373329937</v>
      </c>
      <c r="BF14" s="11">
        <f>('MIP2010'!BF12/'MIP2010(17)'!$E$1)*'MIP2010(17)'!$E$2</f>
        <v>2.8939743495962964</v>
      </c>
      <c r="BG14" s="11">
        <f>('MIP2010'!BG12/'MIP2010(17)'!$E$1)*'MIP2010(17)'!$E$2</f>
        <v>3.5940301797915479</v>
      </c>
      <c r="BH14" s="11">
        <f>('MIP2010'!BH12/'MIP2010(17)'!$E$1)*'MIP2010(17)'!$E$2</f>
        <v>3.9054586362826753</v>
      </c>
      <c r="BI14" s="11">
        <f>('MIP2010'!BI12/'MIP2010(17)'!$E$1)*'MIP2010(17)'!$E$2</f>
        <v>1.1699006062264896</v>
      </c>
      <c r="BJ14" s="11">
        <f>('MIP2010'!BJ12/'MIP2010(17)'!$E$1)*'MIP2010(17)'!$E$2</f>
        <v>3.5770417531894254</v>
      </c>
      <c r="BK14" s="11">
        <f>('MIP2010'!BK12/'MIP2010(17)'!$E$1)*'MIP2010(17)'!$E$2</f>
        <v>0.34534909653828477</v>
      </c>
      <c r="BL14" s="11">
        <f>('MIP2010'!BL12/'MIP2010(17)'!$E$1)*'MIP2010(17)'!$E$2</f>
        <v>1940.7713890333021</v>
      </c>
      <c r="BM14" s="11">
        <f>('MIP2010'!BM12/'MIP2010(17)'!$E$1)*'MIP2010(17)'!$E$2</f>
        <v>1357.1911913964905</v>
      </c>
      <c r="BN14" s="11">
        <f>('MIP2010'!BN12/'MIP2010(17)'!$E$1)*'MIP2010(17)'!$E$2</f>
        <v>144.67225833867877</v>
      </c>
      <c r="BO14" s="11">
        <f>('MIP2010'!BO12/'MIP2010(17)'!$E$1)*'MIP2010(17)'!$E$2</f>
        <v>683.8158788159169</v>
      </c>
      <c r="BP14" s="11">
        <f>('MIP2010'!BP12/'MIP2010(17)'!$E$1)*'MIP2010(17)'!$E$2</f>
        <v>485.14862425541924</v>
      </c>
      <c r="BQ14" s="11">
        <f>('MIP2010'!BQ12/'MIP2010(17)'!$E$1)*'MIP2010(17)'!$E$2</f>
        <v>9.1025903244725423</v>
      </c>
      <c r="BR14" s="11">
        <f>('MIP2010'!BR12/'MIP2010(17)'!$E$1)*'MIP2010(17)'!$E$2</f>
        <v>282.17405881670913</v>
      </c>
      <c r="BS14" s="11">
        <f>('MIP2010'!BS12/'MIP2010(17)'!$E$1)*'MIP2010(17)'!$E$2</f>
        <v>0</v>
      </c>
      <c r="BT14" s="11">
        <f>('MIP2010'!BT12/'MIP2010(17)'!$E$1)*'MIP2010(17)'!$E$2</f>
        <v>37150.369209035278</v>
      </c>
      <c r="BU14" s="11">
        <f>('MIP2010'!BU12/'MIP2010(17)'!$E$1)*'MIP2010(17)'!$E$2</f>
        <v>29427.237376867059</v>
      </c>
      <c r="BV14" s="11">
        <f>('MIP2010'!BV12/'MIP2010(17)'!$E$1)*'MIP2010(17)'!$E$2</f>
        <v>60.603120111449542</v>
      </c>
      <c r="BW14" s="11">
        <f>('MIP2010'!BW12/'MIP2010(17)'!$E$1)*'MIP2010(17)'!$E$2</f>
        <v>0</v>
      </c>
      <c r="BX14" s="11">
        <f>('MIP2010'!BX12/'MIP2010(17)'!$E$1)*'MIP2010(17)'!$E$2</f>
        <v>129708.89972256872</v>
      </c>
      <c r="BY14" s="11">
        <f>('MIP2010'!BY12/'MIP2010(17)'!$E$1)*'MIP2010(17)'!$E$2</f>
        <v>95.61211252123725</v>
      </c>
      <c r="BZ14" s="11">
        <f>('MIP2010'!BZ12/'MIP2010(17)'!$E$1)*'MIP2010(17)'!$E$2</f>
        <v>3078.0765235126028</v>
      </c>
      <c r="CA14" s="11">
        <f>('MIP2010'!CA12/'MIP2010(17)'!$E$1)*'MIP2010(17)'!$E$2</f>
        <v>162370.42885558112</v>
      </c>
      <c r="CB14" s="11">
        <f>('MIP2010'!CB12/'MIP2010(17)'!$E$1)*'MIP2010(17)'!$E$2</f>
        <v>199520.79806461642</v>
      </c>
      <c r="CC14" s="11"/>
      <c r="CD14" s="11"/>
      <c r="CE14" s="11"/>
      <c r="CF14" s="11"/>
    </row>
    <row r="15" spans="1:84" x14ac:dyDescent="0.35">
      <c r="A15" s="10" t="s">
        <v>155</v>
      </c>
      <c r="B15" s="10" t="s">
        <v>78</v>
      </c>
      <c r="C15">
        <f t="shared" si="2"/>
        <v>9</v>
      </c>
      <c r="D15" s="11">
        <f>('MIP2010'!D13/'MIP2010(17)'!$E$1)*'MIP2010(17)'!$E$2</f>
        <v>84.532401124123112</v>
      </c>
      <c r="E15" s="11">
        <f>('MIP2010'!E13/'MIP2010(17)'!$E$1)*'MIP2010(17)'!$E$2</f>
        <v>136.43375354964942</v>
      </c>
      <c r="F15" s="11">
        <f>('MIP2010'!F13/'MIP2010(17)'!$E$1)*'MIP2010(17)'!$E$2</f>
        <v>4.609224391921356</v>
      </c>
      <c r="G15" s="11">
        <f>('MIP2010'!G13/'MIP2010(17)'!$E$1)*'MIP2010(17)'!$E$2</f>
        <v>4.8312640334715509</v>
      </c>
      <c r="H15" s="11">
        <f>('MIP2010'!H13/'MIP2010(17)'!$E$1)*'MIP2010(17)'!$E$2</f>
        <v>140.12592969574578</v>
      </c>
      <c r="I15" s="11">
        <f>('MIP2010'!I13/'MIP2010(17)'!$E$1)*'MIP2010(17)'!$E$2</f>
        <v>16.055620777805203</v>
      </c>
      <c r="J15" s="11">
        <f>('MIP2010'!J13/'MIP2010(17)'!$E$1)*'MIP2010(17)'!$E$2</f>
        <v>3.9465994020624087</v>
      </c>
      <c r="K15" s="11">
        <f>('MIP2010'!K13/'MIP2010(17)'!$E$1)*'MIP2010(17)'!$E$2</f>
        <v>384.79461578336844</v>
      </c>
      <c r="L15" s="11">
        <f>('MIP2010'!L13/'MIP2010(17)'!$E$1)*'MIP2010(17)'!$E$2</f>
        <v>2232.8896781342896</v>
      </c>
      <c r="M15" s="11">
        <f>('MIP2010'!M13/'MIP2010(17)'!$E$1)*'MIP2010(17)'!$E$2</f>
        <v>4366.0018076379047</v>
      </c>
      <c r="N15" s="11">
        <f>('MIP2010'!N13/'MIP2010(17)'!$E$1)*'MIP2010(17)'!$E$2</f>
        <v>1155.3221001716324</v>
      </c>
      <c r="O15" s="11">
        <f>('MIP2010'!O13/'MIP2010(17)'!$E$1)*'MIP2010(17)'!$E$2</f>
        <v>0.42353018737899789</v>
      </c>
      <c r="P15" s="11">
        <f>('MIP2010'!P13/'MIP2010(17)'!$E$1)*'MIP2010(17)'!$E$2</f>
        <v>9.384214738432096</v>
      </c>
      <c r="Q15" s="11">
        <f>('MIP2010'!Q13/'MIP2010(17)'!$E$1)*'MIP2010(17)'!$E$2</f>
        <v>1.4448614441579908</v>
      </c>
      <c r="R15" s="11">
        <f>('MIP2010'!R13/'MIP2010(17)'!$E$1)*'MIP2010(17)'!$E$2</f>
        <v>1.5426885414230411</v>
      </c>
      <c r="S15" s="11">
        <f>('MIP2010'!S13/'MIP2010(17)'!$E$1)*'MIP2010(17)'!$E$2</f>
        <v>3.8036382387449956</v>
      </c>
      <c r="T15" s="11">
        <f>('MIP2010'!T13/'MIP2010(17)'!$E$1)*'MIP2010(17)'!$E$2</f>
        <v>11.691396280371878</v>
      </c>
      <c r="U15" s="11">
        <f>('MIP2010'!U13/'MIP2010(17)'!$E$1)*'MIP2010(17)'!$E$2</f>
        <v>0.88072461477813302</v>
      </c>
      <c r="V15" s="11">
        <f>('MIP2010'!V13/'MIP2010(17)'!$E$1)*'MIP2010(17)'!$E$2</f>
        <v>5624.2244268602835</v>
      </c>
      <c r="W15" s="11">
        <f>('MIP2010'!W13/'MIP2010(17)'!$E$1)*'MIP2010(17)'!$E$2</f>
        <v>755.82338502538641</v>
      </c>
      <c r="X15" s="11">
        <f>('MIP2010'!X13/'MIP2010(17)'!$E$1)*'MIP2010(17)'!$E$2</f>
        <v>105.80583125995221</v>
      </c>
      <c r="Y15" s="11">
        <f>('MIP2010'!Y13/'MIP2010(17)'!$E$1)*'MIP2010(17)'!$E$2</f>
        <v>690.71544776958171</v>
      </c>
      <c r="Z15" s="11">
        <f>('MIP2010'!Z13/'MIP2010(17)'!$E$1)*'MIP2010(17)'!$E$2</f>
        <v>340.36700074379547</v>
      </c>
      <c r="AA15" s="11">
        <f>('MIP2010'!AA13/'MIP2010(17)'!$E$1)*'MIP2010(17)'!$E$2</f>
        <v>205.88241742423614</v>
      </c>
      <c r="AB15" s="11">
        <f>('MIP2010'!AB13/'MIP2010(17)'!$E$1)*'MIP2010(17)'!$E$2</f>
        <v>10.643549856891347</v>
      </c>
      <c r="AC15" s="11">
        <f>('MIP2010'!AC13/'MIP2010(17)'!$E$1)*'MIP2010(17)'!$E$2</f>
        <v>17.79092678734694</v>
      </c>
      <c r="AD15" s="11">
        <f>('MIP2010'!AD13/'MIP2010(17)'!$E$1)*'MIP2010(17)'!$E$2</f>
        <v>21.630409089407063</v>
      </c>
      <c r="AE15" s="11">
        <f>('MIP2010'!AE13/'MIP2010(17)'!$E$1)*'MIP2010(17)'!$E$2</f>
        <v>12.03132560786603</v>
      </c>
      <c r="AF15" s="11">
        <f>('MIP2010'!AF13/'MIP2010(17)'!$E$1)*'MIP2010(17)'!$E$2</f>
        <v>15.703656682850205</v>
      </c>
      <c r="AG15" s="11">
        <f>('MIP2010'!AG13/'MIP2010(17)'!$E$1)*'MIP2010(17)'!$E$2</f>
        <v>1.5469227424787728</v>
      </c>
      <c r="AH15" s="11">
        <f>('MIP2010'!AH13/'MIP2010(17)'!$E$1)*'MIP2010(17)'!$E$2</f>
        <v>7.7769642696863146</v>
      </c>
      <c r="AI15" s="11">
        <f>('MIP2010'!AI13/'MIP2010(17)'!$E$1)*'MIP2010(17)'!$E$2</f>
        <v>95.04071068833484</v>
      </c>
      <c r="AJ15" s="11">
        <f>('MIP2010'!AJ13/'MIP2010(17)'!$E$1)*'MIP2010(17)'!$E$2</f>
        <v>18.097699798077553</v>
      </c>
      <c r="AK15" s="11">
        <f>('MIP2010'!AK13/'MIP2010(17)'!$E$1)*'MIP2010(17)'!$E$2</f>
        <v>8.2788528131432013</v>
      </c>
      <c r="AL15" s="11">
        <f>('MIP2010'!AL13/'MIP2010(17)'!$E$1)*'MIP2010(17)'!$E$2</f>
        <v>4.2964690849493934</v>
      </c>
      <c r="AM15" s="11">
        <f>('MIP2010'!AM13/'MIP2010(17)'!$E$1)*'MIP2010(17)'!$E$2</f>
        <v>2.7868531244054791</v>
      </c>
      <c r="AN15" s="11">
        <f>('MIP2010'!AN13/'MIP2010(17)'!$E$1)*'MIP2010(17)'!$E$2</f>
        <v>40.096876579625189</v>
      </c>
      <c r="AO15" s="11">
        <f>('MIP2010'!AO13/'MIP2010(17)'!$E$1)*'MIP2010(17)'!$E$2</f>
        <v>273.14313735515253</v>
      </c>
      <c r="AP15" s="11">
        <f>('MIP2010'!AP13/'MIP2010(17)'!$E$1)*'MIP2010(17)'!$E$2</f>
        <v>19.697418865028084</v>
      </c>
      <c r="AQ15" s="11">
        <f>('MIP2010'!AQ13/'MIP2010(17)'!$E$1)*'MIP2010(17)'!$E$2</f>
        <v>139.84213473118174</v>
      </c>
      <c r="AR15" s="11">
        <f>('MIP2010'!AR13/'MIP2010(17)'!$E$1)*'MIP2010(17)'!$E$2</f>
        <v>43.156019258103186</v>
      </c>
      <c r="AS15" s="11">
        <f>('MIP2010'!AS13/'MIP2010(17)'!$E$1)*'MIP2010(17)'!$E$2</f>
        <v>136.21547328667609</v>
      </c>
      <c r="AT15" s="11">
        <f>('MIP2010'!AT13/'MIP2010(17)'!$E$1)*'MIP2010(17)'!$E$2</f>
        <v>174.42939237594908</v>
      </c>
      <c r="AU15" s="11">
        <f>('MIP2010'!AU13/'MIP2010(17)'!$E$1)*'MIP2010(17)'!$E$2</f>
        <v>1.140713653994925</v>
      </c>
      <c r="AV15" s="11">
        <f>('MIP2010'!AV13/'MIP2010(17)'!$E$1)*'MIP2010(17)'!$E$2</f>
        <v>0.32015879717144541</v>
      </c>
      <c r="AW15" s="11">
        <f>('MIP2010'!AW13/'MIP2010(17)'!$E$1)*'MIP2010(17)'!$E$2</f>
        <v>19.862327330805854</v>
      </c>
      <c r="AX15" s="11">
        <f>('MIP2010'!AX13/'MIP2010(17)'!$E$1)*'MIP2010(17)'!$E$2</f>
        <v>8.5799286264523236</v>
      </c>
      <c r="AY15" s="11">
        <f>('MIP2010'!AY13/'MIP2010(17)'!$E$1)*'MIP2010(17)'!$E$2</f>
        <v>770.19464224045737</v>
      </c>
      <c r="AZ15" s="11">
        <f>('MIP2010'!AZ13/'MIP2010(17)'!$E$1)*'MIP2010(17)'!$E$2</f>
        <v>1.3952993943396368</v>
      </c>
      <c r="BA15" s="11">
        <f>('MIP2010'!BA13/'MIP2010(17)'!$E$1)*'MIP2010(17)'!$E$2</f>
        <v>2.5453436385516834</v>
      </c>
      <c r="BB15" s="11">
        <f>('MIP2010'!BB13/'MIP2010(17)'!$E$1)*'MIP2010(17)'!$E$2</f>
        <v>11.401325791520941</v>
      </c>
      <c r="BC15" s="11">
        <f>('MIP2010'!BC13/'MIP2010(17)'!$E$1)*'MIP2010(17)'!$E$2</f>
        <v>2.4478213298295199</v>
      </c>
      <c r="BD15" s="11">
        <f>('MIP2010'!BD13/'MIP2010(17)'!$E$1)*'MIP2010(17)'!$E$2</f>
        <v>15.846146667392418</v>
      </c>
      <c r="BE15" s="11">
        <f>('MIP2010'!BE13/'MIP2010(17)'!$E$1)*'MIP2010(17)'!$E$2</f>
        <v>2.7452297923423346</v>
      </c>
      <c r="BF15" s="11">
        <f>('MIP2010'!BF13/'MIP2010(17)'!$E$1)*'MIP2010(17)'!$E$2</f>
        <v>6.1969530928837528</v>
      </c>
      <c r="BG15" s="11">
        <f>('MIP2010'!BG13/'MIP2010(17)'!$E$1)*'MIP2010(17)'!$E$2</f>
        <v>21.36968691997372</v>
      </c>
      <c r="BH15" s="11">
        <f>('MIP2010'!BH13/'MIP2010(17)'!$E$1)*'MIP2010(17)'!$E$2</f>
        <v>5.785377742376749</v>
      </c>
      <c r="BI15" s="11">
        <f>('MIP2010'!BI13/'MIP2010(17)'!$E$1)*'MIP2010(17)'!$E$2</f>
        <v>1.1225549359729576</v>
      </c>
      <c r="BJ15" s="11">
        <f>('MIP2010'!BJ13/'MIP2010(17)'!$E$1)*'MIP2010(17)'!$E$2</f>
        <v>29.658199479101832</v>
      </c>
      <c r="BK15" s="11">
        <f>('MIP2010'!BK13/'MIP2010(17)'!$E$1)*'MIP2010(17)'!$E$2</f>
        <v>17.705995532641548</v>
      </c>
      <c r="BL15" s="11">
        <f>('MIP2010'!BL13/'MIP2010(17)'!$E$1)*'MIP2010(17)'!$E$2</f>
        <v>450.78416720353954</v>
      </c>
      <c r="BM15" s="11">
        <f>('MIP2010'!BM13/'MIP2010(17)'!$E$1)*'MIP2010(17)'!$E$2</f>
        <v>123.75065772463782</v>
      </c>
      <c r="BN15" s="11">
        <f>('MIP2010'!BN13/'MIP2010(17)'!$E$1)*'MIP2010(17)'!$E$2</f>
        <v>19.068959636787259</v>
      </c>
      <c r="BO15" s="11">
        <f>('MIP2010'!BO13/'MIP2010(17)'!$E$1)*'MIP2010(17)'!$E$2</f>
        <v>63.963733599217669</v>
      </c>
      <c r="BP15" s="11">
        <f>('MIP2010'!BP13/'MIP2010(17)'!$E$1)*'MIP2010(17)'!$E$2</f>
        <v>47.306763044506013</v>
      </c>
      <c r="BQ15" s="11">
        <f>('MIP2010'!BQ13/'MIP2010(17)'!$E$1)*'MIP2010(17)'!$E$2</f>
        <v>4.9736232152694226</v>
      </c>
      <c r="BR15" s="11">
        <f>('MIP2010'!BR13/'MIP2010(17)'!$E$1)*'MIP2010(17)'!$E$2</f>
        <v>52.260894730294218</v>
      </c>
      <c r="BS15" s="11">
        <f>('MIP2010'!BS13/'MIP2010(17)'!$E$1)*'MIP2010(17)'!$E$2</f>
        <v>0</v>
      </c>
      <c r="BT15" s="11">
        <f>('MIP2010'!BT13/'MIP2010(17)'!$E$1)*'MIP2010(17)'!$E$2</f>
        <v>19004.163854947707</v>
      </c>
      <c r="BU15" s="11">
        <f>('MIP2010'!BU13/'MIP2010(17)'!$E$1)*'MIP2010(17)'!$E$2</f>
        <v>25202.46726698519</v>
      </c>
      <c r="BV15" s="11">
        <f>('MIP2010'!BV13/'MIP2010(17)'!$E$1)*'MIP2010(17)'!$E$2</f>
        <v>3.4331670470556115</v>
      </c>
      <c r="BW15" s="11">
        <f>('MIP2010'!BW13/'MIP2010(17)'!$E$1)*'MIP2010(17)'!$E$2</f>
        <v>0</v>
      </c>
      <c r="BX15" s="11">
        <f>('MIP2010'!BX13/'MIP2010(17)'!$E$1)*'MIP2010(17)'!$E$2</f>
        <v>18593.744128418541</v>
      </c>
      <c r="BY15" s="11">
        <f>('MIP2010'!BY13/'MIP2010(17)'!$E$1)*'MIP2010(17)'!$E$2</f>
        <v>312.08801665369845</v>
      </c>
      <c r="BZ15" s="11">
        <f>('MIP2010'!BZ13/'MIP2010(17)'!$E$1)*'MIP2010(17)'!$E$2</f>
        <v>1330.451494910043</v>
      </c>
      <c r="CA15" s="11">
        <f>('MIP2010'!CA13/'MIP2010(17)'!$E$1)*'MIP2010(17)'!$E$2</f>
        <v>45442.184074014534</v>
      </c>
      <c r="CB15" s="11">
        <f>('MIP2010'!CB13/'MIP2010(17)'!$E$1)*'MIP2010(17)'!$E$2</f>
        <v>64446.347928962234</v>
      </c>
      <c r="CC15" s="11"/>
      <c r="CD15" s="11"/>
      <c r="CE15" s="11"/>
      <c r="CF15" s="11"/>
    </row>
    <row r="16" spans="1:84" x14ac:dyDescent="0.35">
      <c r="A16" s="10" t="s">
        <v>156</v>
      </c>
      <c r="B16" s="10" t="s">
        <v>79</v>
      </c>
      <c r="C16">
        <f t="shared" si="2"/>
        <v>10</v>
      </c>
      <c r="D16" s="11">
        <f>('MIP2010'!D14/'MIP2010(17)'!$E$1)*'MIP2010(17)'!$E$2</f>
        <v>1749.8824546559777</v>
      </c>
      <c r="E16" s="11">
        <f>('MIP2010'!E14/'MIP2010(17)'!$E$1)*'MIP2010(17)'!$E$2</f>
        <v>7259.8307529340746</v>
      </c>
      <c r="F16" s="11">
        <f>('MIP2010'!F14/'MIP2010(17)'!$E$1)*'MIP2010(17)'!$E$2</f>
        <v>437.42483192033882</v>
      </c>
      <c r="G16" s="11">
        <f>('MIP2010'!G14/'MIP2010(17)'!$E$1)*'MIP2010(17)'!$E$2</f>
        <v>125.36022165666779</v>
      </c>
      <c r="H16" s="11">
        <f>('MIP2010'!H14/'MIP2010(17)'!$E$1)*'MIP2010(17)'!$E$2</f>
        <v>63.169823845082206</v>
      </c>
      <c r="I16" s="11">
        <f>('MIP2010'!I14/'MIP2010(17)'!$E$1)*'MIP2010(17)'!$E$2</f>
        <v>33.549099746593619</v>
      </c>
      <c r="J16" s="11">
        <f>('MIP2010'!J14/'MIP2010(17)'!$E$1)*'MIP2010(17)'!$E$2</f>
        <v>12.932078527697655</v>
      </c>
      <c r="K16" s="11">
        <f>('MIP2010'!K14/'MIP2010(17)'!$E$1)*'MIP2010(17)'!$E$2</f>
        <v>11410.188668281764</v>
      </c>
      <c r="L16" s="11">
        <f>('MIP2010'!L14/'MIP2010(17)'!$E$1)*'MIP2010(17)'!$E$2</f>
        <v>23.824347358212513</v>
      </c>
      <c r="M16" s="11">
        <f>('MIP2010'!M14/'MIP2010(17)'!$E$1)*'MIP2010(17)'!$E$2</f>
        <v>20266.177690715176</v>
      </c>
      <c r="N16" s="11">
        <f>('MIP2010'!N14/'MIP2010(17)'!$E$1)*'MIP2010(17)'!$E$2</f>
        <v>2116.3710051805833</v>
      </c>
      <c r="O16" s="11">
        <f>('MIP2010'!O14/'MIP2010(17)'!$E$1)*'MIP2010(17)'!$E$2</f>
        <v>17.940864793766938</v>
      </c>
      <c r="P16" s="11">
        <f>('MIP2010'!P14/'MIP2010(17)'!$E$1)*'MIP2010(17)'!$E$2</f>
        <v>66.700721295296788</v>
      </c>
      <c r="Q16" s="11">
        <f>('MIP2010'!Q14/'MIP2010(17)'!$E$1)*'MIP2010(17)'!$E$2</f>
        <v>57.16854838839356</v>
      </c>
      <c r="R16" s="11">
        <f>('MIP2010'!R14/'MIP2010(17)'!$E$1)*'MIP2010(17)'!$E$2</f>
        <v>75.488960822928959</v>
      </c>
      <c r="S16" s="11">
        <f>('MIP2010'!S14/'MIP2010(17)'!$E$1)*'MIP2010(17)'!$E$2</f>
        <v>33.402055927783543</v>
      </c>
      <c r="T16" s="11">
        <f>('MIP2010'!T14/'MIP2010(17)'!$E$1)*'MIP2010(17)'!$E$2</f>
        <v>567.85322927741458</v>
      </c>
      <c r="U16" s="11">
        <f>('MIP2010'!U14/'MIP2010(17)'!$E$1)*'MIP2010(17)'!$E$2</f>
        <v>27.656999095062698</v>
      </c>
      <c r="V16" s="11">
        <f>('MIP2010'!V14/'MIP2010(17)'!$E$1)*'MIP2010(17)'!$E$2</f>
        <v>482.67668462216432</v>
      </c>
      <c r="W16" s="11">
        <f>('MIP2010'!W14/'MIP2010(17)'!$E$1)*'MIP2010(17)'!$E$2</f>
        <v>1628.1898358299102</v>
      </c>
      <c r="X16" s="11">
        <f>('MIP2010'!X14/'MIP2010(17)'!$E$1)*'MIP2010(17)'!$E$2</f>
        <v>356.0105741894431</v>
      </c>
      <c r="Y16" s="11">
        <f>('MIP2010'!Y14/'MIP2010(17)'!$E$1)*'MIP2010(17)'!$E$2</f>
        <v>710.13900383007388</v>
      </c>
      <c r="Z16" s="11">
        <f>('MIP2010'!Z14/'MIP2010(17)'!$E$1)*'MIP2010(17)'!$E$2</f>
        <v>695.88213501790642</v>
      </c>
      <c r="AA16" s="11">
        <f>('MIP2010'!AA14/'MIP2010(17)'!$E$1)*'MIP2010(17)'!$E$2</f>
        <v>107.19048670057762</v>
      </c>
      <c r="AB16" s="11">
        <f>('MIP2010'!AB14/'MIP2010(17)'!$E$1)*'MIP2010(17)'!$E$2</f>
        <v>140.3959234462296</v>
      </c>
      <c r="AC16" s="11">
        <f>('MIP2010'!AC14/'MIP2010(17)'!$E$1)*'MIP2010(17)'!$E$2</f>
        <v>74.858511302733817</v>
      </c>
      <c r="AD16" s="11">
        <f>('MIP2010'!AD14/'MIP2010(17)'!$E$1)*'MIP2010(17)'!$E$2</f>
        <v>97.223940369268561</v>
      </c>
      <c r="AE16" s="11">
        <f>('MIP2010'!AE14/'MIP2010(17)'!$E$1)*'MIP2010(17)'!$E$2</f>
        <v>39.615968344515387</v>
      </c>
      <c r="AF16" s="11">
        <f>('MIP2010'!AF14/'MIP2010(17)'!$E$1)*'MIP2010(17)'!$E$2</f>
        <v>97.82961433407776</v>
      </c>
      <c r="AG16" s="11">
        <f>('MIP2010'!AG14/'MIP2010(17)'!$E$1)*'MIP2010(17)'!$E$2</f>
        <v>83.201879103338626</v>
      </c>
      <c r="AH16" s="11">
        <f>('MIP2010'!AH14/'MIP2010(17)'!$E$1)*'MIP2010(17)'!$E$2</f>
        <v>76.760674695094622</v>
      </c>
      <c r="AI16" s="11">
        <f>('MIP2010'!AI14/'MIP2010(17)'!$E$1)*'MIP2010(17)'!$E$2</f>
        <v>147.22286974877201</v>
      </c>
      <c r="AJ16" s="11">
        <f>('MIP2010'!AJ14/'MIP2010(17)'!$E$1)*'MIP2010(17)'!$E$2</f>
        <v>80.419231159028243</v>
      </c>
      <c r="AK16" s="11">
        <f>('MIP2010'!AK14/'MIP2010(17)'!$E$1)*'MIP2010(17)'!$E$2</f>
        <v>65.504558329147173</v>
      </c>
      <c r="AL16" s="11">
        <f>('MIP2010'!AL14/'MIP2010(17)'!$E$1)*'MIP2010(17)'!$E$2</f>
        <v>22.979200214506225</v>
      </c>
      <c r="AM16" s="11">
        <f>('MIP2010'!AM14/'MIP2010(17)'!$E$1)*'MIP2010(17)'!$E$2</f>
        <v>76.748284516430942</v>
      </c>
      <c r="AN16" s="11">
        <f>('MIP2010'!AN14/'MIP2010(17)'!$E$1)*'MIP2010(17)'!$E$2</f>
        <v>60.482197365924556</v>
      </c>
      <c r="AO16" s="11">
        <f>('MIP2010'!AO14/'MIP2010(17)'!$E$1)*'MIP2010(17)'!$E$2</f>
        <v>33.170683069941376</v>
      </c>
      <c r="AP16" s="11">
        <f>('MIP2010'!AP14/'MIP2010(17)'!$E$1)*'MIP2010(17)'!$E$2</f>
        <v>25.053583488485518</v>
      </c>
      <c r="AQ16" s="11">
        <f>('MIP2010'!AQ14/'MIP2010(17)'!$E$1)*'MIP2010(17)'!$E$2</f>
        <v>391.6568966696297</v>
      </c>
      <c r="AR16" s="11">
        <f>('MIP2010'!AR14/'MIP2010(17)'!$E$1)*'MIP2010(17)'!$E$2</f>
        <v>97.485452483211361</v>
      </c>
      <c r="AS16" s="11">
        <f>('MIP2010'!AS14/'MIP2010(17)'!$E$1)*'MIP2010(17)'!$E$2</f>
        <v>2279.6328972109909</v>
      </c>
      <c r="AT16" s="11">
        <f>('MIP2010'!AT14/'MIP2010(17)'!$E$1)*'MIP2010(17)'!$E$2</f>
        <v>104.47135385927129</v>
      </c>
      <c r="AU16" s="11">
        <f>('MIP2010'!AU14/'MIP2010(17)'!$E$1)*'MIP2010(17)'!$E$2</f>
        <v>2.7840478446467549</v>
      </c>
      <c r="AV16" s="11">
        <f>('MIP2010'!AV14/'MIP2010(17)'!$E$1)*'MIP2010(17)'!$E$2</f>
        <v>37.031062445114934</v>
      </c>
      <c r="AW16" s="11">
        <f>('MIP2010'!AW14/'MIP2010(17)'!$E$1)*'MIP2010(17)'!$E$2</f>
        <v>24.43212007241592</v>
      </c>
      <c r="AX16" s="11">
        <f>('MIP2010'!AX14/'MIP2010(17)'!$E$1)*'MIP2010(17)'!$E$2</f>
        <v>194.90258300120641</v>
      </c>
      <c r="AY16" s="11">
        <f>('MIP2010'!AY14/'MIP2010(17)'!$E$1)*'MIP2010(17)'!$E$2</f>
        <v>7224.7082344274831</v>
      </c>
      <c r="AZ16" s="11">
        <f>('MIP2010'!AZ14/'MIP2010(17)'!$E$1)*'MIP2010(17)'!$E$2</f>
        <v>21.27556132302918</v>
      </c>
      <c r="BA16" s="11">
        <f>('MIP2010'!BA14/'MIP2010(17)'!$E$1)*'MIP2010(17)'!$E$2</f>
        <v>11.983593648367794</v>
      </c>
      <c r="BB16" s="11">
        <f>('MIP2010'!BB14/'MIP2010(17)'!$E$1)*'MIP2010(17)'!$E$2</f>
        <v>63.681201592405586</v>
      </c>
      <c r="BC16" s="11">
        <f>('MIP2010'!BC14/'MIP2010(17)'!$E$1)*'MIP2010(17)'!$E$2</f>
        <v>17.678609269939404</v>
      </c>
      <c r="BD16" s="11">
        <f>('MIP2010'!BD14/'MIP2010(17)'!$E$1)*'MIP2010(17)'!$E$2</f>
        <v>194.74846751079463</v>
      </c>
      <c r="BE16" s="11">
        <f>('MIP2010'!BE14/'MIP2010(17)'!$E$1)*'MIP2010(17)'!$E$2</f>
        <v>27.705668255716823</v>
      </c>
      <c r="BF16" s="11">
        <f>('MIP2010'!BF14/'MIP2010(17)'!$E$1)*'MIP2010(17)'!$E$2</f>
        <v>52.320413184374914</v>
      </c>
      <c r="BG16" s="11">
        <f>('MIP2010'!BG14/'MIP2010(17)'!$E$1)*'MIP2010(17)'!$E$2</f>
        <v>31.137432047095558</v>
      </c>
      <c r="BH16" s="11">
        <f>('MIP2010'!BH14/'MIP2010(17)'!$E$1)*'MIP2010(17)'!$E$2</f>
        <v>42.466122906010433</v>
      </c>
      <c r="BI16" s="11">
        <f>('MIP2010'!BI14/'MIP2010(17)'!$E$1)*'MIP2010(17)'!$E$2</f>
        <v>11.251127195615469</v>
      </c>
      <c r="BJ16" s="11">
        <f>('MIP2010'!BJ14/'MIP2010(17)'!$E$1)*'MIP2010(17)'!$E$2</f>
        <v>49.477609168908693</v>
      </c>
      <c r="BK16" s="11">
        <f>('MIP2010'!BK14/'MIP2010(17)'!$E$1)*'MIP2010(17)'!$E$2</f>
        <v>4.8206197863575024</v>
      </c>
      <c r="BL16" s="11">
        <f>('MIP2010'!BL14/'MIP2010(17)'!$E$1)*'MIP2010(17)'!$E$2</f>
        <v>1292.0176671058487</v>
      </c>
      <c r="BM16" s="11">
        <f>('MIP2010'!BM14/'MIP2010(17)'!$E$1)*'MIP2010(17)'!$E$2</f>
        <v>1181.8733288354745</v>
      </c>
      <c r="BN16" s="11">
        <f>('MIP2010'!BN14/'MIP2010(17)'!$E$1)*'MIP2010(17)'!$E$2</f>
        <v>145.6410617036984</v>
      </c>
      <c r="BO16" s="11">
        <f>('MIP2010'!BO14/'MIP2010(17)'!$E$1)*'MIP2010(17)'!$E$2</f>
        <v>1126.9549984838197</v>
      </c>
      <c r="BP16" s="11">
        <f>('MIP2010'!BP14/'MIP2010(17)'!$E$1)*'MIP2010(17)'!$E$2</f>
        <v>562.49168027623682</v>
      </c>
      <c r="BQ16" s="11">
        <f>('MIP2010'!BQ14/'MIP2010(17)'!$E$1)*'MIP2010(17)'!$E$2</f>
        <v>36.42603108336364</v>
      </c>
      <c r="BR16" s="11">
        <f>('MIP2010'!BR14/'MIP2010(17)'!$E$1)*'MIP2010(17)'!$E$2</f>
        <v>571.58859336549301</v>
      </c>
      <c r="BS16" s="11">
        <f>('MIP2010'!BS14/'MIP2010(17)'!$E$1)*'MIP2010(17)'!$E$2</f>
        <v>0</v>
      </c>
      <c r="BT16" s="11">
        <f>('MIP2010'!BT14/'MIP2010(17)'!$E$1)*'MIP2010(17)'!$E$2</f>
        <v>65249.122628856894</v>
      </c>
      <c r="BU16" s="11">
        <f>('MIP2010'!BU14/'MIP2010(17)'!$E$1)*'MIP2010(17)'!$E$2</f>
        <v>23487.113023919024</v>
      </c>
      <c r="BV16" s="11">
        <f>('MIP2010'!BV14/'MIP2010(17)'!$E$1)*'MIP2010(17)'!$E$2</f>
        <v>84.568502947072773</v>
      </c>
      <c r="BW16" s="11">
        <f>('MIP2010'!BW14/'MIP2010(17)'!$E$1)*'MIP2010(17)'!$E$2</f>
        <v>0</v>
      </c>
      <c r="BX16" s="11">
        <f>('MIP2010'!BX14/'MIP2010(17)'!$E$1)*'MIP2010(17)'!$E$2</f>
        <v>127883.66605295242</v>
      </c>
      <c r="BY16" s="11">
        <f>('MIP2010'!BY14/'MIP2010(17)'!$E$1)*'MIP2010(17)'!$E$2</f>
        <v>795.04785661110509</v>
      </c>
      <c r="BZ16" s="11">
        <f>('MIP2010'!BZ14/'MIP2010(17)'!$E$1)*'MIP2010(17)'!$E$2</f>
        <v>5905.3965621705083</v>
      </c>
      <c r="CA16" s="11">
        <f>('MIP2010'!CA14/'MIP2010(17)'!$E$1)*'MIP2010(17)'!$E$2</f>
        <v>158155.79199860009</v>
      </c>
      <c r="CB16" s="11">
        <f>('MIP2010'!CB14/'MIP2010(17)'!$E$1)*'MIP2010(17)'!$E$2</f>
        <v>223404.91462745701</v>
      </c>
      <c r="CC16" s="11"/>
      <c r="CD16" s="11"/>
      <c r="CE16" s="11"/>
      <c r="CF16" s="11"/>
    </row>
    <row r="17" spans="1:84" x14ac:dyDescent="0.35">
      <c r="A17" s="12" t="s">
        <v>157</v>
      </c>
      <c r="B17" s="10" t="s">
        <v>80</v>
      </c>
      <c r="C17">
        <f t="shared" si="2"/>
        <v>11</v>
      </c>
      <c r="D17" s="11">
        <f>('MIP2010'!D15/'MIP2010(17)'!$E$1)*'MIP2010(17)'!$E$2</f>
        <v>7.7563171688299875</v>
      </c>
      <c r="E17" s="11">
        <f>('MIP2010'!E15/'MIP2010(17)'!$E$1)*'MIP2010(17)'!$E$2</f>
        <v>6.4708588344088529</v>
      </c>
      <c r="F17" s="11">
        <f>('MIP2010'!F15/'MIP2010(17)'!$E$1)*'MIP2010(17)'!$E$2</f>
        <v>0.66072307698688604</v>
      </c>
      <c r="G17" s="11">
        <f>('MIP2010'!G15/'MIP2010(17)'!$E$1)*'MIP2010(17)'!$E$2</f>
        <v>0.95726795972417511</v>
      </c>
      <c r="H17" s="11">
        <f>('MIP2010'!H15/'MIP2010(17)'!$E$1)*'MIP2010(17)'!$E$2</f>
        <v>10.068402951539268</v>
      </c>
      <c r="I17" s="11">
        <f>('MIP2010'!I15/'MIP2010(17)'!$E$1)*'MIP2010(17)'!$E$2</f>
        <v>7.0180649228160741</v>
      </c>
      <c r="J17" s="11">
        <f>('MIP2010'!J15/'MIP2010(17)'!$E$1)*'MIP2010(17)'!$E$2</f>
        <v>1.7939078556182597</v>
      </c>
      <c r="K17" s="11">
        <f>('MIP2010'!K15/'MIP2010(17)'!$E$1)*'MIP2010(17)'!$E$2</f>
        <v>312.49492280256118</v>
      </c>
      <c r="L17" s="11">
        <f>('MIP2010'!L15/'MIP2010(17)'!$E$1)*'MIP2010(17)'!$E$2</f>
        <v>1.6045372506398545</v>
      </c>
      <c r="M17" s="11">
        <f>('MIP2010'!M15/'MIP2010(17)'!$E$1)*'MIP2010(17)'!$E$2</f>
        <v>44.897447412986359</v>
      </c>
      <c r="N17" s="11">
        <f>('MIP2010'!N15/'MIP2010(17)'!$E$1)*'MIP2010(17)'!$E$2</f>
        <v>6868.863546540174</v>
      </c>
      <c r="O17" s="11">
        <f>('MIP2010'!O15/'MIP2010(17)'!$E$1)*'MIP2010(17)'!$E$2</f>
        <v>1.3832701307326742</v>
      </c>
      <c r="P17" s="11">
        <f>('MIP2010'!P15/'MIP2010(17)'!$E$1)*'MIP2010(17)'!$E$2</f>
        <v>3.8831827441666213</v>
      </c>
      <c r="Q17" s="11">
        <f>('MIP2010'!Q15/'MIP2010(17)'!$E$1)*'MIP2010(17)'!$E$2</f>
        <v>4.7801847665035835</v>
      </c>
      <c r="R17" s="11">
        <f>('MIP2010'!R15/'MIP2010(17)'!$E$1)*'MIP2010(17)'!$E$2</f>
        <v>3.606638707280148</v>
      </c>
      <c r="S17" s="11">
        <f>('MIP2010'!S15/'MIP2010(17)'!$E$1)*'MIP2010(17)'!$E$2</f>
        <v>2.4672379266479179</v>
      </c>
      <c r="T17" s="11">
        <f>('MIP2010'!T15/'MIP2010(17)'!$E$1)*'MIP2010(17)'!$E$2</f>
        <v>5.0440055699314943</v>
      </c>
      <c r="U17" s="11">
        <f>('MIP2010'!U15/'MIP2010(17)'!$E$1)*'MIP2010(17)'!$E$2</f>
        <v>1.6303497962281994</v>
      </c>
      <c r="V17" s="11">
        <f>('MIP2010'!V15/'MIP2010(17)'!$E$1)*'MIP2010(17)'!$E$2</f>
        <v>48.627696485488187</v>
      </c>
      <c r="W17" s="11">
        <f>('MIP2010'!W15/'MIP2010(17)'!$E$1)*'MIP2010(17)'!$E$2</f>
        <v>1.6126848728019665</v>
      </c>
      <c r="X17" s="11">
        <f>('MIP2010'!X15/'MIP2010(17)'!$E$1)*'MIP2010(17)'!$E$2</f>
        <v>7.7184662236173569</v>
      </c>
      <c r="Y17" s="11">
        <f>('MIP2010'!Y15/'MIP2010(17)'!$E$1)*'MIP2010(17)'!$E$2</f>
        <v>7.1319658036563451</v>
      </c>
      <c r="Z17" s="11">
        <f>('MIP2010'!Z15/'MIP2010(17)'!$E$1)*'MIP2010(17)'!$E$2</f>
        <v>7.0261503581997529</v>
      </c>
      <c r="AA17" s="11">
        <f>('MIP2010'!AA15/'MIP2010(17)'!$E$1)*'MIP2010(17)'!$E$2</f>
        <v>4.8387095409740919</v>
      </c>
      <c r="AB17" s="11">
        <f>('MIP2010'!AB15/'MIP2010(17)'!$E$1)*'MIP2010(17)'!$E$2</f>
        <v>10.717783047604899</v>
      </c>
      <c r="AC17" s="11">
        <f>('MIP2010'!AC15/'MIP2010(17)'!$E$1)*'MIP2010(17)'!$E$2</f>
        <v>5.4790250811253571</v>
      </c>
      <c r="AD17" s="11">
        <f>('MIP2010'!AD15/'MIP2010(17)'!$E$1)*'MIP2010(17)'!$E$2</f>
        <v>10.565393256693099</v>
      </c>
      <c r="AE17" s="11">
        <f>('MIP2010'!AE15/'MIP2010(17)'!$E$1)*'MIP2010(17)'!$E$2</f>
        <v>3.1379330821254734</v>
      </c>
      <c r="AF17" s="11">
        <f>('MIP2010'!AF15/'MIP2010(17)'!$E$1)*'MIP2010(17)'!$E$2</f>
        <v>21.721667588265177</v>
      </c>
      <c r="AG17" s="11">
        <f>('MIP2010'!AG15/'MIP2010(17)'!$E$1)*'MIP2010(17)'!$E$2</f>
        <v>9.3610771803876833</v>
      </c>
      <c r="AH17" s="11">
        <f>('MIP2010'!AH15/'MIP2010(17)'!$E$1)*'MIP2010(17)'!$E$2</f>
        <v>12.359990358175333</v>
      </c>
      <c r="AI17" s="11">
        <f>('MIP2010'!AI15/'MIP2010(17)'!$E$1)*'MIP2010(17)'!$E$2</f>
        <v>57.872919670977566</v>
      </c>
      <c r="AJ17" s="11">
        <f>('MIP2010'!AJ15/'MIP2010(17)'!$E$1)*'MIP2010(17)'!$E$2</f>
        <v>20.66502606413999</v>
      </c>
      <c r="AK17" s="11">
        <f>('MIP2010'!AK15/'MIP2010(17)'!$E$1)*'MIP2010(17)'!$E$2</f>
        <v>12.206689949111057</v>
      </c>
      <c r="AL17" s="11">
        <f>('MIP2010'!AL15/'MIP2010(17)'!$E$1)*'MIP2010(17)'!$E$2</f>
        <v>7.2716775254818149</v>
      </c>
      <c r="AM17" s="11">
        <f>('MIP2010'!AM15/'MIP2010(17)'!$E$1)*'MIP2010(17)'!$E$2</f>
        <v>7.6613103306430741</v>
      </c>
      <c r="AN17" s="11">
        <f>('MIP2010'!AN15/'MIP2010(17)'!$E$1)*'MIP2010(17)'!$E$2</f>
        <v>24.506347112437076</v>
      </c>
      <c r="AO17" s="11">
        <f>('MIP2010'!AO15/'MIP2010(17)'!$E$1)*'MIP2010(17)'!$E$2</f>
        <v>6.6874188751115584</v>
      </c>
      <c r="AP17" s="11">
        <f>('MIP2010'!AP15/'MIP2010(17)'!$E$1)*'MIP2010(17)'!$E$2</f>
        <v>3.0581116802681465</v>
      </c>
      <c r="AQ17" s="11">
        <f>('MIP2010'!AQ15/'MIP2010(17)'!$E$1)*'MIP2010(17)'!$E$2</f>
        <v>88.637653085265228</v>
      </c>
      <c r="AR17" s="11">
        <f>('MIP2010'!AR15/'MIP2010(17)'!$E$1)*'MIP2010(17)'!$E$2</f>
        <v>7.2416087893678283</v>
      </c>
      <c r="AS17" s="11">
        <f>('MIP2010'!AS15/'MIP2010(17)'!$E$1)*'MIP2010(17)'!$E$2</f>
        <v>52.873403772377721</v>
      </c>
      <c r="AT17" s="11">
        <f>('MIP2010'!AT15/'MIP2010(17)'!$E$1)*'MIP2010(17)'!$E$2</f>
        <v>14.342409326129308</v>
      </c>
      <c r="AU17" s="11">
        <f>('MIP2010'!AU15/'MIP2010(17)'!$E$1)*'MIP2010(17)'!$E$2</f>
        <v>0.58680410048903708</v>
      </c>
      <c r="AV17" s="11">
        <f>('MIP2010'!AV15/'MIP2010(17)'!$E$1)*'MIP2010(17)'!$E$2</f>
        <v>9.4162356610818243</v>
      </c>
      <c r="AW17" s="11">
        <f>('MIP2010'!AW15/'MIP2010(17)'!$E$1)*'MIP2010(17)'!$E$2</f>
        <v>3.0363452657776993</v>
      </c>
      <c r="AX17" s="11">
        <f>('MIP2010'!AX15/'MIP2010(17)'!$E$1)*'MIP2010(17)'!$E$2</f>
        <v>394.66569021976528</v>
      </c>
      <c r="AY17" s="11">
        <f>('MIP2010'!AY15/'MIP2010(17)'!$E$1)*'MIP2010(17)'!$E$2</f>
        <v>21199.71017667147</v>
      </c>
      <c r="AZ17" s="11">
        <f>('MIP2010'!AZ15/'MIP2010(17)'!$E$1)*'MIP2010(17)'!$E$2</f>
        <v>1.915180391285265</v>
      </c>
      <c r="BA17" s="11">
        <f>('MIP2010'!BA15/'MIP2010(17)'!$E$1)*'MIP2010(17)'!$E$2</f>
        <v>1.2855569965541651</v>
      </c>
      <c r="BB17" s="11">
        <f>('MIP2010'!BB15/'MIP2010(17)'!$E$1)*'MIP2010(17)'!$E$2</f>
        <v>6.1142502363213298</v>
      </c>
      <c r="BC17" s="11">
        <f>('MIP2010'!BC15/'MIP2010(17)'!$E$1)*'MIP2010(17)'!$E$2</f>
        <v>2.2111508220156275</v>
      </c>
      <c r="BD17" s="11">
        <f>('MIP2010'!BD15/'MIP2010(17)'!$E$1)*'MIP2010(17)'!$E$2</f>
        <v>128.04598961574726</v>
      </c>
      <c r="BE17" s="11">
        <f>('MIP2010'!BE15/'MIP2010(17)'!$E$1)*'MIP2010(17)'!$E$2</f>
        <v>3.3335197983527598</v>
      </c>
      <c r="BF17" s="11">
        <f>('MIP2010'!BF15/'MIP2010(17)'!$E$1)*'MIP2010(17)'!$E$2</f>
        <v>6.8969224212740272</v>
      </c>
      <c r="BG17" s="11">
        <f>('MIP2010'!BG15/'MIP2010(17)'!$E$1)*'MIP2010(17)'!$E$2</f>
        <v>3.4980728473578262</v>
      </c>
      <c r="BH17" s="11">
        <f>('MIP2010'!BH15/'MIP2010(17)'!$E$1)*'MIP2010(17)'!$E$2</f>
        <v>2.7418805719496446</v>
      </c>
      <c r="BI17" s="11">
        <f>('MIP2010'!BI15/'MIP2010(17)'!$E$1)*'MIP2010(17)'!$E$2</f>
        <v>1.521924389849759</v>
      </c>
      <c r="BJ17" s="11">
        <f>('MIP2010'!BJ15/'MIP2010(17)'!$E$1)*'MIP2010(17)'!$E$2</f>
        <v>8.4886824172366779</v>
      </c>
      <c r="BK17" s="11">
        <f>('MIP2010'!BK15/'MIP2010(17)'!$E$1)*'MIP2010(17)'!$E$2</f>
        <v>0.68034651338462104</v>
      </c>
      <c r="BL17" s="11">
        <f>('MIP2010'!BL15/'MIP2010(17)'!$E$1)*'MIP2010(17)'!$E$2</f>
        <v>95.060636079869937</v>
      </c>
      <c r="BM17" s="11">
        <f>('MIP2010'!BM15/'MIP2010(17)'!$E$1)*'MIP2010(17)'!$E$2</f>
        <v>69.608422301175935</v>
      </c>
      <c r="BN17" s="11">
        <f>('MIP2010'!BN15/'MIP2010(17)'!$E$1)*'MIP2010(17)'!$E$2</f>
        <v>11.301693489571582</v>
      </c>
      <c r="BO17" s="11">
        <f>('MIP2010'!BO15/'MIP2010(17)'!$E$1)*'MIP2010(17)'!$E$2</f>
        <v>36.71962220802547</v>
      </c>
      <c r="BP17" s="11">
        <f>('MIP2010'!BP15/'MIP2010(17)'!$E$1)*'MIP2010(17)'!$E$2</f>
        <v>141.80834302345332</v>
      </c>
      <c r="BQ17" s="11">
        <f>('MIP2010'!BQ15/'MIP2010(17)'!$E$1)*'MIP2010(17)'!$E$2</f>
        <v>26.243149055669086</v>
      </c>
      <c r="BR17" s="11">
        <f>('MIP2010'!BR15/'MIP2010(17)'!$E$1)*'MIP2010(17)'!$E$2</f>
        <v>21.143864760910965</v>
      </c>
      <c r="BS17" s="11">
        <f>('MIP2010'!BS15/'MIP2010(17)'!$E$1)*'MIP2010(17)'!$E$2</f>
        <v>0</v>
      </c>
      <c r="BT17" s="11">
        <f>('MIP2010'!BT15/'MIP2010(17)'!$E$1)*'MIP2010(17)'!$E$2</f>
        <v>29914.738445336778</v>
      </c>
      <c r="BU17" s="11">
        <f>('MIP2010'!BU15/'MIP2010(17)'!$E$1)*'MIP2010(17)'!$E$2</f>
        <v>2005.8123549400486</v>
      </c>
      <c r="BV17" s="11">
        <f>('MIP2010'!BV15/'MIP2010(17)'!$E$1)*'MIP2010(17)'!$E$2</f>
        <v>5.4170905174474129</v>
      </c>
      <c r="BW17" s="11">
        <f>('MIP2010'!BW15/'MIP2010(17)'!$E$1)*'MIP2010(17)'!$E$2</f>
        <v>0</v>
      </c>
      <c r="BX17" s="11">
        <f>('MIP2010'!BX15/'MIP2010(17)'!$E$1)*'MIP2010(17)'!$E$2</f>
        <v>43180.98231749385</v>
      </c>
      <c r="BY17" s="11">
        <f>('MIP2010'!BY15/'MIP2010(17)'!$E$1)*'MIP2010(17)'!$E$2</f>
        <v>244.15025694682177</v>
      </c>
      <c r="BZ17" s="11">
        <f>('MIP2010'!BZ15/'MIP2010(17)'!$E$1)*'MIP2010(17)'!$E$2</f>
        <v>1589.3258114879072</v>
      </c>
      <c r="CA17" s="11">
        <f>('MIP2010'!CA15/'MIP2010(17)'!$E$1)*'MIP2010(17)'!$E$2</f>
        <v>47025.687831386094</v>
      </c>
      <c r="CB17" s="11">
        <f>('MIP2010'!CB15/'MIP2010(17)'!$E$1)*'MIP2010(17)'!$E$2</f>
        <v>76940.426276722865</v>
      </c>
      <c r="CC17" s="11"/>
      <c r="CD17" s="11"/>
      <c r="CE17" s="11"/>
      <c r="CF17" s="11"/>
    </row>
    <row r="18" spans="1:84" x14ac:dyDescent="0.35">
      <c r="A18" s="12" t="s">
        <v>158</v>
      </c>
      <c r="B18" s="10" t="s">
        <v>81</v>
      </c>
      <c r="C18">
        <f t="shared" si="2"/>
        <v>12</v>
      </c>
      <c r="D18" s="11">
        <f>('MIP2010'!D16/'MIP2010(17)'!$E$1)*'MIP2010(17)'!$E$2</f>
        <v>1.6433569620110346</v>
      </c>
      <c r="E18" s="11">
        <f>('MIP2010'!E16/'MIP2010(17)'!$E$1)*'MIP2010(17)'!$E$2</f>
        <v>1.1752859616773828</v>
      </c>
      <c r="F18" s="11">
        <f>('MIP2010'!F16/'MIP2010(17)'!$E$1)*'MIP2010(17)'!$E$2</f>
        <v>0.12436687401687505</v>
      </c>
      <c r="G18" s="11">
        <f>('MIP2010'!G16/'MIP2010(17)'!$E$1)*'MIP2010(17)'!$E$2</f>
        <v>0.11706670552390377</v>
      </c>
      <c r="H18" s="11">
        <f>('MIP2010'!H16/'MIP2010(17)'!$E$1)*'MIP2010(17)'!$E$2</f>
        <v>0.42762913623249471</v>
      </c>
      <c r="I18" s="11">
        <f>('MIP2010'!I16/'MIP2010(17)'!$E$1)*'MIP2010(17)'!$E$2</f>
        <v>0.32944473790760748</v>
      </c>
      <c r="J18" s="11">
        <f>('MIP2010'!J16/'MIP2010(17)'!$E$1)*'MIP2010(17)'!$E$2</f>
        <v>0.10187520533560913</v>
      </c>
      <c r="K18" s="11">
        <f>('MIP2010'!K16/'MIP2010(17)'!$E$1)*'MIP2010(17)'!$E$2</f>
        <v>3.8270867240601794</v>
      </c>
      <c r="L18" s="11">
        <f>('MIP2010'!L16/'MIP2010(17)'!$E$1)*'MIP2010(17)'!$E$2</f>
        <v>0.19939506596916556</v>
      </c>
      <c r="M18" s="11">
        <f>('MIP2010'!M16/'MIP2010(17)'!$E$1)*'MIP2010(17)'!$E$2</f>
        <v>4.3586209660838833</v>
      </c>
      <c r="N18" s="11">
        <f>('MIP2010'!N16/'MIP2010(17)'!$E$1)*'MIP2010(17)'!$E$2</f>
        <v>0.85829322264384178</v>
      </c>
      <c r="O18" s="11">
        <f>('MIP2010'!O16/'MIP2010(17)'!$E$1)*'MIP2010(17)'!$E$2</f>
        <v>1097.7000517596966</v>
      </c>
      <c r="P18" s="11">
        <f>('MIP2010'!P16/'MIP2010(17)'!$E$1)*'MIP2010(17)'!$E$2</f>
        <v>1.0298142467361995</v>
      </c>
      <c r="Q18" s="11">
        <f>('MIP2010'!Q16/'MIP2010(17)'!$E$1)*'MIP2010(17)'!$E$2</f>
        <v>1.1768600457143628</v>
      </c>
      <c r="R18" s="11">
        <f>('MIP2010'!R16/'MIP2010(17)'!$E$1)*'MIP2010(17)'!$E$2</f>
        <v>0.97481691714113972</v>
      </c>
      <c r="S18" s="11">
        <f>('MIP2010'!S16/'MIP2010(17)'!$E$1)*'MIP2010(17)'!$E$2</f>
        <v>0.52846651601132022</v>
      </c>
      <c r="T18" s="11">
        <f>('MIP2010'!T16/'MIP2010(17)'!$E$1)*'MIP2010(17)'!$E$2</f>
        <v>3.7568910855970028</v>
      </c>
      <c r="U18" s="11">
        <f>('MIP2010'!U16/'MIP2010(17)'!$E$1)*'MIP2010(17)'!$E$2</f>
        <v>0.77177949411465574</v>
      </c>
      <c r="V18" s="11">
        <f>('MIP2010'!V16/'MIP2010(17)'!$E$1)*'MIP2010(17)'!$E$2</f>
        <v>2.3089070015357689</v>
      </c>
      <c r="W18" s="11">
        <f>('MIP2010'!W16/'MIP2010(17)'!$E$1)*'MIP2010(17)'!$E$2</f>
        <v>0.18950454520352955</v>
      </c>
      <c r="X18" s="11">
        <f>('MIP2010'!X16/'MIP2010(17)'!$E$1)*'MIP2010(17)'!$E$2</f>
        <v>1.2566108380330021</v>
      </c>
      <c r="Y18" s="11">
        <f>('MIP2010'!Y16/'MIP2010(17)'!$E$1)*'MIP2010(17)'!$E$2</f>
        <v>0.91200486274358095</v>
      </c>
      <c r="Z18" s="11">
        <f>('MIP2010'!Z16/'MIP2010(17)'!$E$1)*'MIP2010(17)'!$E$2</f>
        <v>1.0380701698927308</v>
      </c>
      <c r="AA18" s="11">
        <f>('MIP2010'!AA16/'MIP2010(17)'!$E$1)*'MIP2010(17)'!$E$2</f>
        <v>1.0921388878289691</v>
      </c>
      <c r="AB18" s="11">
        <f>('MIP2010'!AB16/'MIP2010(17)'!$E$1)*'MIP2010(17)'!$E$2</f>
        <v>1.8368350186369902</v>
      </c>
      <c r="AC18" s="11">
        <f>('MIP2010'!AC16/'MIP2010(17)'!$E$1)*'MIP2010(17)'!$E$2</f>
        <v>1.5515410762574426</v>
      </c>
      <c r="AD18" s="11">
        <f>('MIP2010'!AD16/'MIP2010(17)'!$E$1)*'MIP2010(17)'!$E$2</f>
        <v>1.1842045946636865</v>
      </c>
      <c r="AE18" s="11">
        <f>('MIP2010'!AE16/'MIP2010(17)'!$E$1)*'MIP2010(17)'!$E$2</f>
        <v>0.65342166895063081</v>
      </c>
      <c r="AF18" s="11">
        <f>('MIP2010'!AF16/'MIP2010(17)'!$E$1)*'MIP2010(17)'!$E$2</f>
        <v>1.4616788482876601</v>
      </c>
      <c r="AG18" s="11">
        <f>('MIP2010'!AG16/'MIP2010(17)'!$E$1)*'MIP2010(17)'!$E$2</f>
        <v>2.0518321061485567</v>
      </c>
      <c r="AH18" s="11">
        <f>('MIP2010'!AH16/'MIP2010(17)'!$E$1)*'MIP2010(17)'!$E$2</f>
        <v>1.3105214395994305</v>
      </c>
      <c r="AI18" s="11">
        <f>('MIP2010'!AI16/'MIP2010(17)'!$E$1)*'MIP2010(17)'!$E$2</f>
        <v>1.9582184438404404</v>
      </c>
      <c r="AJ18" s="11">
        <f>('MIP2010'!AJ16/'MIP2010(17)'!$E$1)*'MIP2010(17)'!$E$2</f>
        <v>1.6006490712792758</v>
      </c>
      <c r="AK18" s="11">
        <f>('MIP2010'!AK16/'MIP2010(17)'!$E$1)*'MIP2010(17)'!$E$2</f>
        <v>1.334033900687341</v>
      </c>
      <c r="AL18" s="11">
        <f>('MIP2010'!AL16/'MIP2010(17)'!$E$1)*'MIP2010(17)'!$E$2</f>
        <v>0.28504690549247269</v>
      </c>
      <c r="AM18" s="11">
        <f>('MIP2010'!AM16/'MIP2010(17)'!$E$1)*'MIP2010(17)'!$E$2</f>
        <v>1.2068443108799096</v>
      </c>
      <c r="AN18" s="11">
        <f>('MIP2010'!AN16/'MIP2010(17)'!$E$1)*'MIP2010(17)'!$E$2</f>
        <v>0.64412390626572857</v>
      </c>
      <c r="AO18" s="11">
        <f>('MIP2010'!AO16/'MIP2010(17)'!$E$1)*'MIP2010(17)'!$E$2</f>
        <v>0.47555797803973815</v>
      </c>
      <c r="AP18" s="11">
        <f>('MIP2010'!AP16/'MIP2010(17)'!$E$1)*'MIP2010(17)'!$E$2</f>
        <v>0.20305733833890025</v>
      </c>
      <c r="AQ18" s="11">
        <f>('MIP2010'!AQ16/'MIP2010(17)'!$E$1)*'MIP2010(17)'!$E$2</f>
        <v>4.7513342899158229</v>
      </c>
      <c r="AR18" s="11">
        <f>('MIP2010'!AR16/'MIP2010(17)'!$E$1)*'MIP2010(17)'!$E$2</f>
        <v>0.49021587812712758</v>
      </c>
      <c r="AS18" s="11">
        <f>('MIP2010'!AS16/'MIP2010(17)'!$E$1)*'MIP2010(17)'!$E$2</f>
        <v>3.8083325872690623</v>
      </c>
      <c r="AT18" s="11">
        <f>('MIP2010'!AT16/'MIP2010(17)'!$E$1)*'MIP2010(17)'!$E$2</f>
        <v>1.4931887146765945</v>
      </c>
      <c r="AU18" s="11">
        <f>('MIP2010'!AU16/'MIP2010(17)'!$E$1)*'MIP2010(17)'!$E$2</f>
        <v>6.4203053147822806E-2</v>
      </c>
      <c r="AV18" s="11">
        <f>('MIP2010'!AV16/'MIP2010(17)'!$E$1)*'MIP2010(17)'!$E$2</f>
        <v>0.15136355271085397</v>
      </c>
      <c r="AW18" s="11">
        <f>('MIP2010'!AW16/'MIP2010(17)'!$E$1)*'MIP2010(17)'!$E$2</f>
        <v>0.19362941563306016</v>
      </c>
      <c r="AX18" s="11">
        <f>('MIP2010'!AX16/'MIP2010(17)'!$E$1)*'MIP2010(17)'!$E$2</f>
        <v>0.17843438362373523</v>
      </c>
      <c r="AY18" s="11">
        <f>('MIP2010'!AY16/'MIP2010(17)'!$E$1)*'MIP2010(17)'!$E$2</f>
        <v>2.3344926139310016</v>
      </c>
      <c r="AZ18" s="11">
        <f>('MIP2010'!AZ16/'MIP2010(17)'!$E$1)*'MIP2010(17)'!$E$2</f>
        <v>0.99754643567022649</v>
      </c>
      <c r="BA18" s="11">
        <f>('MIP2010'!BA16/'MIP2010(17)'!$E$1)*'MIP2010(17)'!$E$2</f>
        <v>0.20871635097424784</v>
      </c>
      <c r="BB18" s="11">
        <f>('MIP2010'!BB16/'MIP2010(17)'!$E$1)*'MIP2010(17)'!$E$2</f>
        <v>0.81273508230975444</v>
      </c>
      <c r="BC18" s="11">
        <f>('MIP2010'!BC16/'MIP2010(17)'!$E$1)*'MIP2010(17)'!$E$2</f>
        <v>0.3970412884996623</v>
      </c>
      <c r="BD18" s="11">
        <f>('MIP2010'!BD16/'MIP2010(17)'!$E$1)*'MIP2010(17)'!$E$2</f>
        <v>1.0947025239153956</v>
      </c>
      <c r="BE18" s="11">
        <f>('MIP2010'!BE16/'MIP2010(17)'!$E$1)*'MIP2010(17)'!$E$2</f>
        <v>0.25367467452356945</v>
      </c>
      <c r="BF18" s="11">
        <f>('MIP2010'!BF16/'MIP2010(17)'!$E$1)*'MIP2010(17)'!$E$2</f>
        <v>0.73709227309806835</v>
      </c>
      <c r="BG18" s="11">
        <f>('MIP2010'!BG16/'MIP2010(17)'!$E$1)*'MIP2010(17)'!$E$2</f>
        <v>1.543445086934778</v>
      </c>
      <c r="BH18" s="11">
        <f>('MIP2010'!BH16/'MIP2010(17)'!$E$1)*'MIP2010(17)'!$E$2</f>
        <v>0.59072936564649503</v>
      </c>
      <c r="BI18" s="11">
        <f>('MIP2010'!BI16/'MIP2010(17)'!$E$1)*'MIP2010(17)'!$E$2</f>
        <v>0.2807996840328415</v>
      </c>
      <c r="BJ18" s="11">
        <f>('MIP2010'!BJ16/'MIP2010(17)'!$E$1)*'MIP2010(17)'!$E$2</f>
        <v>1.1582050346214967</v>
      </c>
      <c r="BK18" s="11">
        <f>('MIP2010'!BK16/'MIP2010(17)'!$E$1)*'MIP2010(17)'!$E$2</f>
        <v>6.006493086098149E-2</v>
      </c>
      <c r="BL18" s="11">
        <f>('MIP2010'!BL16/'MIP2010(17)'!$E$1)*'MIP2010(17)'!$E$2</f>
        <v>1.1456188288675997</v>
      </c>
      <c r="BM18" s="11">
        <f>('MIP2010'!BM16/'MIP2010(17)'!$E$1)*'MIP2010(17)'!$E$2</f>
        <v>0.89352916399588822</v>
      </c>
      <c r="BN18" s="11">
        <f>('MIP2010'!BN16/'MIP2010(17)'!$E$1)*'MIP2010(17)'!$E$2</f>
        <v>0.56585374242494357</v>
      </c>
      <c r="BO18" s="11">
        <f>('MIP2010'!BO16/'MIP2010(17)'!$E$1)*'MIP2010(17)'!$E$2</f>
        <v>0.80696963108843789</v>
      </c>
      <c r="BP18" s="11">
        <f>('MIP2010'!BP16/'MIP2010(17)'!$E$1)*'MIP2010(17)'!$E$2</f>
        <v>1.9952402865956367</v>
      </c>
      <c r="BQ18" s="11">
        <f>('MIP2010'!BQ16/'MIP2010(17)'!$E$1)*'MIP2010(17)'!$E$2</f>
        <v>0.1169981307227506</v>
      </c>
      <c r="BR18" s="11">
        <f>('MIP2010'!BR16/'MIP2010(17)'!$E$1)*'MIP2010(17)'!$E$2</f>
        <v>0.7114463764464003</v>
      </c>
      <c r="BS18" s="11">
        <f>('MIP2010'!BS16/'MIP2010(17)'!$E$1)*'MIP2010(17)'!$E$2</f>
        <v>0</v>
      </c>
      <c r="BT18" s="11">
        <f>('MIP2010'!BT16/'MIP2010(17)'!$E$1)*'MIP2010(17)'!$E$2</f>
        <v>1171.4915079193436</v>
      </c>
      <c r="BU18" s="11">
        <f>('MIP2010'!BU16/'MIP2010(17)'!$E$1)*'MIP2010(17)'!$E$2</f>
        <v>6443.2687312675898</v>
      </c>
      <c r="BV18" s="11">
        <f>('MIP2010'!BV16/'MIP2010(17)'!$E$1)*'MIP2010(17)'!$E$2</f>
        <v>0.40955479322287469</v>
      </c>
      <c r="BW18" s="11">
        <f>('MIP2010'!BW16/'MIP2010(17)'!$E$1)*'MIP2010(17)'!$E$2</f>
        <v>0</v>
      </c>
      <c r="BX18" s="11">
        <f>('MIP2010'!BX16/'MIP2010(17)'!$E$1)*'MIP2010(17)'!$E$2</f>
        <v>11922.77147857913</v>
      </c>
      <c r="BY18" s="11">
        <f>('MIP2010'!BY16/'MIP2010(17)'!$E$1)*'MIP2010(17)'!$E$2</f>
        <v>64.79501347368236</v>
      </c>
      <c r="BZ18" s="11">
        <f>('MIP2010'!BZ16/'MIP2010(17)'!$E$1)*'MIP2010(17)'!$E$2</f>
        <v>-155.09111049520078</v>
      </c>
      <c r="CA18" s="11">
        <f>('MIP2010'!CA16/'MIP2010(17)'!$E$1)*'MIP2010(17)'!$E$2</f>
        <v>18276.153667618433</v>
      </c>
      <c r="CB18" s="11">
        <f>('MIP2010'!CB16/'MIP2010(17)'!$E$1)*'MIP2010(17)'!$E$2</f>
        <v>19447.645175537771</v>
      </c>
      <c r="CC18" s="11"/>
      <c r="CD18" s="11"/>
      <c r="CE18" s="11"/>
      <c r="CF18" s="11"/>
    </row>
    <row r="19" spans="1:84" x14ac:dyDescent="0.35">
      <c r="A19" s="10" t="s">
        <v>159</v>
      </c>
      <c r="B19" s="10" t="s">
        <v>82</v>
      </c>
      <c r="C19">
        <f t="shared" si="2"/>
        <v>13</v>
      </c>
      <c r="D19" s="11">
        <f>('MIP2010'!D17/'MIP2010(17)'!$E$1)*'MIP2010(17)'!$E$2</f>
        <v>495.59451013302117</v>
      </c>
      <c r="E19" s="11">
        <f>('MIP2010'!E17/'MIP2010(17)'!$E$1)*'MIP2010(17)'!$E$2</f>
        <v>14.774636877217221</v>
      </c>
      <c r="F19" s="11">
        <f>('MIP2010'!F17/'MIP2010(17)'!$E$1)*'MIP2010(17)'!$E$2</f>
        <v>1.3339471532310903</v>
      </c>
      <c r="G19" s="11">
        <f>('MIP2010'!G17/'MIP2010(17)'!$E$1)*'MIP2010(17)'!$E$2</f>
        <v>166.22396123228518</v>
      </c>
      <c r="H19" s="11">
        <f>('MIP2010'!H17/'MIP2010(17)'!$E$1)*'MIP2010(17)'!$E$2</f>
        <v>79.345222371526276</v>
      </c>
      <c r="I19" s="11">
        <f>('MIP2010'!I17/'MIP2010(17)'!$E$1)*'MIP2010(17)'!$E$2</f>
        <v>2.9486678451714554</v>
      </c>
      <c r="J19" s="11">
        <f>('MIP2010'!J17/'MIP2010(17)'!$E$1)*'MIP2010(17)'!$E$2</f>
        <v>3.8927252422769891</v>
      </c>
      <c r="K19" s="11">
        <f>('MIP2010'!K17/'MIP2010(17)'!$E$1)*'MIP2010(17)'!$E$2</f>
        <v>15.180082478757159</v>
      </c>
      <c r="L19" s="11">
        <f>('MIP2010'!L17/'MIP2010(17)'!$E$1)*'MIP2010(17)'!$E$2</f>
        <v>109.61190690670516</v>
      </c>
      <c r="M19" s="11">
        <f>('MIP2010'!M17/'MIP2010(17)'!$E$1)*'MIP2010(17)'!$E$2</f>
        <v>146.5358903409475</v>
      </c>
      <c r="N19" s="11">
        <f>('MIP2010'!N17/'MIP2010(17)'!$E$1)*'MIP2010(17)'!$E$2</f>
        <v>12.045749351309514</v>
      </c>
      <c r="O19" s="11">
        <f>('MIP2010'!O17/'MIP2010(17)'!$E$1)*'MIP2010(17)'!$E$2</f>
        <v>1.2428064190822448</v>
      </c>
      <c r="P19" s="11">
        <f>('MIP2010'!P17/'MIP2010(17)'!$E$1)*'MIP2010(17)'!$E$2</f>
        <v>10344.672718156731</v>
      </c>
      <c r="Q19" s="11">
        <f>('MIP2010'!Q17/'MIP2010(17)'!$E$1)*'MIP2010(17)'!$E$2</f>
        <v>14036.934315379767</v>
      </c>
      <c r="R19" s="11">
        <f>('MIP2010'!R17/'MIP2010(17)'!$E$1)*'MIP2010(17)'!$E$2</f>
        <v>2389.0023362540587</v>
      </c>
      <c r="S19" s="11">
        <f>('MIP2010'!S17/'MIP2010(17)'!$E$1)*'MIP2010(17)'!$E$2</f>
        <v>8.1309598538876102</v>
      </c>
      <c r="T19" s="11">
        <f>('MIP2010'!T17/'MIP2010(17)'!$E$1)*'MIP2010(17)'!$E$2</f>
        <v>104.92526740044775</v>
      </c>
      <c r="U19" s="11">
        <f>('MIP2010'!U17/'MIP2010(17)'!$E$1)*'MIP2010(17)'!$E$2</f>
        <v>6.5753195696262869</v>
      </c>
      <c r="V19" s="11">
        <f>('MIP2010'!V17/'MIP2010(17)'!$E$1)*'MIP2010(17)'!$E$2</f>
        <v>5.9207126159447965</v>
      </c>
      <c r="W19" s="11">
        <f>('MIP2010'!W17/'MIP2010(17)'!$E$1)*'MIP2010(17)'!$E$2</f>
        <v>1.2317939126638584</v>
      </c>
      <c r="X19" s="11">
        <f>('MIP2010'!X17/'MIP2010(17)'!$E$1)*'MIP2010(17)'!$E$2</f>
        <v>30.820725660067207</v>
      </c>
      <c r="Y19" s="11">
        <f>('MIP2010'!Y17/'MIP2010(17)'!$E$1)*'MIP2010(17)'!$E$2</f>
        <v>49.841083467770957</v>
      </c>
      <c r="Z19" s="11">
        <f>('MIP2010'!Z17/'MIP2010(17)'!$E$1)*'MIP2010(17)'!$E$2</f>
        <v>16.865422584597646</v>
      </c>
      <c r="AA19" s="11">
        <f>('MIP2010'!AA17/'MIP2010(17)'!$E$1)*'MIP2010(17)'!$E$2</f>
        <v>101.60374890942737</v>
      </c>
      <c r="AB19" s="11">
        <f>('MIP2010'!AB17/'MIP2010(17)'!$E$1)*'MIP2010(17)'!$E$2</f>
        <v>606.78395987854731</v>
      </c>
      <c r="AC19" s="11">
        <f>('MIP2010'!AC17/'MIP2010(17)'!$E$1)*'MIP2010(17)'!$E$2</f>
        <v>38.102909637606139</v>
      </c>
      <c r="AD19" s="11">
        <f>('MIP2010'!AD17/'MIP2010(17)'!$E$1)*'MIP2010(17)'!$E$2</f>
        <v>6.2888933057297622</v>
      </c>
      <c r="AE19" s="11">
        <f>('MIP2010'!AE17/'MIP2010(17)'!$E$1)*'MIP2010(17)'!$E$2</f>
        <v>4.0622333841400726</v>
      </c>
      <c r="AF19" s="11">
        <f>('MIP2010'!AF17/'MIP2010(17)'!$E$1)*'MIP2010(17)'!$E$2</f>
        <v>52.554589145910839</v>
      </c>
      <c r="AG19" s="11">
        <f>('MIP2010'!AG17/'MIP2010(17)'!$E$1)*'MIP2010(17)'!$E$2</f>
        <v>10.98844425326331</v>
      </c>
      <c r="AH19" s="11">
        <f>('MIP2010'!AH17/'MIP2010(17)'!$E$1)*'MIP2010(17)'!$E$2</f>
        <v>51.562255546562909</v>
      </c>
      <c r="AI19" s="11">
        <f>('MIP2010'!AI17/'MIP2010(17)'!$E$1)*'MIP2010(17)'!$E$2</f>
        <v>26.399501430556221</v>
      </c>
      <c r="AJ19" s="11">
        <f>('MIP2010'!AJ17/'MIP2010(17)'!$E$1)*'MIP2010(17)'!$E$2</f>
        <v>165.99480623883863</v>
      </c>
      <c r="AK19" s="11">
        <f>('MIP2010'!AK17/'MIP2010(17)'!$E$1)*'MIP2010(17)'!$E$2</f>
        <v>1549.762831209689</v>
      </c>
      <c r="AL19" s="11">
        <f>('MIP2010'!AL17/'MIP2010(17)'!$E$1)*'MIP2010(17)'!$E$2</f>
        <v>84.091669179853369</v>
      </c>
      <c r="AM19" s="11">
        <f>('MIP2010'!AM17/'MIP2010(17)'!$E$1)*'MIP2010(17)'!$E$2</f>
        <v>1173.1256552009379</v>
      </c>
      <c r="AN19" s="11">
        <f>('MIP2010'!AN17/'MIP2010(17)'!$E$1)*'MIP2010(17)'!$E$2</f>
        <v>8.5414758261581927</v>
      </c>
      <c r="AO19" s="11">
        <f>('MIP2010'!AO17/'MIP2010(17)'!$E$1)*'MIP2010(17)'!$E$2</f>
        <v>17.555689450518216</v>
      </c>
      <c r="AP19" s="11">
        <f>('MIP2010'!AP17/'MIP2010(17)'!$E$1)*'MIP2010(17)'!$E$2</f>
        <v>10.21824334899479</v>
      </c>
      <c r="AQ19" s="11">
        <f>('MIP2010'!AQ17/'MIP2010(17)'!$E$1)*'MIP2010(17)'!$E$2</f>
        <v>564.86679627364845</v>
      </c>
      <c r="AR19" s="11">
        <f>('MIP2010'!AR17/'MIP2010(17)'!$E$1)*'MIP2010(17)'!$E$2</f>
        <v>52.647220142123928</v>
      </c>
      <c r="AS19" s="11">
        <f>('MIP2010'!AS17/'MIP2010(17)'!$E$1)*'MIP2010(17)'!$E$2</f>
        <v>171.59213951380806</v>
      </c>
      <c r="AT19" s="11">
        <f>('MIP2010'!AT17/'MIP2010(17)'!$E$1)*'MIP2010(17)'!$E$2</f>
        <v>74.628540060889748</v>
      </c>
      <c r="AU19" s="11">
        <f>('MIP2010'!AU17/'MIP2010(17)'!$E$1)*'MIP2010(17)'!$E$2</f>
        <v>11.039813155647789</v>
      </c>
      <c r="AV19" s="11">
        <f>('MIP2010'!AV17/'MIP2010(17)'!$E$1)*'MIP2010(17)'!$E$2</f>
        <v>4.296961938784662</v>
      </c>
      <c r="AW19" s="11">
        <f>('MIP2010'!AW17/'MIP2010(17)'!$E$1)*'MIP2010(17)'!$E$2</f>
        <v>7.1653599886728649</v>
      </c>
      <c r="AX19" s="11">
        <f>('MIP2010'!AX17/'MIP2010(17)'!$E$1)*'MIP2010(17)'!$E$2</f>
        <v>212.58382434325196</v>
      </c>
      <c r="AY19" s="11">
        <f>('MIP2010'!AY17/'MIP2010(17)'!$E$1)*'MIP2010(17)'!$E$2</f>
        <v>137.98368994271146</v>
      </c>
      <c r="AZ19" s="11">
        <f>('MIP2010'!AZ17/'MIP2010(17)'!$E$1)*'MIP2010(17)'!$E$2</f>
        <v>5.8389297158689466</v>
      </c>
      <c r="BA19" s="11">
        <f>('MIP2010'!BA17/'MIP2010(17)'!$E$1)*'MIP2010(17)'!$E$2</f>
        <v>6.6510890747129849</v>
      </c>
      <c r="BB19" s="11">
        <f>('MIP2010'!BB17/'MIP2010(17)'!$E$1)*'MIP2010(17)'!$E$2</f>
        <v>10.594245759023314</v>
      </c>
      <c r="BC19" s="11">
        <f>('MIP2010'!BC17/'MIP2010(17)'!$E$1)*'MIP2010(17)'!$E$2</f>
        <v>5.534535596959854</v>
      </c>
      <c r="BD19" s="11">
        <f>('MIP2010'!BD17/'MIP2010(17)'!$E$1)*'MIP2010(17)'!$E$2</f>
        <v>25.311495531879466</v>
      </c>
      <c r="BE19" s="11">
        <f>('MIP2010'!BE17/'MIP2010(17)'!$E$1)*'MIP2010(17)'!$E$2</f>
        <v>7.0203980568269628</v>
      </c>
      <c r="BF19" s="11">
        <f>('MIP2010'!BF17/'MIP2010(17)'!$E$1)*'MIP2010(17)'!$E$2</f>
        <v>14.532978353580475</v>
      </c>
      <c r="BG19" s="11">
        <f>('MIP2010'!BG17/'MIP2010(17)'!$E$1)*'MIP2010(17)'!$E$2</f>
        <v>11.877543669053814</v>
      </c>
      <c r="BH19" s="11">
        <f>('MIP2010'!BH17/'MIP2010(17)'!$E$1)*'MIP2010(17)'!$E$2</f>
        <v>8.7326311422600416</v>
      </c>
      <c r="BI19" s="11">
        <f>('MIP2010'!BI17/'MIP2010(17)'!$E$1)*'MIP2010(17)'!$E$2</f>
        <v>6.2787744384016557</v>
      </c>
      <c r="BJ19" s="11">
        <f>('MIP2010'!BJ17/'MIP2010(17)'!$E$1)*'MIP2010(17)'!$E$2</f>
        <v>21.770930008239887</v>
      </c>
      <c r="BK19" s="11">
        <f>('MIP2010'!BK17/'MIP2010(17)'!$E$1)*'MIP2010(17)'!$E$2</f>
        <v>1.4948202966756559</v>
      </c>
      <c r="BL19" s="11">
        <f>('MIP2010'!BL17/'MIP2010(17)'!$E$1)*'MIP2010(17)'!$E$2</f>
        <v>54.991561948742614</v>
      </c>
      <c r="BM19" s="11">
        <f>('MIP2010'!BM17/'MIP2010(17)'!$E$1)*'MIP2010(17)'!$E$2</f>
        <v>52.257093152517456</v>
      </c>
      <c r="BN19" s="11">
        <f>('MIP2010'!BN17/'MIP2010(17)'!$E$1)*'MIP2010(17)'!$E$2</f>
        <v>10.821089544224154</v>
      </c>
      <c r="BO19" s="11">
        <f>('MIP2010'!BO17/'MIP2010(17)'!$E$1)*'MIP2010(17)'!$E$2</f>
        <v>40.527731877410737</v>
      </c>
      <c r="BP19" s="11">
        <f>('MIP2010'!BP17/'MIP2010(17)'!$E$1)*'MIP2010(17)'!$E$2</f>
        <v>63.820078429471948</v>
      </c>
      <c r="BQ19" s="11">
        <f>('MIP2010'!BQ17/'MIP2010(17)'!$E$1)*'MIP2010(17)'!$E$2</f>
        <v>10.024842243270951</v>
      </c>
      <c r="BR19" s="11">
        <f>('MIP2010'!BR17/'MIP2010(17)'!$E$1)*'MIP2010(17)'!$E$2</f>
        <v>467.5280285873323</v>
      </c>
      <c r="BS19" s="11">
        <f>('MIP2010'!BS17/'MIP2010(17)'!$E$1)*'MIP2010(17)'!$E$2</f>
        <v>0</v>
      </c>
      <c r="BT19" s="11">
        <f>('MIP2010'!BT17/'MIP2010(17)'!$E$1)*'MIP2010(17)'!$E$2</f>
        <v>34013.700809939808</v>
      </c>
      <c r="BU19" s="11">
        <f>('MIP2010'!BU17/'MIP2010(17)'!$E$1)*'MIP2010(17)'!$E$2</f>
        <v>2275.126032541591</v>
      </c>
      <c r="BV19" s="11">
        <f>('MIP2010'!BV17/'MIP2010(17)'!$E$1)*'MIP2010(17)'!$E$2</f>
        <v>7.9531879895271915</v>
      </c>
      <c r="BW19" s="11">
        <f>('MIP2010'!BW17/'MIP2010(17)'!$E$1)*'MIP2010(17)'!$E$2</f>
        <v>0</v>
      </c>
      <c r="BX19" s="11">
        <f>('MIP2010'!BX17/'MIP2010(17)'!$E$1)*'MIP2010(17)'!$E$2</f>
        <v>20128.549955356695</v>
      </c>
      <c r="BY19" s="11">
        <f>('MIP2010'!BY17/'MIP2010(17)'!$E$1)*'MIP2010(17)'!$E$2</f>
        <v>147.51265392806482</v>
      </c>
      <c r="BZ19" s="11">
        <f>('MIP2010'!BZ17/'MIP2010(17)'!$E$1)*'MIP2010(17)'!$E$2</f>
        <v>2176.3100184615332</v>
      </c>
      <c r="CA19" s="11">
        <f>('MIP2010'!CA17/'MIP2010(17)'!$E$1)*'MIP2010(17)'!$E$2</f>
        <v>24735.451848277411</v>
      </c>
      <c r="CB19" s="11">
        <f>('MIP2010'!CB17/'MIP2010(17)'!$E$1)*'MIP2010(17)'!$E$2</f>
        <v>58749.15265821723</v>
      </c>
      <c r="CC19" s="11"/>
      <c r="CD19" s="11"/>
      <c r="CE19" s="11"/>
      <c r="CF19" s="11"/>
    </row>
    <row r="20" spans="1:84" x14ac:dyDescent="0.35">
      <c r="A20" s="10" t="s">
        <v>160</v>
      </c>
      <c r="B20" s="10" t="s">
        <v>83</v>
      </c>
      <c r="C20">
        <f t="shared" si="2"/>
        <v>14</v>
      </c>
      <c r="D20" s="11">
        <f>('MIP2010'!D18/'MIP2010(17)'!$E$1)*'MIP2010(17)'!$E$2</f>
        <v>12.406456253271191</v>
      </c>
      <c r="E20" s="11">
        <f>('MIP2010'!E18/'MIP2010(17)'!$E$1)*'MIP2010(17)'!$E$2</f>
        <v>3.4651683331743746</v>
      </c>
      <c r="F20" s="11">
        <f>('MIP2010'!F18/'MIP2010(17)'!$E$1)*'MIP2010(17)'!$E$2</f>
        <v>9.6161000862017652</v>
      </c>
      <c r="G20" s="11">
        <f>('MIP2010'!G18/'MIP2010(17)'!$E$1)*'MIP2010(17)'!$E$2</f>
        <v>6.4342911490828225</v>
      </c>
      <c r="H20" s="11">
        <f>('MIP2010'!H18/'MIP2010(17)'!$E$1)*'MIP2010(17)'!$E$2</f>
        <v>67.349259122807027</v>
      </c>
      <c r="I20" s="11">
        <f>('MIP2010'!I18/'MIP2010(17)'!$E$1)*'MIP2010(17)'!$E$2</f>
        <v>3.4109379884707041</v>
      </c>
      <c r="J20" s="11">
        <f>('MIP2010'!J18/'MIP2010(17)'!$E$1)*'MIP2010(17)'!$E$2</f>
        <v>0.85206191121768715</v>
      </c>
      <c r="K20" s="11">
        <f>('MIP2010'!K18/'MIP2010(17)'!$E$1)*'MIP2010(17)'!$E$2</f>
        <v>11.741419557322503</v>
      </c>
      <c r="L20" s="11">
        <f>('MIP2010'!L18/'MIP2010(17)'!$E$1)*'MIP2010(17)'!$E$2</f>
        <v>2.2174024490917543</v>
      </c>
      <c r="M20" s="11">
        <f>('MIP2010'!M18/'MIP2010(17)'!$E$1)*'MIP2010(17)'!$E$2</f>
        <v>15.288251728637677</v>
      </c>
      <c r="N20" s="11">
        <f>('MIP2010'!N18/'MIP2010(17)'!$E$1)*'MIP2010(17)'!$E$2</f>
        <v>2.2606931082399853</v>
      </c>
      <c r="O20" s="11">
        <f>('MIP2010'!O18/'MIP2010(17)'!$E$1)*'MIP2010(17)'!$E$2</f>
        <v>0.73263190874859418</v>
      </c>
      <c r="P20" s="11">
        <f>('MIP2010'!P18/'MIP2010(17)'!$E$1)*'MIP2010(17)'!$E$2</f>
        <v>112.96892885891273</v>
      </c>
      <c r="Q20" s="11">
        <f>('MIP2010'!Q18/'MIP2010(17)'!$E$1)*'MIP2010(17)'!$E$2</f>
        <v>2139.9007253469654</v>
      </c>
      <c r="R20" s="11">
        <f>('MIP2010'!R18/'MIP2010(17)'!$E$1)*'MIP2010(17)'!$E$2</f>
        <v>84.743063770017088</v>
      </c>
      <c r="S20" s="11">
        <f>('MIP2010'!S18/'MIP2010(17)'!$E$1)*'MIP2010(17)'!$E$2</f>
        <v>0.96844196498691837</v>
      </c>
      <c r="T20" s="11">
        <f>('MIP2010'!T18/'MIP2010(17)'!$E$1)*'MIP2010(17)'!$E$2</f>
        <v>3.822169965590732</v>
      </c>
      <c r="U20" s="11">
        <f>('MIP2010'!U18/'MIP2010(17)'!$E$1)*'MIP2010(17)'!$E$2</f>
        <v>0.71951855889951288</v>
      </c>
      <c r="V20" s="11">
        <f>('MIP2010'!V18/'MIP2010(17)'!$E$1)*'MIP2010(17)'!$E$2</f>
        <v>5.2001761727218963</v>
      </c>
      <c r="W20" s="11">
        <f>('MIP2010'!W18/'MIP2010(17)'!$E$1)*'MIP2010(17)'!$E$2</f>
        <v>0.50109568907553037</v>
      </c>
      <c r="X20" s="11">
        <f>('MIP2010'!X18/'MIP2010(17)'!$E$1)*'MIP2010(17)'!$E$2</f>
        <v>3.1514337484873547</v>
      </c>
      <c r="Y20" s="11">
        <f>('MIP2010'!Y18/'MIP2010(17)'!$E$1)*'MIP2010(17)'!$E$2</f>
        <v>6.7831391123989064</v>
      </c>
      <c r="Z20" s="11">
        <f>('MIP2010'!Z18/'MIP2010(17)'!$E$1)*'MIP2010(17)'!$E$2</f>
        <v>1.3487272088112321</v>
      </c>
      <c r="AA20" s="11">
        <f>('MIP2010'!AA18/'MIP2010(17)'!$E$1)*'MIP2010(17)'!$E$2</f>
        <v>2.5062612347876514</v>
      </c>
      <c r="AB20" s="11">
        <f>('MIP2010'!AB18/'MIP2010(17)'!$E$1)*'MIP2010(17)'!$E$2</f>
        <v>7.0084719045146375</v>
      </c>
      <c r="AC20" s="11">
        <f>('MIP2010'!AC18/'MIP2010(17)'!$E$1)*'MIP2010(17)'!$E$2</f>
        <v>15.127899940055126</v>
      </c>
      <c r="AD20" s="11">
        <f>('MIP2010'!AD18/'MIP2010(17)'!$E$1)*'MIP2010(17)'!$E$2</f>
        <v>7.4452866543913014</v>
      </c>
      <c r="AE20" s="11">
        <f>('MIP2010'!AE18/'MIP2010(17)'!$E$1)*'MIP2010(17)'!$E$2</f>
        <v>1.4729650751543286</v>
      </c>
      <c r="AF20" s="11">
        <f>('MIP2010'!AF18/'MIP2010(17)'!$E$1)*'MIP2010(17)'!$E$2</f>
        <v>48.782700495026184</v>
      </c>
      <c r="AG20" s="11">
        <f>('MIP2010'!AG18/'MIP2010(17)'!$E$1)*'MIP2010(17)'!$E$2</f>
        <v>3.686516819027752</v>
      </c>
      <c r="AH20" s="11">
        <f>('MIP2010'!AH18/'MIP2010(17)'!$E$1)*'MIP2010(17)'!$E$2</f>
        <v>5.3669259053109597</v>
      </c>
      <c r="AI20" s="11">
        <f>('MIP2010'!AI18/'MIP2010(17)'!$E$1)*'MIP2010(17)'!$E$2</f>
        <v>29.700926446014918</v>
      </c>
      <c r="AJ20" s="11">
        <f>('MIP2010'!AJ18/'MIP2010(17)'!$E$1)*'MIP2010(17)'!$E$2</f>
        <v>8.0846427774652554</v>
      </c>
      <c r="AK20" s="11">
        <f>('MIP2010'!AK18/'MIP2010(17)'!$E$1)*'MIP2010(17)'!$E$2</f>
        <v>47.124424532205076</v>
      </c>
      <c r="AL20" s="11">
        <f>('MIP2010'!AL18/'MIP2010(17)'!$E$1)*'MIP2010(17)'!$E$2</f>
        <v>3.5307981243866586</v>
      </c>
      <c r="AM20" s="11">
        <f>('MIP2010'!AM18/'MIP2010(17)'!$E$1)*'MIP2010(17)'!$E$2</f>
        <v>31.225491438881111</v>
      </c>
      <c r="AN20" s="11">
        <f>('MIP2010'!AN18/'MIP2010(17)'!$E$1)*'MIP2010(17)'!$E$2</f>
        <v>12.143278922289511</v>
      </c>
      <c r="AO20" s="11">
        <f>('MIP2010'!AO18/'MIP2010(17)'!$E$1)*'MIP2010(17)'!$E$2</f>
        <v>73.176149240552107</v>
      </c>
      <c r="AP20" s="11">
        <f>('MIP2010'!AP18/'MIP2010(17)'!$E$1)*'MIP2010(17)'!$E$2</f>
        <v>98.186402632402178</v>
      </c>
      <c r="AQ20" s="11">
        <f>('MIP2010'!AQ18/'MIP2010(17)'!$E$1)*'MIP2010(17)'!$E$2</f>
        <v>62.317541039717952</v>
      </c>
      <c r="AR20" s="11">
        <f>('MIP2010'!AR18/'MIP2010(17)'!$E$1)*'MIP2010(17)'!$E$2</f>
        <v>4.3655965428602057</v>
      </c>
      <c r="AS20" s="11">
        <f>('MIP2010'!AS18/'MIP2010(17)'!$E$1)*'MIP2010(17)'!$E$2</f>
        <v>261.3589087221128</v>
      </c>
      <c r="AT20" s="11">
        <f>('MIP2010'!AT18/'MIP2010(17)'!$E$1)*'MIP2010(17)'!$E$2</f>
        <v>157.03350839175241</v>
      </c>
      <c r="AU20" s="11">
        <f>('MIP2010'!AU18/'MIP2010(17)'!$E$1)*'MIP2010(17)'!$E$2</f>
        <v>7.8632901738409524</v>
      </c>
      <c r="AV20" s="11">
        <f>('MIP2010'!AV18/'MIP2010(17)'!$E$1)*'MIP2010(17)'!$E$2</f>
        <v>181.31217537407335</v>
      </c>
      <c r="AW20" s="11">
        <f>('MIP2010'!AW18/'MIP2010(17)'!$E$1)*'MIP2010(17)'!$E$2</f>
        <v>71.424432801451786</v>
      </c>
      <c r="AX20" s="11">
        <f>('MIP2010'!AX18/'MIP2010(17)'!$E$1)*'MIP2010(17)'!$E$2</f>
        <v>69.734271620475951</v>
      </c>
      <c r="AY20" s="11">
        <f>('MIP2010'!AY18/'MIP2010(17)'!$E$1)*'MIP2010(17)'!$E$2</f>
        <v>135.18954314503645</v>
      </c>
      <c r="AZ20" s="11">
        <f>('MIP2010'!AZ18/'MIP2010(17)'!$E$1)*'MIP2010(17)'!$E$2</f>
        <v>1.1312342142091942</v>
      </c>
      <c r="BA20" s="11">
        <f>('MIP2010'!BA18/'MIP2010(17)'!$E$1)*'MIP2010(17)'!$E$2</f>
        <v>97.631545632015445</v>
      </c>
      <c r="BB20" s="11">
        <f>('MIP2010'!BB18/'MIP2010(17)'!$E$1)*'MIP2010(17)'!$E$2</f>
        <v>46.27209841212462</v>
      </c>
      <c r="BC20" s="11">
        <f>('MIP2010'!BC18/'MIP2010(17)'!$E$1)*'MIP2010(17)'!$E$2</f>
        <v>1.4563795692536021</v>
      </c>
      <c r="BD20" s="11">
        <f>('MIP2010'!BD18/'MIP2010(17)'!$E$1)*'MIP2010(17)'!$E$2</f>
        <v>630.46345366816558</v>
      </c>
      <c r="BE20" s="11">
        <f>('MIP2010'!BE18/'MIP2010(17)'!$E$1)*'MIP2010(17)'!$E$2</f>
        <v>27.502888862513071</v>
      </c>
      <c r="BF20" s="11">
        <f>('MIP2010'!BF18/'MIP2010(17)'!$E$1)*'MIP2010(17)'!$E$2</f>
        <v>8.6615672139630391</v>
      </c>
      <c r="BG20" s="11">
        <f>('MIP2010'!BG18/'MIP2010(17)'!$E$1)*'MIP2010(17)'!$E$2</f>
        <v>141.46368872121965</v>
      </c>
      <c r="BH20" s="11">
        <f>('MIP2010'!BH18/'MIP2010(17)'!$E$1)*'MIP2010(17)'!$E$2</f>
        <v>27.214830009770793</v>
      </c>
      <c r="BI20" s="11">
        <f>('MIP2010'!BI18/'MIP2010(17)'!$E$1)*'MIP2010(17)'!$E$2</f>
        <v>2.1488711822067859</v>
      </c>
      <c r="BJ20" s="11">
        <f>('MIP2010'!BJ18/'MIP2010(17)'!$E$1)*'MIP2010(17)'!$E$2</f>
        <v>119.17637112286104</v>
      </c>
      <c r="BK20" s="11">
        <f>('MIP2010'!BK18/'MIP2010(17)'!$E$1)*'MIP2010(17)'!$E$2</f>
        <v>147.11127726622081</v>
      </c>
      <c r="BL20" s="11">
        <f>('MIP2010'!BL18/'MIP2010(17)'!$E$1)*'MIP2010(17)'!$E$2</f>
        <v>546.33686524107009</v>
      </c>
      <c r="BM20" s="11">
        <f>('MIP2010'!BM18/'MIP2010(17)'!$E$1)*'MIP2010(17)'!$E$2</f>
        <v>543.97749553636186</v>
      </c>
      <c r="BN20" s="11">
        <f>('MIP2010'!BN18/'MIP2010(17)'!$E$1)*'MIP2010(17)'!$E$2</f>
        <v>2.7398949511258395</v>
      </c>
      <c r="BO20" s="11">
        <f>('MIP2010'!BO18/'MIP2010(17)'!$E$1)*'MIP2010(17)'!$E$2</f>
        <v>52.694483492170562</v>
      </c>
      <c r="BP20" s="11">
        <f>('MIP2010'!BP18/'MIP2010(17)'!$E$1)*'MIP2010(17)'!$E$2</f>
        <v>52.844944398666264</v>
      </c>
      <c r="BQ20" s="11">
        <f>('MIP2010'!BQ18/'MIP2010(17)'!$E$1)*'MIP2010(17)'!$E$2</f>
        <v>80.35144981871133</v>
      </c>
      <c r="BR20" s="11">
        <f>('MIP2010'!BR18/'MIP2010(17)'!$E$1)*'MIP2010(17)'!$E$2</f>
        <v>848.05335714234673</v>
      </c>
      <c r="BS20" s="11">
        <f>('MIP2010'!BS18/'MIP2010(17)'!$E$1)*'MIP2010(17)'!$E$2</f>
        <v>0</v>
      </c>
      <c r="BT20" s="11">
        <f>('MIP2010'!BT18/'MIP2010(17)'!$E$1)*'MIP2010(17)'!$E$2</f>
        <v>7218.2832004018992</v>
      </c>
      <c r="BU20" s="11">
        <f>('MIP2010'!BU18/'MIP2010(17)'!$E$1)*'MIP2010(17)'!$E$2</f>
        <v>1239.555835428956</v>
      </c>
      <c r="BV20" s="11">
        <f>('MIP2010'!BV18/'MIP2010(17)'!$E$1)*'MIP2010(17)'!$E$2</f>
        <v>9.0600004749140233</v>
      </c>
      <c r="BW20" s="11">
        <f>('MIP2010'!BW18/'MIP2010(17)'!$E$1)*'MIP2010(17)'!$E$2</f>
        <v>0</v>
      </c>
      <c r="BX20" s="11">
        <f>('MIP2010'!BX18/'MIP2010(17)'!$E$1)*'MIP2010(17)'!$E$2</f>
        <v>61533.187656723232</v>
      </c>
      <c r="BY20" s="11">
        <f>('MIP2010'!BY18/'MIP2010(17)'!$E$1)*'MIP2010(17)'!$E$2</f>
        <v>135.42629840360195</v>
      </c>
      <c r="BZ20" s="11">
        <f>('MIP2010'!BZ18/'MIP2010(17)'!$E$1)*'MIP2010(17)'!$E$2</f>
        <v>216.9418759566687</v>
      </c>
      <c r="CA20" s="11">
        <f>('MIP2010'!CA18/'MIP2010(17)'!$E$1)*'MIP2010(17)'!$E$2</f>
        <v>63134.171666987371</v>
      </c>
      <c r="CB20" s="11">
        <f>('MIP2010'!CB18/'MIP2010(17)'!$E$1)*'MIP2010(17)'!$E$2</f>
        <v>70352.454867389257</v>
      </c>
      <c r="CC20" s="11"/>
      <c r="CD20" s="11"/>
      <c r="CE20" s="11"/>
      <c r="CF20" s="11"/>
    </row>
    <row r="21" spans="1:84" x14ac:dyDescent="0.35">
      <c r="A21" s="10" t="s">
        <v>161</v>
      </c>
      <c r="B21" s="12" t="s">
        <v>84</v>
      </c>
      <c r="C21">
        <f t="shared" si="2"/>
        <v>15</v>
      </c>
      <c r="D21" s="11">
        <f>('MIP2010'!D19/'MIP2010(17)'!$E$1)*'MIP2010(17)'!$E$2</f>
        <v>6.5851538593322729</v>
      </c>
      <c r="E21" s="11">
        <f>('MIP2010'!E19/'MIP2010(17)'!$E$1)*'MIP2010(17)'!$E$2</f>
        <v>9.8697316120052108</v>
      </c>
      <c r="F21" s="11">
        <f>('MIP2010'!F19/'MIP2010(17)'!$E$1)*'MIP2010(17)'!$E$2</f>
        <v>0.65271700464563454</v>
      </c>
      <c r="G21" s="11">
        <f>('MIP2010'!G19/'MIP2010(17)'!$E$1)*'MIP2010(17)'!$E$2</f>
        <v>7.5900839228232089</v>
      </c>
      <c r="H21" s="11">
        <f>('MIP2010'!H19/'MIP2010(17)'!$E$1)*'MIP2010(17)'!$E$2</f>
        <v>7.0106035432342724</v>
      </c>
      <c r="I21" s="11">
        <f>('MIP2010'!I19/'MIP2010(17)'!$E$1)*'MIP2010(17)'!$E$2</f>
        <v>2.9173668566256796</v>
      </c>
      <c r="J21" s="11">
        <f>('MIP2010'!J19/'MIP2010(17)'!$E$1)*'MIP2010(17)'!$E$2</f>
        <v>0.91495230573381747</v>
      </c>
      <c r="K21" s="11">
        <f>('MIP2010'!K19/'MIP2010(17)'!$E$1)*'MIP2010(17)'!$E$2</f>
        <v>20.711867119707811</v>
      </c>
      <c r="L21" s="11">
        <f>('MIP2010'!L19/'MIP2010(17)'!$E$1)*'MIP2010(17)'!$E$2</f>
        <v>0.74497575348300771</v>
      </c>
      <c r="M21" s="11">
        <f>('MIP2010'!M19/'MIP2010(17)'!$E$1)*'MIP2010(17)'!$E$2</f>
        <v>30.783025176567588</v>
      </c>
      <c r="N21" s="11">
        <f>('MIP2010'!N19/'MIP2010(17)'!$E$1)*'MIP2010(17)'!$E$2</f>
        <v>5.0834013528003608</v>
      </c>
      <c r="O21" s="11">
        <f>('MIP2010'!O19/'MIP2010(17)'!$E$1)*'MIP2010(17)'!$E$2</f>
        <v>0.8741372831928893</v>
      </c>
      <c r="P21" s="11">
        <f>('MIP2010'!P19/'MIP2010(17)'!$E$1)*'MIP2010(17)'!$E$2</f>
        <v>9.6777732898763205</v>
      </c>
      <c r="Q21" s="11">
        <f>('MIP2010'!Q19/'MIP2010(17)'!$E$1)*'MIP2010(17)'!$E$2</f>
        <v>21.899719943639909</v>
      </c>
      <c r="R21" s="11">
        <f>('MIP2010'!R19/'MIP2010(17)'!$E$1)*'MIP2010(17)'!$E$2</f>
        <v>4653.881147345016</v>
      </c>
      <c r="S21" s="11">
        <f>('MIP2010'!S19/'MIP2010(17)'!$E$1)*'MIP2010(17)'!$E$2</f>
        <v>2.7483896982747971</v>
      </c>
      <c r="T21" s="11">
        <f>('MIP2010'!T19/'MIP2010(17)'!$E$1)*'MIP2010(17)'!$E$2</f>
        <v>72.327187717903215</v>
      </c>
      <c r="U21" s="11">
        <f>('MIP2010'!U19/'MIP2010(17)'!$E$1)*'MIP2010(17)'!$E$2</f>
        <v>2.0348599184919336</v>
      </c>
      <c r="V21" s="11">
        <f>('MIP2010'!V19/'MIP2010(17)'!$E$1)*'MIP2010(17)'!$E$2</f>
        <v>6.6539712336604317</v>
      </c>
      <c r="W21" s="11">
        <f>('MIP2010'!W19/'MIP2010(17)'!$E$1)*'MIP2010(17)'!$E$2</f>
        <v>2.241785156548044</v>
      </c>
      <c r="X21" s="11">
        <f>('MIP2010'!X19/'MIP2010(17)'!$E$1)*'MIP2010(17)'!$E$2</f>
        <v>10.935823169627998</v>
      </c>
      <c r="Y21" s="11">
        <f>('MIP2010'!Y19/'MIP2010(17)'!$E$1)*'MIP2010(17)'!$E$2</f>
        <v>17.005744966666171</v>
      </c>
      <c r="Z21" s="11">
        <f>('MIP2010'!Z19/'MIP2010(17)'!$E$1)*'MIP2010(17)'!$E$2</f>
        <v>7.9593219668680408</v>
      </c>
      <c r="AA21" s="11">
        <f>('MIP2010'!AA19/'MIP2010(17)'!$E$1)*'MIP2010(17)'!$E$2</f>
        <v>5.0143117122667125</v>
      </c>
      <c r="AB21" s="11">
        <f>('MIP2010'!AB19/'MIP2010(17)'!$E$1)*'MIP2010(17)'!$E$2</f>
        <v>29.258104745038025</v>
      </c>
      <c r="AC21" s="11">
        <f>('MIP2010'!AC19/'MIP2010(17)'!$E$1)*'MIP2010(17)'!$E$2</f>
        <v>10.108203904698239</v>
      </c>
      <c r="AD21" s="11">
        <f>('MIP2010'!AD19/'MIP2010(17)'!$E$1)*'MIP2010(17)'!$E$2</f>
        <v>6.5917938565023855</v>
      </c>
      <c r="AE21" s="11">
        <f>('MIP2010'!AE19/'MIP2010(17)'!$E$1)*'MIP2010(17)'!$E$2</f>
        <v>2.3448880217868338</v>
      </c>
      <c r="AF21" s="11">
        <f>('MIP2010'!AF19/'MIP2010(17)'!$E$1)*'MIP2010(17)'!$E$2</f>
        <v>34.380619539354612</v>
      </c>
      <c r="AG21" s="11">
        <f>('MIP2010'!AG19/'MIP2010(17)'!$E$1)*'MIP2010(17)'!$E$2</f>
        <v>5.2322560735548205</v>
      </c>
      <c r="AH21" s="11">
        <f>('MIP2010'!AH19/'MIP2010(17)'!$E$1)*'MIP2010(17)'!$E$2</f>
        <v>9.0296537446164127</v>
      </c>
      <c r="AI21" s="11">
        <f>('MIP2010'!AI19/'MIP2010(17)'!$E$1)*'MIP2010(17)'!$E$2</f>
        <v>14.254026857069809</v>
      </c>
      <c r="AJ21" s="11">
        <f>('MIP2010'!AJ19/'MIP2010(17)'!$E$1)*'MIP2010(17)'!$E$2</f>
        <v>20.200356083979155</v>
      </c>
      <c r="AK21" s="11">
        <f>('MIP2010'!AK19/'MIP2010(17)'!$E$1)*'MIP2010(17)'!$E$2</f>
        <v>15.50014599918164</v>
      </c>
      <c r="AL21" s="11">
        <f>('MIP2010'!AL19/'MIP2010(17)'!$E$1)*'MIP2010(17)'!$E$2</f>
        <v>3.2784319432853746</v>
      </c>
      <c r="AM21" s="11">
        <f>('MIP2010'!AM19/'MIP2010(17)'!$E$1)*'MIP2010(17)'!$E$2</f>
        <v>31.807842317578729</v>
      </c>
      <c r="AN21" s="11">
        <f>('MIP2010'!AN19/'MIP2010(17)'!$E$1)*'MIP2010(17)'!$E$2</f>
        <v>5.8073571406645446</v>
      </c>
      <c r="AO21" s="11">
        <f>('MIP2010'!AO19/'MIP2010(17)'!$E$1)*'MIP2010(17)'!$E$2</f>
        <v>85.601886102330724</v>
      </c>
      <c r="AP21" s="11">
        <f>('MIP2010'!AP19/'MIP2010(17)'!$E$1)*'MIP2010(17)'!$E$2</f>
        <v>2.328751156937054</v>
      </c>
      <c r="AQ21" s="11">
        <f>('MIP2010'!AQ19/'MIP2010(17)'!$E$1)*'MIP2010(17)'!$E$2</f>
        <v>64.527485794402764</v>
      </c>
      <c r="AR21" s="11">
        <f>('MIP2010'!AR19/'MIP2010(17)'!$E$1)*'MIP2010(17)'!$E$2</f>
        <v>2.6889870187031852</v>
      </c>
      <c r="AS21" s="11">
        <f>('MIP2010'!AS19/'MIP2010(17)'!$E$1)*'MIP2010(17)'!$E$2</f>
        <v>17.668438940228409</v>
      </c>
      <c r="AT21" s="11">
        <f>('MIP2010'!AT19/'MIP2010(17)'!$E$1)*'MIP2010(17)'!$E$2</f>
        <v>10.972233086706575</v>
      </c>
      <c r="AU21" s="11">
        <f>('MIP2010'!AU19/'MIP2010(17)'!$E$1)*'MIP2010(17)'!$E$2</f>
        <v>0.35406615127110691</v>
      </c>
      <c r="AV21" s="11">
        <f>('MIP2010'!AV19/'MIP2010(17)'!$E$1)*'MIP2010(17)'!$E$2</f>
        <v>2.226610576040374</v>
      </c>
      <c r="AW21" s="11">
        <f>('MIP2010'!AW19/'MIP2010(17)'!$E$1)*'MIP2010(17)'!$E$2</f>
        <v>1.1909668298324705</v>
      </c>
      <c r="AX21" s="11">
        <f>('MIP2010'!AX19/'MIP2010(17)'!$E$1)*'MIP2010(17)'!$E$2</f>
        <v>1.7745031247454599</v>
      </c>
      <c r="AY21" s="11">
        <f>('MIP2010'!AY19/'MIP2010(17)'!$E$1)*'MIP2010(17)'!$E$2</f>
        <v>14.693126363377447</v>
      </c>
      <c r="AZ21" s="11">
        <f>('MIP2010'!AZ19/'MIP2010(17)'!$E$1)*'MIP2010(17)'!$E$2</f>
        <v>1.0202211141385862</v>
      </c>
      <c r="BA21" s="11">
        <f>('MIP2010'!BA19/'MIP2010(17)'!$E$1)*'MIP2010(17)'!$E$2</f>
        <v>25.95821013243545</v>
      </c>
      <c r="BB21" s="11">
        <f>('MIP2010'!BB19/'MIP2010(17)'!$E$1)*'MIP2010(17)'!$E$2</f>
        <v>2.4813552089156334</v>
      </c>
      <c r="BC21" s="11">
        <f>('MIP2010'!BC19/'MIP2010(17)'!$E$1)*'MIP2010(17)'!$E$2</f>
        <v>3.4799920150872241</v>
      </c>
      <c r="BD21" s="11">
        <f>('MIP2010'!BD19/'MIP2010(17)'!$E$1)*'MIP2010(17)'!$E$2</f>
        <v>4.8420852879796739</v>
      </c>
      <c r="BE21" s="11">
        <f>('MIP2010'!BE19/'MIP2010(17)'!$E$1)*'MIP2010(17)'!$E$2</f>
        <v>1.3287648306191697</v>
      </c>
      <c r="BF21" s="11">
        <f>('MIP2010'!BF19/'MIP2010(17)'!$E$1)*'MIP2010(17)'!$E$2</f>
        <v>1.747076549336062</v>
      </c>
      <c r="BG21" s="11">
        <f>('MIP2010'!BG19/'MIP2010(17)'!$E$1)*'MIP2010(17)'!$E$2</f>
        <v>4.8370204558566599</v>
      </c>
      <c r="BH21" s="11">
        <f>('MIP2010'!BH19/'MIP2010(17)'!$E$1)*'MIP2010(17)'!$E$2</f>
        <v>1.8069908498791463</v>
      </c>
      <c r="BI21" s="11">
        <f>('MIP2010'!BI19/'MIP2010(17)'!$E$1)*'MIP2010(17)'!$E$2</f>
        <v>1.6008209758828105</v>
      </c>
      <c r="BJ21" s="11">
        <f>('MIP2010'!BJ19/'MIP2010(17)'!$E$1)*'MIP2010(17)'!$E$2</f>
        <v>6.7427535419403224</v>
      </c>
      <c r="BK21" s="11">
        <f>('MIP2010'!BK19/'MIP2010(17)'!$E$1)*'MIP2010(17)'!$E$2</f>
        <v>43.466889668829211</v>
      </c>
      <c r="BL21" s="11">
        <f>('MIP2010'!BL19/'MIP2010(17)'!$E$1)*'MIP2010(17)'!$E$2</f>
        <v>26.269468297652853</v>
      </c>
      <c r="BM21" s="11">
        <f>('MIP2010'!BM19/'MIP2010(17)'!$E$1)*'MIP2010(17)'!$E$2</f>
        <v>8.3185384684477981</v>
      </c>
      <c r="BN21" s="11">
        <f>('MIP2010'!BN19/'MIP2010(17)'!$E$1)*'MIP2010(17)'!$E$2</f>
        <v>1.6248646918986509</v>
      </c>
      <c r="BO21" s="11">
        <f>('MIP2010'!BO19/'MIP2010(17)'!$E$1)*'MIP2010(17)'!$E$2</f>
        <v>9.2814147206578799</v>
      </c>
      <c r="BP21" s="11">
        <f>('MIP2010'!BP19/'MIP2010(17)'!$E$1)*'MIP2010(17)'!$E$2</f>
        <v>18.90957730463218</v>
      </c>
      <c r="BQ21" s="11">
        <f>('MIP2010'!BQ19/'MIP2010(17)'!$E$1)*'MIP2010(17)'!$E$2</f>
        <v>1.1974556594842722</v>
      </c>
      <c r="BR21" s="11">
        <f>('MIP2010'!BR19/'MIP2010(17)'!$E$1)*'MIP2010(17)'!$E$2</f>
        <v>5.8027770076270322</v>
      </c>
      <c r="BS21" s="11">
        <f>('MIP2010'!BS19/'MIP2010(17)'!$E$1)*'MIP2010(17)'!$E$2</f>
        <v>0</v>
      </c>
      <c r="BT21" s="11">
        <f>('MIP2010'!BT19/'MIP2010(17)'!$E$1)*'MIP2010(17)'!$E$2</f>
        <v>5468.655064062179</v>
      </c>
      <c r="BU21" s="11">
        <f>('MIP2010'!BU19/'MIP2010(17)'!$E$1)*'MIP2010(17)'!$E$2</f>
        <v>6740.8823714611572</v>
      </c>
      <c r="BV21" s="11">
        <f>('MIP2010'!BV19/'MIP2010(17)'!$E$1)*'MIP2010(17)'!$E$2</f>
        <v>1.0953469813356957</v>
      </c>
      <c r="BW21" s="11">
        <f>('MIP2010'!BW19/'MIP2010(17)'!$E$1)*'MIP2010(17)'!$E$2</f>
        <v>0</v>
      </c>
      <c r="BX21" s="11">
        <f>('MIP2010'!BX19/'MIP2010(17)'!$E$1)*'MIP2010(17)'!$E$2</f>
        <v>30220.927014348934</v>
      </c>
      <c r="BY21" s="11">
        <f>('MIP2010'!BY19/'MIP2010(17)'!$E$1)*'MIP2010(17)'!$E$2</f>
        <v>187.6730618081169</v>
      </c>
      <c r="BZ21" s="11">
        <f>('MIP2010'!BZ19/'MIP2010(17)'!$E$1)*'MIP2010(17)'!$E$2</f>
        <v>-150.68252494167947</v>
      </c>
      <c r="CA21" s="11">
        <f>('MIP2010'!CA19/'MIP2010(17)'!$E$1)*'MIP2010(17)'!$E$2</f>
        <v>36999.895269657864</v>
      </c>
      <c r="CB21" s="11">
        <f>('MIP2010'!CB19/'MIP2010(17)'!$E$1)*'MIP2010(17)'!$E$2</f>
        <v>42468.550333720043</v>
      </c>
      <c r="CC21" s="11"/>
      <c r="CD21" s="11"/>
      <c r="CE21" s="11"/>
      <c r="CF21" s="11"/>
    </row>
    <row r="22" spans="1:84" x14ac:dyDescent="0.35">
      <c r="A22" s="12" t="s">
        <v>162</v>
      </c>
      <c r="B22" s="12" t="s">
        <v>85</v>
      </c>
      <c r="C22">
        <f t="shared" si="2"/>
        <v>16</v>
      </c>
      <c r="D22" s="11">
        <f>('MIP2010'!D20/'MIP2010(17)'!$E$1)*'MIP2010(17)'!$E$2</f>
        <v>417.29730812213222</v>
      </c>
      <c r="E22" s="11">
        <f>('MIP2010'!E20/'MIP2010(17)'!$E$1)*'MIP2010(17)'!$E$2</f>
        <v>261.25521054658731</v>
      </c>
      <c r="F22" s="11">
        <f>('MIP2010'!F20/'MIP2010(17)'!$E$1)*'MIP2010(17)'!$E$2</f>
        <v>12.262150983919163</v>
      </c>
      <c r="G22" s="11">
        <f>('MIP2010'!G20/'MIP2010(17)'!$E$1)*'MIP2010(17)'!$E$2</f>
        <v>6.434264946788649</v>
      </c>
      <c r="H22" s="11">
        <f>('MIP2010'!H20/'MIP2010(17)'!$E$1)*'MIP2010(17)'!$E$2</f>
        <v>3.5114064234632054</v>
      </c>
      <c r="I22" s="11">
        <f>('MIP2010'!I20/'MIP2010(17)'!$E$1)*'MIP2010(17)'!$E$2</f>
        <v>1.7534739640170323</v>
      </c>
      <c r="J22" s="11">
        <f>('MIP2010'!J20/'MIP2010(17)'!$E$1)*'MIP2010(17)'!$E$2</f>
        <v>0.46996395764097654</v>
      </c>
      <c r="K22" s="11">
        <f>('MIP2010'!K20/'MIP2010(17)'!$E$1)*'MIP2010(17)'!$E$2</f>
        <v>36.170157511499447</v>
      </c>
      <c r="L22" s="11">
        <f>('MIP2010'!L20/'MIP2010(17)'!$E$1)*'MIP2010(17)'!$E$2</f>
        <v>1.1326934070477801</v>
      </c>
      <c r="M22" s="11">
        <f>('MIP2010'!M20/'MIP2010(17)'!$E$1)*'MIP2010(17)'!$E$2</f>
        <v>293.82133905401031</v>
      </c>
      <c r="N22" s="11">
        <f>('MIP2010'!N20/'MIP2010(17)'!$E$1)*'MIP2010(17)'!$E$2</f>
        <v>100.37970311302603</v>
      </c>
      <c r="O22" s="11">
        <f>('MIP2010'!O20/'MIP2010(17)'!$E$1)*'MIP2010(17)'!$E$2</f>
        <v>0.5453777243797393</v>
      </c>
      <c r="P22" s="11">
        <f>('MIP2010'!P20/'MIP2010(17)'!$E$1)*'MIP2010(17)'!$E$2</f>
        <v>34.198521300914457</v>
      </c>
      <c r="Q22" s="11">
        <f>('MIP2010'!Q20/'MIP2010(17)'!$E$1)*'MIP2010(17)'!$E$2</f>
        <v>3.0076014832918432</v>
      </c>
      <c r="R22" s="11">
        <f>('MIP2010'!R20/'MIP2010(17)'!$E$1)*'MIP2010(17)'!$E$2</f>
        <v>1.7835306619694189</v>
      </c>
      <c r="S22" s="11">
        <f>('MIP2010'!S20/'MIP2010(17)'!$E$1)*'MIP2010(17)'!$E$2</f>
        <v>3635.8661116007929</v>
      </c>
      <c r="T22" s="11">
        <f>('MIP2010'!T20/'MIP2010(17)'!$E$1)*'MIP2010(17)'!$E$2</f>
        <v>464.10375361135863</v>
      </c>
      <c r="U22" s="11">
        <f>('MIP2010'!U20/'MIP2010(17)'!$E$1)*'MIP2010(17)'!$E$2</f>
        <v>2.2041196788403421</v>
      </c>
      <c r="V22" s="11">
        <f>('MIP2010'!V20/'MIP2010(17)'!$E$1)*'MIP2010(17)'!$E$2</f>
        <v>1.9973489581227559</v>
      </c>
      <c r="W22" s="11">
        <f>('MIP2010'!W20/'MIP2010(17)'!$E$1)*'MIP2010(17)'!$E$2</f>
        <v>0.68221405254541678</v>
      </c>
      <c r="X22" s="11">
        <f>('MIP2010'!X20/'MIP2010(17)'!$E$1)*'MIP2010(17)'!$E$2</f>
        <v>19.913976380338127</v>
      </c>
      <c r="Y22" s="11">
        <f>('MIP2010'!Y20/'MIP2010(17)'!$E$1)*'MIP2010(17)'!$E$2</f>
        <v>44.431011891765216</v>
      </c>
      <c r="Z22" s="11">
        <f>('MIP2010'!Z20/'MIP2010(17)'!$E$1)*'MIP2010(17)'!$E$2</f>
        <v>3.4099106622546853</v>
      </c>
      <c r="AA22" s="11">
        <f>('MIP2010'!AA20/'MIP2010(17)'!$E$1)*'MIP2010(17)'!$E$2</f>
        <v>1.9665765309140437</v>
      </c>
      <c r="AB22" s="11">
        <f>('MIP2010'!AB20/'MIP2010(17)'!$E$1)*'MIP2010(17)'!$E$2</f>
        <v>16.76292515829223</v>
      </c>
      <c r="AC22" s="11">
        <f>('MIP2010'!AC20/'MIP2010(17)'!$E$1)*'MIP2010(17)'!$E$2</f>
        <v>41.752289893261725</v>
      </c>
      <c r="AD22" s="11">
        <f>('MIP2010'!AD20/'MIP2010(17)'!$E$1)*'MIP2010(17)'!$E$2</f>
        <v>24.670662619828498</v>
      </c>
      <c r="AE22" s="11">
        <f>('MIP2010'!AE20/'MIP2010(17)'!$E$1)*'MIP2010(17)'!$E$2</f>
        <v>3.7130966485558488</v>
      </c>
      <c r="AF22" s="11">
        <f>('MIP2010'!AF20/'MIP2010(17)'!$E$1)*'MIP2010(17)'!$E$2</f>
        <v>243.94384808387304</v>
      </c>
      <c r="AG22" s="11">
        <f>('MIP2010'!AG20/'MIP2010(17)'!$E$1)*'MIP2010(17)'!$E$2</f>
        <v>4.9470904930522028</v>
      </c>
      <c r="AH22" s="11">
        <f>('MIP2010'!AH20/'MIP2010(17)'!$E$1)*'MIP2010(17)'!$E$2</f>
        <v>12.89753768259998</v>
      </c>
      <c r="AI22" s="11">
        <f>('MIP2010'!AI20/'MIP2010(17)'!$E$1)*'MIP2010(17)'!$E$2</f>
        <v>412.79575046122289</v>
      </c>
      <c r="AJ22" s="11">
        <f>('MIP2010'!AJ20/'MIP2010(17)'!$E$1)*'MIP2010(17)'!$E$2</f>
        <v>313.81940282471328</v>
      </c>
      <c r="AK22" s="11">
        <f>('MIP2010'!AK20/'MIP2010(17)'!$E$1)*'MIP2010(17)'!$E$2</f>
        <v>96.841902748784335</v>
      </c>
      <c r="AL22" s="11">
        <f>('MIP2010'!AL20/'MIP2010(17)'!$E$1)*'MIP2010(17)'!$E$2</f>
        <v>203.56829896863741</v>
      </c>
      <c r="AM22" s="11">
        <f>('MIP2010'!AM20/'MIP2010(17)'!$E$1)*'MIP2010(17)'!$E$2</f>
        <v>6350.2702664204462</v>
      </c>
      <c r="AN22" s="11">
        <f>('MIP2010'!AN20/'MIP2010(17)'!$E$1)*'MIP2010(17)'!$E$2</f>
        <v>7.0977411178974856</v>
      </c>
      <c r="AO22" s="11">
        <f>('MIP2010'!AO20/'MIP2010(17)'!$E$1)*'MIP2010(17)'!$E$2</f>
        <v>384.5835370402454</v>
      </c>
      <c r="AP22" s="11">
        <f>('MIP2010'!AP20/'MIP2010(17)'!$E$1)*'MIP2010(17)'!$E$2</f>
        <v>13.631813678436517</v>
      </c>
      <c r="AQ22" s="11">
        <f>('MIP2010'!AQ20/'MIP2010(17)'!$E$1)*'MIP2010(17)'!$E$2</f>
        <v>6149.7258971166984</v>
      </c>
      <c r="AR22" s="11">
        <f>('MIP2010'!AR20/'MIP2010(17)'!$E$1)*'MIP2010(17)'!$E$2</f>
        <v>14.583688933317617</v>
      </c>
      <c r="AS22" s="11">
        <f>('MIP2010'!AS20/'MIP2010(17)'!$E$1)*'MIP2010(17)'!$E$2</f>
        <v>1876.7862993978215</v>
      </c>
      <c r="AT22" s="11">
        <f>('MIP2010'!AT20/'MIP2010(17)'!$E$1)*'MIP2010(17)'!$E$2</f>
        <v>5.0884144500847048</v>
      </c>
      <c r="AU22" s="11">
        <f>('MIP2010'!AU20/'MIP2010(17)'!$E$1)*'MIP2010(17)'!$E$2</f>
        <v>0.41607687323225973</v>
      </c>
      <c r="AV22" s="11">
        <f>('MIP2010'!AV20/'MIP2010(17)'!$E$1)*'MIP2010(17)'!$E$2</f>
        <v>0.58269335749203999</v>
      </c>
      <c r="AW22" s="11">
        <f>('MIP2010'!AW20/'MIP2010(17)'!$E$1)*'MIP2010(17)'!$E$2</f>
        <v>76.10848956149475</v>
      </c>
      <c r="AX22" s="11">
        <f>('MIP2010'!AX20/'MIP2010(17)'!$E$1)*'MIP2010(17)'!$E$2</f>
        <v>3.5367126656146604</v>
      </c>
      <c r="AY22" s="11">
        <f>('MIP2010'!AY20/'MIP2010(17)'!$E$1)*'MIP2010(17)'!$E$2</f>
        <v>16.026893051181776</v>
      </c>
      <c r="AZ22" s="11">
        <f>('MIP2010'!AZ20/'MIP2010(17)'!$E$1)*'MIP2010(17)'!$E$2</f>
        <v>2.1390248885443426</v>
      </c>
      <c r="BA22" s="11">
        <f>('MIP2010'!BA20/'MIP2010(17)'!$E$1)*'MIP2010(17)'!$E$2</f>
        <v>198.86039758419827</v>
      </c>
      <c r="BB22" s="11">
        <f>('MIP2010'!BB20/'MIP2010(17)'!$E$1)*'MIP2010(17)'!$E$2</f>
        <v>10.345307637076976</v>
      </c>
      <c r="BC22" s="11">
        <f>('MIP2010'!BC20/'MIP2010(17)'!$E$1)*'MIP2010(17)'!$E$2</f>
        <v>4.3265923136611137</v>
      </c>
      <c r="BD22" s="11">
        <f>('MIP2010'!BD20/'MIP2010(17)'!$E$1)*'MIP2010(17)'!$E$2</f>
        <v>23.221885812393715</v>
      </c>
      <c r="BE22" s="11">
        <f>('MIP2010'!BE20/'MIP2010(17)'!$E$1)*'MIP2010(17)'!$E$2</f>
        <v>370.53876255210912</v>
      </c>
      <c r="BF22" s="11">
        <f>('MIP2010'!BF20/'MIP2010(17)'!$E$1)*'MIP2010(17)'!$E$2</f>
        <v>15.249687448459872</v>
      </c>
      <c r="BG22" s="11">
        <f>('MIP2010'!BG20/'MIP2010(17)'!$E$1)*'MIP2010(17)'!$E$2</f>
        <v>4.3609894413195001</v>
      </c>
      <c r="BH22" s="11">
        <f>('MIP2010'!BH20/'MIP2010(17)'!$E$1)*'MIP2010(17)'!$E$2</f>
        <v>3.3586080820760316</v>
      </c>
      <c r="BI22" s="11">
        <f>('MIP2010'!BI20/'MIP2010(17)'!$E$1)*'MIP2010(17)'!$E$2</f>
        <v>3.8586795400750784</v>
      </c>
      <c r="BJ22" s="11">
        <f>('MIP2010'!BJ20/'MIP2010(17)'!$E$1)*'MIP2010(17)'!$E$2</f>
        <v>113.98539144574629</v>
      </c>
      <c r="BK22" s="11">
        <f>('MIP2010'!BK20/'MIP2010(17)'!$E$1)*'MIP2010(17)'!$E$2</f>
        <v>0.82075876644010926</v>
      </c>
      <c r="BL22" s="11">
        <f>('MIP2010'!BL20/'MIP2010(17)'!$E$1)*'MIP2010(17)'!$E$2</f>
        <v>86.359573117541032</v>
      </c>
      <c r="BM22" s="11">
        <f>('MIP2010'!BM20/'MIP2010(17)'!$E$1)*'MIP2010(17)'!$E$2</f>
        <v>25.556699117767035</v>
      </c>
      <c r="BN22" s="11">
        <f>('MIP2010'!BN20/'MIP2010(17)'!$E$1)*'MIP2010(17)'!$E$2</f>
        <v>12.878987779869394</v>
      </c>
      <c r="BO22" s="11">
        <f>('MIP2010'!BO20/'MIP2010(17)'!$E$1)*'MIP2010(17)'!$E$2</f>
        <v>6.8685858193386746</v>
      </c>
      <c r="BP22" s="11">
        <f>('MIP2010'!BP20/'MIP2010(17)'!$E$1)*'MIP2010(17)'!$E$2</f>
        <v>11.20733543682257</v>
      </c>
      <c r="BQ22" s="11">
        <f>('MIP2010'!BQ20/'MIP2010(17)'!$E$1)*'MIP2010(17)'!$E$2</f>
        <v>10.916100780463946</v>
      </c>
      <c r="BR22" s="11">
        <f>('MIP2010'!BR20/'MIP2010(17)'!$E$1)*'MIP2010(17)'!$E$2</f>
        <v>207.43591831792847</v>
      </c>
      <c r="BS22" s="11">
        <f>('MIP2010'!BS20/'MIP2010(17)'!$E$1)*'MIP2010(17)'!$E$2</f>
        <v>0</v>
      </c>
      <c r="BT22" s="11">
        <f>('MIP2010'!BT20/'MIP2010(17)'!$E$1)*'MIP2010(17)'!$E$2</f>
        <v>22735.038341696236</v>
      </c>
      <c r="BU22" s="11">
        <f>('MIP2010'!BU20/'MIP2010(17)'!$E$1)*'MIP2010(17)'!$E$2</f>
        <v>3978.3726430278402</v>
      </c>
      <c r="BV22" s="11">
        <f>('MIP2010'!BV20/'MIP2010(17)'!$E$1)*'MIP2010(17)'!$E$2</f>
        <v>0.22475567920767522</v>
      </c>
      <c r="BW22" s="11">
        <f>('MIP2010'!BW20/'MIP2010(17)'!$E$1)*'MIP2010(17)'!$E$2</f>
        <v>0</v>
      </c>
      <c r="BX22" s="11">
        <f>('MIP2010'!BX20/'MIP2010(17)'!$E$1)*'MIP2010(17)'!$E$2</f>
        <v>2127.580134416582</v>
      </c>
      <c r="BY22" s="11">
        <f>('MIP2010'!BY20/'MIP2010(17)'!$E$1)*'MIP2010(17)'!$E$2</f>
        <v>173.4075447031974</v>
      </c>
      <c r="BZ22" s="11">
        <f>('MIP2010'!BZ20/'MIP2010(17)'!$E$1)*'MIP2010(17)'!$E$2</f>
        <v>1476.3246337613211</v>
      </c>
      <c r="CA22" s="11">
        <f>('MIP2010'!CA20/'MIP2010(17)'!$E$1)*'MIP2010(17)'!$E$2</f>
        <v>7755.9097115881505</v>
      </c>
      <c r="CB22" s="11">
        <f>('MIP2010'!CB20/'MIP2010(17)'!$E$1)*'MIP2010(17)'!$E$2</f>
        <v>30490.948053284395</v>
      </c>
      <c r="CC22" s="11"/>
      <c r="CD22" s="11"/>
      <c r="CE22" s="11"/>
      <c r="CF22" s="11"/>
    </row>
    <row r="23" spans="1:84" x14ac:dyDescent="0.35">
      <c r="A23" s="10" t="s">
        <v>163</v>
      </c>
      <c r="B23" s="10" t="s">
        <v>86</v>
      </c>
      <c r="C23">
        <f t="shared" si="2"/>
        <v>17</v>
      </c>
      <c r="D23" s="11">
        <f>('MIP2010'!D21/'MIP2010(17)'!$E$1)*'MIP2010(17)'!$E$2</f>
        <v>364.82921457848539</v>
      </c>
      <c r="E23" s="11">
        <f>('MIP2010'!E21/'MIP2010(17)'!$E$1)*'MIP2010(17)'!$E$2</f>
        <v>129.54260576568478</v>
      </c>
      <c r="F23" s="11">
        <f>('MIP2010'!F21/'MIP2010(17)'!$E$1)*'MIP2010(17)'!$E$2</f>
        <v>17.434921265348333</v>
      </c>
      <c r="G23" s="11">
        <f>('MIP2010'!G21/'MIP2010(17)'!$E$1)*'MIP2010(17)'!$E$2</f>
        <v>14.122721170811207</v>
      </c>
      <c r="H23" s="11">
        <f>('MIP2010'!H21/'MIP2010(17)'!$E$1)*'MIP2010(17)'!$E$2</f>
        <v>53.155132813387546</v>
      </c>
      <c r="I23" s="11">
        <f>('MIP2010'!I21/'MIP2010(17)'!$E$1)*'MIP2010(17)'!$E$2</f>
        <v>90.613897693889783</v>
      </c>
      <c r="J23" s="11">
        <f>('MIP2010'!J21/'MIP2010(17)'!$E$1)*'MIP2010(17)'!$E$2</f>
        <v>21.75389567345756</v>
      </c>
      <c r="K23" s="11">
        <f>('MIP2010'!K21/'MIP2010(17)'!$E$1)*'MIP2010(17)'!$E$2</f>
        <v>2208.8561185195958</v>
      </c>
      <c r="L23" s="11">
        <f>('MIP2010'!L21/'MIP2010(17)'!$E$1)*'MIP2010(17)'!$E$2</f>
        <v>33.294404275659886</v>
      </c>
      <c r="M23" s="11">
        <f>('MIP2010'!M21/'MIP2010(17)'!$E$1)*'MIP2010(17)'!$E$2</f>
        <v>2790.7767017970045</v>
      </c>
      <c r="N23" s="11">
        <f>('MIP2010'!N21/'MIP2010(17)'!$E$1)*'MIP2010(17)'!$E$2</f>
        <v>244.48383198303847</v>
      </c>
      <c r="O23" s="11">
        <f>('MIP2010'!O21/'MIP2010(17)'!$E$1)*'MIP2010(17)'!$E$2</f>
        <v>926.75612074512014</v>
      </c>
      <c r="P23" s="11">
        <f>('MIP2010'!P21/'MIP2010(17)'!$E$1)*'MIP2010(17)'!$E$2</f>
        <v>770.20443738080678</v>
      </c>
      <c r="Q23" s="11">
        <f>('MIP2010'!Q21/'MIP2010(17)'!$E$1)*'MIP2010(17)'!$E$2</f>
        <v>606.38376665333919</v>
      </c>
      <c r="R23" s="11">
        <f>('MIP2010'!R21/'MIP2010(17)'!$E$1)*'MIP2010(17)'!$E$2</f>
        <v>639.86332819040263</v>
      </c>
      <c r="S23" s="11">
        <f>('MIP2010'!S21/'MIP2010(17)'!$E$1)*'MIP2010(17)'!$E$2</f>
        <v>556.85626021785799</v>
      </c>
      <c r="T23" s="11">
        <f>('MIP2010'!T21/'MIP2010(17)'!$E$1)*'MIP2010(17)'!$E$2</f>
        <v>13187.127570070481</v>
      </c>
      <c r="U23" s="11">
        <f>('MIP2010'!U21/'MIP2010(17)'!$E$1)*'MIP2010(17)'!$E$2</f>
        <v>1516.0429911441406</v>
      </c>
      <c r="V23" s="11">
        <f>('MIP2010'!V21/'MIP2010(17)'!$E$1)*'MIP2010(17)'!$E$2</f>
        <v>124.37092054288085</v>
      </c>
      <c r="W23" s="11">
        <f>('MIP2010'!W21/'MIP2010(17)'!$E$1)*'MIP2010(17)'!$E$2</f>
        <v>42.853886898108399</v>
      </c>
      <c r="X23" s="11">
        <f>('MIP2010'!X21/'MIP2010(17)'!$E$1)*'MIP2010(17)'!$E$2</f>
        <v>112.49846265533533</v>
      </c>
      <c r="Y23" s="11">
        <f>('MIP2010'!Y21/'MIP2010(17)'!$E$1)*'MIP2010(17)'!$E$2</f>
        <v>196.01159838020004</v>
      </c>
      <c r="Z23" s="11">
        <f>('MIP2010'!Z21/'MIP2010(17)'!$E$1)*'MIP2010(17)'!$E$2</f>
        <v>1424.2726344007285</v>
      </c>
      <c r="AA23" s="11">
        <f>('MIP2010'!AA21/'MIP2010(17)'!$E$1)*'MIP2010(17)'!$E$2</f>
        <v>799.65958019787649</v>
      </c>
      <c r="AB23" s="11">
        <f>('MIP2010'!AB21/'MIP2010(17)'!$E$1)*'MIP2010(17)'!$E$2</f>
        <v>1799.9579830968407</v>
      </c>
      <c r="AC23" s="11">
        <f>('MIP2010'!AC21/'MIP2010(17)'!$E$1)*'MIP2010(17)'!$E$2</f>
        <v>1680.7221567810229</v>
      </c>
      <c r="AD23" s="11">
        <f>('MIP2010'!AD21/'MIP2010(17)'!$E$1)*'MIP2010(17)'!$E$2</f>
        <v>81.909818837001026</v>
      </c>
      <c r="AE23" s="11">
        <f>('MIP2010'!AE21/'MIP2010(17)'!$E$1)*'MIP2010(17)'!$E$2</f>
        <v>26.117629641963301</v>
      </c>
      <c r="AF23" s="11">
        <f>('MIP2010'!AF21/'MIP2010(17)'!$E$1)*'MIP2010(17)'!$E$2</f>
        <v>1086.0794299973547</v>
      </c>
      <c r="AG23" s="11">
        <f>('MIP2010'!AG21/'MIP2010(17)'!$E$1)*'MIP2010(17)'!$E$2</f>
        <v>1380.7671159778713</v>
      </c>
      <c r="AH23" s="11">
        <f>('MIP2010'!AH21/'MIP2010(17)'!$E$1)*'MIP2010(17)'!$E$2</f>
        <v>465.5204143706531</v>
      </c>
      <c r="AI23" s="11">
        <f>('MIP2010'!AI21/'MIP2010(17)'!$E$1)*'MIP2010(17)'!$E$2</f>
        <v>225.3736659496756</v>
      </c>
      <c r="AJ23" s="11">
        <f>('MIP2010'!AJ21/'MIP2010(17)'!$E$1)*'MIP2010(17)'!$E$2</f>
        <v>439.37338832223537</v>
      </c>
      <c r="AK23" s="11">
        <f>('MIP2010'!AK21/'MIP2010(17)'!$E$1)*'MIP2010(17)'!$E$2</f>
        <v>839.5348704128744</v>
      </c>
      <c r="AL23" s="11">
        <f>('MIP2010'!AL21/'MIP2010(17)'!$E$1)*'MIP2010(17)'!$E$2</f>
        <v>73.637424570549726</v>
      </c>
      <c r="AM23" s="11">
        <f>('MIP2010'!AM21/'MIP2010(17)'!$E$1)*'MIP2010(17)'!$E$2</f>
        <v>824.77009651096932</v>
      </c>
      <c r="AN23" s="11">
        <f>('MIP2010'!AN21/'MIP2010(17)'!$E$1)*'MIP2010(17)'!$E$2</f>
        <v>35.259141338982907</v>
      </c>
      <c r="AO23" s="11">
        <f>('MIP2010'!AO21/'MIP2010(17)'!$E$1)*'MIP2010(17)'!$E$2</f>
        <v>65.878926944599669</v>
      </c>
      <c r="AP23" s="11">
        <f>('MIP2010'!AP21/'MIP2010(17)'!$E$1)*'MIP2010(17)'!$E$2</f>
        <v>95.360347306321415</v>
      </c>
      <c r="AQ23" s="11">
        <f>('MIP2010'!AQ21/'MIP2010(17)'!$E$1)*'MIP2010(17)'!$E$2</f>
        <v>569.81021554389361</v>
      </c>
      <c r="AR23" s="11">
        <f>('MIP2010'!AR21/'MIP2010(17)'!$E$1)*'MIP2010(17)'!$E$2</f>
        <v>677.56718601076784</v>
      </c>
      <c r="AS23" s="11">
        <f>('MIP2010'!AS21/'MIP2010(17)'!$E$1)*'MIP2010(17)'!$E$2</f>
        <v>4387.4756243522734</v>
      </c>
      <c r="AT23" s="11">
        <f>('MIP2010'!AT21/'MIP2010(17)'!$E$1)*'MIP2010(17)'!$E$2</f>
        <v>184.11020339310997</v>
      </c>
      <c r="AU23" s="11">
        <f>('MIP2010'!AU21/'MIP2010(17)'!$E$1)*'MIP2010(17)'!$E$2</f>
        <v>66.506939573264489</v>
      </c>
      <c r="AV23" s="11">
        <f>('MIP2010'!AV21/'MIP2010(17)'!$E$1)*'MIP2010(17)'!$E$2</f>
        <v>27.237124907009932</v>
      </c>
      <c r="AW23" s="11">
        <f>('MIP2010'!AW21/'MIP2010(17)'!$E$1)*'MIP2010(17)'!$E$2</f>
        <v>258.85929397679467</v>
      </c>
      <c r="AX23" s="11">
        <f>('MIP2010'!AX21/'MIP2010(17)'!$E$1)*'MIP2010(17)'!$E$2</f>
        <v>174.58668503421757</v>
      </c>
      <c r="AY23" s="11">
        <f>('MIP2010'!AY21/'MIP2010(17)'!$E$1)*'MIP2010(17)'!$E$2</f>
        <v>927.27197793541075</v>
      </c>
      <c r="AZ23" s="11">
        <f>('MIP2010'!AZ21/'MIP2010(17)'!$E$1)*'MIP2010(17)'!$E$2</f>
        <v>1898.3329942130922</v>
      </c>
      <c r="BA23" s="11">
        <f>('MIP2010'!BA21/'MIP2010(17)'!$E$1)*'MIP2010(17)'!$E$2</f>
        <v>108.8200104138465</v>
      </c>
      <c r="BB23" s="11">
        <f>('MIP2010'!BB21/'MIP2010(17)'!$E$1)*'MIP2010(17)'!$E$2</f>
        <v>95.704974839469813</v>
      </c>
      <c r="BC23" s="11">
        <f>('MIP2010'!BC21/'MIP2010(17)'!$E$1)*'MIP2010(17)'!$E$2</f>
        <v>239.43616530592479</v>
      </c>
      <c r="BD23" s="11">
        <f>('MIP2010'!BD21/'MIP2010(17)'!$E$1)*'MIP2010(17)'!$E$2</f>
        <v>1705.0899354307614</v>
      </c>
      <c r="BE23" s="11">
        <f>('MIP2010'!BE21/'MIP2010(17)'!$E$1)*'MIP2010(17)'!$E$2</f>
        <v>232.6206290274599</v>
      </c>
      <c r="BF23" s="11">
        <f>('MIP2010'!BF21/'MIP2010(17)'!$E$1)*'MIP2010(17)'!$E$2</f>
        <v>1284.773466228454</v>
      </c>
      <c r="BG23" s="11">
        <f>('MIP2010'!BG21/'MIP2010(17)'!$E$1)*'MIP2010(17)'!$E$2</f>
        <v>395.62529401074312</v>
      </c>
      <c r="BH23" s="11">
        <f>('MIP2010'!BH21/'MIP2010(17)'!$E$1)*'MIP2010(17)'!$E$2</f>
        <v>520.65218287040807</v>
      </c>
      <c r="BI23" s="11">
        <f>('MIP2010'!BI21/'MIP2010(17)'!$E$1)*'MIP2010(17)'!$E$2</f>
        <v>359.34584060892735</v>
      </c>
      <c r="BJ23" s="11">
        <f>('MIP2010'!BJ21/'MIP2010(17)'!$E$1)*'MIP2010(17)'!$E$2</f>
        <v>1702.2406145705966</v>
      </c>
      <c r="BK23" s="11">
        <f>('MIP2010'!BK21/'MIP2010(17)'!$E$1)*'MIP2010(17)'!$E$2</f>
        <v>39.251636956324994</v>
      </c>
      <c r="BL23" s="11">
        <f>('MIP2010'!BL21/'MIP2010(17)'!$E$1)*'MIP2010(17)'!$E$2</f>
        <v>959.32517445725193</v>
      </c>
      <c r="BM23" s="11">
        <f>('MIP2010'!BM21/'MIP2010(17)'!$E$1)*'MIP2010(17)'!$E$2</f>
        <v>690.35732562396959</v>
      </c>
      <c r="BN23" s="11">
        <f>('MIP2010'!BN21/'MIP2010(17)'!$E$1)*'MIP2010(17)'!$E$2</f>
        <v>383.93532398194708</v>
      </c>
      <c r="BO23" s="11">
        <f>('MIP2010'!BO21/'MIP2010(17)'!$E$1)*'MIP2010(17)'!$E$2</f>
        <v>143.11769480844131</v>
      </c>
      <c r="BP23" s="11">
        <f>('MIP2010'!BP21/'MIP2010(17)'!$E$1)*'MIP2010(17)'!$E$2</f>
        <v>754.76576609459687</v>
      </c>
      <c r="BQ23" s="11">
        <f>('MIP2010'!BQ21/'MIP2010(17)'!$E$1)*'MIP2010(17)'!$E$2</f>
        <v>72.951843167386542</v>
      </c>
      <c r="BR23" s="11">
        <f>('MIP2010'!BR21/'MIP2010(17)'!$E$1)*'MIP2010(17)'!$E$2</f>
        <v>586.08621357948277</v>
      </c>
      <c r="BS23" s="11">
        <f>('MIP2010'!BS21/'MIP2010(17)'!$E$1)*'MIP2010(17)'!$E$2</f>
        <v>0</v>
      </c>
      <c r="BT23" s="11">
        <f>('MIP2010'!BT21/'MIP2010(17)'!$E$1)*'MIP2010(17)'!$E$2</f>
        <v>55437.885749988367</v>
      </c>
      <c r="BU23" s="11">
        <f>('MIP2010'!BU21/'MIP2010(17)'!$E$1)*'MIP2010(17)'!$E$2</f>
        <v>15438.991870548858</v>
      </c>
      <c r="BV23" s="11">
        <f>('MIP2010'!BV21/'MIP2010(17)'!$E$1)*'MIP2010(17)'!$E$2</f>
        <v>0.60414803173311082</v>
      </c>
      <c r="BW23" s="11">
        <f>('MIP2010'!BW21/'MIP2010(17)'!$E$1)*'MIP2010(17)'!$E$2</f>
        <v>0</v>
      </c>
      <c r="BX23" s="11">
        <f>('MIP2010'!BX21/'MIP2010(17)'!$E$1)*'MIP2010(17)'!$E$2</f>
        <v>11005.977093447187</v>
      </c>
      <c r="BY23" s="11">
        <f>('MIP2010'!BY21/'MIP2010(17)'!$E$1)*'MIP2010(17)'!$E$2</f>
        <v>376.34002145324501</v>
      </c>
      <c r="BZ23" s="11">
        <f>('MIP2010'!BZ21/'MIP2010(17)'!$E$1)*'MIP2010(17)'!$E$2</f>
        <v>-681.24342911175881</v>
      </c>
      <c r="CA23" s="11">
        <f>('MIP2010'!CA21/'MIP2010(17)'!$E$1)*'MIP2010(17)'!$E$2</f>
        <v>26140.669704369251</v>
      </c>
      <c r="CB23" s="11">
        <f>('MIP2010'!CB21/'MIP2010(17)'!$E$1)*'MIP2010(17)'!$E$2</f>
        <v>81578.555454357644</v>
      </c>
      <c r="CC23" s="11"/>
      <c r="CD23" s="11"/>
      <c r="CE23" s="11"/>
      <c r="CF23" s="11"/>
    </row>
    <row r="24" spans="1:84" x14ac:dyDescent="0.35">
      <c r="A24" s="10" t="s">
        <v>164</v>
      </c>
      <c r="B24" s="10" t="s">
        <v>87</v>
      </c>
      <c r="C24">
        <f t="shared" si="2"/>
        <v>18</v>
      </c>
      <c r="D24" s="11">
        <f>('MIP2010'!D22/'MIP2010(17)'!$E$1)*'MIP2010(17)'!$E$2</f>
        <v>8.0851290159545783</v>
      </c>
      <c r="E24" s="11">
        <f>('MIP2010'!E22/'MIP2010(17)'!$E$1)*'MIP2010(17)'!$E$2</f>
        <v>2.4700054684536266</v>
      </c>
      <c r="F24" s="11">
        <f>('MIP2010'!F22/'MIP2010(17)'!$E$1)*'MIP2010(17)'!$E$2</f>
        <v>3.116632610657577</v>
      </c>
      <c r="G24" s="11">
        <f>('MIP2010'!G22/'MIP2010(17)'!$E$1)*'MIP2010(17)'!$E$2</f>
        <v>0.60222692395259037</v>
      </c>
      <c r="H24" s="11">
        <f>('MIP2010'!H22/'MIP2010(17)'!$E$1)*'MIP2010(17)'!$E$2</f>
        <v>7.3155176571553158</v>
      </c>
      <c r="I24" s="11">
        <f>('MIP2010'!I22/'MIP2010(17)'!$E$1)*'MIP2010(17)'!$E$2</f>
        <v>12.183249375746495</v>
      </c>
      <c r="J24" s="11">
        <f>('MIP2010'!J22/'MIP2010(17)'!$E$1)*'MIP2010(17)'!$E$2</f>
        <v>3.9882278489194913</v>
      </c>
      <c r="K24" s="11">
        <f>('MIP2010'!K22/'MIP2010(17)'!$E$1)*'MIP2010(17)'!$E$2</f>
        <v>60.214709722259194</v>
      </c>
      <c r="L24" s="11">
        <f>('MIP2010'!L22/'MIP2010(17)'!$E$1)*'MIP2010(17)'!$E$2</f>
        <v>16.936339914968805</v>
      </c>
      <c r="M24" s="11">
        <f>('MIP2010'!M22/'MIP2010(17)'!$E$1)*'MIP2010(17)'!$E$2</f>
        <v>104.7057304717564</v>
      </c>
      <c r="N24" s="11">
        <f>('MIP2010'!N22/'MIP2010(17)'!$E$1)*'MIP2010(17)'!$E$2</f>
        <v>224.75793703918472</v>
      </c>
      <c r="O24" s="11">
        <f>('MIP2010'!O22/'MIP2010(17)'!$E$1)*'MIP2010(17)'!$E$2</f>
        <v>7.8509575346614628</v>
      </c>
      <c r="P24" s="11">
        <f>('MIP2010'!P22/'MIP2010(17)'!$E$1)*'MIP2010(17)'!$E$2</f>
        <v>23.919608467480518</v>
      </c>
      <c r="Q24" s="11">
        <f>('MIP2010'!Q22/'MIP2010(17)'!$E$1)*'MIP2010(17)'!$E$2</f>
        <v>34.755171164363865</v>
      </c>
      <c r="R24" s="11">
        <f>('MIP2010'!R22/'MIP2010(17)'!$E$1)*'MIP2010(17)'!$E$2</f>
        <v>15.556515846316621</v>
      </c>
      <c r="S24" s="11">
        <f>('MIP2010'!S22/'MIP2010(17)'!$E$1)*'MIP2010(17)'!$E$2</f>
        <v>16.831622937357857</v>
      </c>
      <c r="T24" s="11">
        <f>('MIP2010'!T22/'MIP2010(17)'!$E$1)*'MIP2010(17)'!$E$2</f>
        <v>191.57557708511223</v>
      </c>
      <c r="U24" s="11">
        <f>('MIP2010'!U22/'MIP2010(17)'!$E$1)*'MIP2010(17)'!$E$2</f>
        <v>1581.8404784224256</v>
      </c>
      <c r="V24" s="11">
        <f>('MIP2010'!V22/'MIP2010(17)'!$E$1)*'MIP2010(17)'!$E$2</f>
        <v>7.5614410884954051</v>
      </c>
      <c r="W24" s="11">
        <f>('MIP2010'!W22/'MIP2010(17)'!$E$1)*'MIP2010(17)'!$E$2</f>
        <v>6.6155661161992771</v>
      </c>
      <c r="X24" s="11">
        <f>('MIP2010'!X22/'MIP2010(17)'!$E$1)*'MIP2010(17)'!$E$2</f>
        <v>5.957030536361076</v>
      </c>
      <c r="Y24" s="11">
        <f>('MIP2010'!Y22/'MIP2010(17)'!$E$1)*'MIP2010(17)'!$E$2</f>
        <v>20.121949664105827</v>
      </c>
      <c r="Z24" s="11">
        <f>('MIP2010'!Z22/'MIP2010(17)'!$E$1)*'MIP2010(17)'!$E$2</f>
        <v>14.480837808708131</v>
      </c>
      <c r="AA24" s="11">
        <f>('MIP2010'!AA22/'MIP2010(17)'!$E$1)*'MIP2010(17)'!$E$2</f>
        <v>16.098520355480222</v>
      </c>
      <c r="AB24" s="11">
        <f>('MIP2010'!AB22/'MIP2010(17)'!$E$1)*'MIP2010(17)'!$E$2</f>
        <v>54.293750191845369</v>
      </c>
      <c r="AC24" s="11">
        <f>('MIP2010'!AC22/'MIP2010(17)'!$E$1)*'MIP2010(17)'!$E$2</f>
        <v>29.253898052792159</v>
      </c>
      <c r="AD24" s="11">
        <f>('MIP2010'!AD22/'MIP2010(17)'!$E$1)*'MIP2010(17)'!$E$2</f>
        <v>20.947131412436534</v>
      </c>
      <c r="AE24" s="11">
        <f>('MIP2010'!AE22/'MIP2010(17)'!$E$1)*'MIP2010(17)'!$E$2</f>
        <v>2.6677095593729931</v>
      </c>
      <c r="AF24" s="11">
        <f>('MIP2010'!AF22/'MIP2010(17)'!$E$1)*'MIP2010(17)'!$E$2</f>
        <v>30.492391057985063</v>
      </c>
      <c r="AG24" s="11">
        <f>('MIP2010'!AG22/'MIP2010(17)'!$E$1)*'MIP2010(17)'!$E$2</f>
        <v>155.56024536105559</v>
      </c>
      <c r="AH24" s="11">
        <f>('MIP2010'!AH22/'MIP2010(17)'!$E$1)*'MIP2010(17)'!$E$2</f>
        <v>20.884164507189929</v>
      </c>
      <c r="AI24" s="11">
        <f>('MIP2010'!AI22/'MIP2010(17)'!$E$1)*'MIP2010(17)'!$E$2</f>
        <v>33.796485898206548</v>
      </c>
      <c r="AJ24" s="11">
        <f>('MIP2010'!AJ22/'MIP2010(17)'!$E$1)*'MIP2010(17)'!$E$2</f>
        <v>42.192980138105703</v>
      </c>
      <c r="AK24" s="11">
        <f>('MIP2010'!AK22/'MIP2010(17)'!$E$1)*'MIP2010(17)'!$E$2</f>
        <v>31.689951046538823</v>
      </c>
      <c r="AL24" s="11">
        <f>('MIP2010'!AL22/'MIP2010(17)'!$E$1)*'MIP2010(17)'!$E$2</f>
        <v>6.9552351199551143</v>
      </c>
      <c r="AM24" s="11">
        <f>('MIP2010'!AM22/'MIP2010(17)'!$E$1)*'MIP2010(17)'!$E$2</f>
        <v>40.800765252066832</v>
      </c>
      <c r="AN24" s="11">
        <f>('MIP2010'!AN22/'MIP2010(17)'!$E$1)*'MIP2010(17)'!$E$2</f>
        <v>3.4449874243373046</v>
      </c>
      <c r="AO24" s="11">
        <f>('MIP2010'!AO22/'MIP2010(17)'!$E$1)*'MIP2010(17)'!$E$2</f>
        <v>21.655127810102133</v>
      </c>
      <c r="AP24" s="11">
        <f>('MIP2010'!AP22/'MIP2010(17)'!$E$1)*'MIP2010(17)'!$E$2</f>
        <v>13.088402655139822</v>
      </c>
      <c r="AQ24" s="11">
        <f>('MIP2010'!AQ22/'MIP2010(17)'!$E$1)*'MIP2010(17)'!$E$2</f>
        <v>78.164238366314549</v>
      </c>
      <c r="AR24" s="11">
        <f>('MIP2010'!AR22/'MIP2010(17)'!$E$1)*'MIP2010(17)'!$E$2</f>
        <v>118.93104281354731</v>
      </c>
      <c r="AS24" s="11">
        <f>('MIP2010'!AS22/'MIP2010(17)'!$E$1)*'MIP2010(17)'!$E$2</f>
        <v>5311.6769399163004</v>
      </c>
      <c r="AT24" s="11">
        <f>('MIP2010'!AT22/'MIP2010(17)'!$E$1)*'MIP2010(17)'!$E$2</f>
        <v>63.57185133330816</v>
      </c>
      <c r="AU24" s="11">
        <f>('MIP2010'!AU22/'MIP2010(17)'!$E$1)*'MIP2010(17)'!$E$2</f>
        <v>2.9427497176397535</v>
      </c>
      <c r="AV24" s="11">
        <f>('MIP2010'!AV22/'MIP2010(17)'!$E$1)*'MIP2010(17)'!$E$2</f>
        <v>46.364582238555414</v>
      </c>
      <c r="AW24" s="11">
        <f>('MIP2010'!AW22/'MIP2010(17)'!$E$1)*'MIP2010(17)'!$E$2</f>
        <v>51.864286523303889</v>
      </c>
      <c r="AX24" s="11">
        <f>('MIP2010'!AX22/'MIP2010(17)'!$E$1)*'MIP2010(17)'!$E$2</f>
        <v>8.881244858131442</v>
      </c>
      <c r="AY24" s="11">
        <f>('MIP2010'!AY22/'MIP2010(17)'!$E$1)*'MIP2010(17)'!$E$2</f>
        <v>70.089345725594114</v>
      </c>
      <c r="AZ24" s="11">
        <f>('MIP2010'!AZ22/'MIP2010(17)'!$E$1)*'MIP2010(17)'!$E$2</f>
        <v>2776.0098619916262</v>
      </c>
      <c r="BA24" s="11">
        <f>('MIP2010'!BA22/'MIP2010(17)'!$E$1)*'MIP2010(17)'!$E$2</f>
        <v>423.36651884139775</v>
      </c>
      <c r="BB24" s="11">
        <f>('MIP2010'!BB22/'MIP2010(17)'!$E$1)*'MIP2010(17)'!$E$2</f>
        <v>798.1165300862906</v>
      </c>
      <c r="BC24" s="11">
        <f>('MIP2010'!BC22/'MIP2010(17)'!$E$1)*'MIP2010(17)'!$E$2</f>
        <v>987.19865566050942</v>
      </c>
      <c r="BD24" s="11">
        <f>('MIP2010'!BD22/'MIP2010(17)'!$E$1)*'MIP2010(17)'!$E$2</f>
        <v>2010.9479910044636</v>
      </c>
      <c r="BE24" s="11">
        <f>('MIP2010'!BE22/'MIP2010(17)'!$E$1)*'MIP2010(17)'!$E$2</f>
        <v>256.15311880511814</v>
      </c>
      <c r="BF24" s="11">
        <f>('MIP2010'!BF22/'MIP2010(17)'!$E$1)*'MIP2010(17)'!$E$2</f>
        <v>452.01914682302214</v>
      </c>
      <c r="BG24" s="11">
        <f>('MIP2010'!BG22/'MIP2010(17)'!$E$1)*'MIP2010(17)'!$E$2</f>
        <v>268.68432111403587</v>
      </c>
      <c r="BH24" s="11">
        <f>('MIP2010'!BH22/'MIP2010(17)'!$E$1)*'MIP2010(17)'!$E$2</f>
        <v>3133.0438444176666</v>
      </c>
      <c r="BI24" s="11">
        <f>('MIP2010'!BI22/'MIP2010(17)'!$E$1)*'MIP2010(17)'!$E$2</f>
        <v>55.409399573957494</v>
      </c>
      <c r="BJ24" s="11">
        <f>('MIP2010'!BJ22/'MIP2010(17)'!$E$1)*'MIP2010(17)'!$E$2</f>
        <v>1409.7578896515565</v>
      </c>
      <c r="BK24" s="11">
        <f>('MIP2010'!BK22/'MIP2010(17)'!$E$1)*'MIP2010(17)'!$E$2</f>
        <v>3.3416460740804972</v>
      </c>
      <c r="BL24" s="11">
        <f>('MIP2010'!BL22/'MIP2010(17)'!$E$1)*'MIP2010(17)'!$E$2</f>
        <v>1142.3777051082845</v>
      </c>
      <c r="BM24" s="11">
        <f>('MIP2010'!BM22/'MIP2010(17)'!$E$1)*'MIP2010(17)'!$E$2</f>
        <v>243.86346501899095</v>
      </c>
      <c r="BN24" s="11">
        <f>('MIP2010'!BN22/'MIP2010(17)'!$E$1)*'MIP2010(17)'!$E$2</f>
        <v>34.015594145603039</v>
      </c>
      <c r="BO24" s="11">
        <f>('MIP2010'!BO22/'MIP2010(17)'!$E$1)*'MIP2010(17)'!$E$2</f>
        <v>105.54818634634272</v>
      </c>
      <c r="BP24" s="11">
        <f>('MIP2010'!BP22/'MIP2010(17)'!$E$1)*'MIP2010(17)'!$E$2</f>
        <v>127.95206441743942</v>
      </c>
      <c r="BQ24" s="11">
        <f>('MIP2010'!BQ22/'MIP2010(17)'!$E$1)*'MIP2010(17)'!$E$2</f>
        <v>357.14692911581608</v>
      </c>
      <c r="BR24" s="11">
        <f>('MIP2010'!BR22/'MIP2010(17)'!$E$1)*'MIP2010(17)'!$E$2</f>
        <v>550.63269238231908</v>
      </c>
      <c r="BS24" s="11">
        <f>('MIP2010'!BS22/'MIP2010(17)'!$E$1)*'MIP2010(17)'!$E$2</f>
        <v>0</v>
      </c>
      <c r="BT24" s="11">
        <f>('MIP2010'!BT22/'MIP2010(17)'!$E$1)*'MIP2010(17)'!$E$2</f>
        <v>23783.336050634422</v>
      </c>
      <c r="BU24" s="11">
        <f>('MIP2010'!BU22/'MIP2010(17)'!$E$1)*'MIP2010(17)'!$E$2</f>
        <v>130.19679852250545</v>
      </c>
      <c r="BV24" s="11">
        <f>('MIP2010'!BV22/'MIP2010(17)'!$E$1)*'MIP2010(17)'!$E$2</f>
        <v>0.39973403926335677</v>
      </c>
      <c r="BW24" s="11">
        <f>('MIP2010'!BW22/'MIP2010(17)'!$E$1)*'MIP2010(17)'!$E$2</f>
        <v>0</v>
      </c>
      <c r="BX24" s="11">
        <f>('MIP2010'!BX22/'MIP2010(17)'!$E$1)*'MIP2010(17)'!$E$2</f>
        <v>1031.0626000388356</v>
      </c>
      <c r="BY24" s="11">
        <f>('MIP2010'!BY22/'MIP2010(17)'!$E$1)*'MIP2010(17)'!$E$2</f>
        <v>63.29054413183114</v>
      </c>
      <c r="BZ24" s="11">
        <f>('MIP2010'!BZ22/'MIP2010(17)'!$E$1)*'MIP2010(17)'!$E$2</f>
        <v>123.4977396857922</v>
      </c>
      <c r="CA24" s="11">
        <f>('MIP2010'!CA22/'MIP2010(17)'!$E$1)*'MIP2010(17)'!$E$2</f>
        <v>1348.4474164182279</v>
      </c>
      <c r="CB24" s="11">
        <f>('MIP2010'!CB22/'MIP2010(17)'!$E$1)*'MIP2010(17)'!$E$2</f>
        <v>25131.783467052646</v>
      </c>
      <c r="CC24" s="11"/>
      <c r="CD24" s="11"/>
      <c r="CE24" s="11"/>
      <c r="CF24" s="11"/>
    </row>
    <row r="25" spans="1:84" x14ac:dyDescent="0.35">
      <c r="A25" s="10" t="s">
        <v>165</v>
      </c>
      <c r="B25" s="12" t="s">
        <v>88</v>
      </c>
      <c r="C25">
        <f t="shared" si="2"/>
        <v>19</v>
      </c>
      <c r="D25" s="11">
        <f>('MIP2010'!D23/'MIP2010(17)'!$E$1)*'MIP2010(17)'!$E$2</f>
        <v>8430.0390746876674</v>
      </c>
      <c r="E25" s="11">
        <f>('MIP2010'!E23/'MIP2010(17)'!$E$1)*'MIP2010(17)'!$E$2</f>
        <v>3594.9941587359317</v>
      </c>
      <c r="F25" s="11">
        <f>('MIP2010'!F23/'MIP2010(17)'!$E$1)*'MIP2010(17)'!$E$2</f>
        <v>546.61619618289387</v>
      </c>
      <c r="G25" s="11">
        <f>('MIP2010'!G23/'MIP2010(17)'!$E$1)*'MIP2010(17)'!$E$2</f>
        <v>935.75113087852787</v>
      </c>
      <c r="H25" s="11">
        <f>('MIP2010'!H23/'MIP2010(17)'!$E$1)*'MIP2010(17)'!$E$2</f>
        <v>1047.3817307610148</v>
      </c>
      <c r="I25" s="11">
        <f>('MIP2010'!I23/'MIP2010(17)'!$E$1)*'MIP2010(17)'!$E$2</f>
        <v>2140.2489097642638</v>
      </c>
      <c r="J25" s="11">
        <f>('MIP2010'!J23/'MIP2010(17)'!$E$1)*'MIP2010(17)'!$E$2</f>
        <v>1052.1380390741836</v>
      </c>
      <c r="K25" s="11">
        <f>('MIP2010'!K23/'MIP2010(17)'!$E$1)*'MIP2010(17)'!$E$2</f>
        <v>1858.0806342843653</v>
      </c>
      <c r="L25" s="11">
        <f>('MIP2010'!L23/'MIP2010(17)'!$E$1)*'MIP2010(17)'!$E$2</f>
        <v>1384.8010132801787</v>
      </c>
      <c r="M25" s="11">
        <f>('MIP2010'!M23/'MIP2010(17)'!$E$1)*'MIP2010(17)'!$E$2</f>
        <v>2705.1497097189044</v>
      </c>
      <c r="N25" s="11">
        <f>('MIP2010'!N23/'MIP2010(17)'!$E$1)*'MIP2010(17)'!$E$2</f>
        <v>594.78663302108055</v>
      </c>
      <c r="O25" s="11">
        <f>('MIP2010'!O23/'MIP2010(17)'!$E$1)*'MIP2010(17)'!$E$2</f>
        <v>26.959175948957341</v>
      </c>
      <c r="P25" s="11">
        <f>('MIP2010'!P23/'MIP2010(17)'!$E$1)*'MIP2010(17)'!$E$2</f>
        <v>299.35301321676479</v>
      </c>
      <c r="Q25" s="11">
        <f>('MIP2010'!Q23/'MIP2010(17)'!$E$1)*'MIP2010(17)'!$E$2</f>
        <v>105.56966364743356</v>
      </c>
      <c r="R25" s="11">
        <f>('MIP2010'!R23/'MIP2010(17)'!$E$1)*'MIP2010(17)'!$E$2</f>
        <v>193.78856506343359</v>
      </c>
      <c r="S25" s="11">
        <f>('MIP2010'!S23/'MIP2010(17)'!$E$1)*'MIP2010(17)'!$E$2</f>
        <v>176.93754870010034</v>
      </c>
      <c r="T25" s="11">
        <f>('MIP2010'!T23/'MIP2010(17)'!$E$1)*'MIP2010(17)'!$E$2</f>
        <v>1267.089193209044</v>
      </c>
      <c r="U25" s="11">
        <f>('MIP2010'!U23/'MIP2010(17)'!$E$1)*'MIP2010(17)'!$E$2</f>
        <v>33.521244384339475</v>
      </c>
      <c r="V25" s="11">
        <f>('MIP2010'!V23/'MIP2010(17)'!$E$1)*'MIP2010(17)'!$E$2</f>
        <v>83531.920471663732</v>
      </c>
      <c r="W25" s="11">
        <f>('MIP2010'!W23/'MIP2010(17)'!$E$1)*'MIP2010(17)'!$E$2</f>
        <v>630.26179002877723</v>
      </c>
      <c r="X25" s="11">
        <f>('MIP2010'!X23/'MIP2010(17)'!$E$1)*'MIP2010(17)'!$E$2</f>
        <v>9162.5522845980176</v>
      </c>
      <c r="Y25" s="11">
        <f>('MIP2010'!Y23/'MIP2010(17)'!$E$1)*'MIP2010(17)'!$E$2</f>
        <v>1161.9276642945495</v>
      </c>
      <c r="Z25" s="11">
        <f>('MIP2010'!Z23/'MIP2010(17)'!$E$1)*'MIP2010(17)'!$E$2</f>
        <v>453.66366368068054</v>
      </c>
      <c r="AA25" s="11">
        <f>('MIP2010'!AA23/'MIP2010(17)'!$E$1)*'MIP2010(17)'!$E$2</f>
        <v>158.62212148349053</v>
      </c>
      <c r="AB25" s="11">
        <f>('MIP2010'!AB23/'MIP2010(17)'!$E$1)*'MIP2010(17)'!$E$2</f>
        <v>1647.4673876302149</v>
      </c>
      <c r="AC25" s="11">
        <f>('MIP2010'!AC23/'MIP2010(17)'!$E$1)*'MIP2010(17)'!$E$2</f>
        <v>3323.4015246537774</v>
      </c>
      <c r="AD25" s="11">
        <f>('MIP2010'!AD23/'MIP2010(17)'!$E$1)*'MIP2010(17)'!$E$2</f>
        <v>2915.5209766651319</v>
      </c>
      <c r="AE25" s="11">
        <f>('MIP2010'!AE23/'MIP2010(17)'!$E$1)*'MIP2010(17)'!$E$2</f>
        <v>1609.0802330681536</v>
      </c>
      <c r="AF25" s="11">
        <f>('MIP2010'!AF23/'MIP2010(17)'!$E$1)*'MIP2010(17)'!$E$2</f>
        <v>373.38840543754395</v>
      </c>
      <c r="AG25" s="11">
        <f>('MIP2010'!AG23/'MIP2010(17)'!$E$1)*'MIP2010(17)'!$E$2</f>
        <v>163.79848076121743</v>
      </c>
      <c r="AH25" s="11">
        <f>('MIP2010'!AH23/'MIP2010(17)'!$E$1)*'MIP2010(17)'!$E$2</f>
        <v>725.17636458565983</v>
      </c>
      <c r="AI25" s="11">
        <f>('MIP2010'!AI23/'MIP2010(17)'!$E$1)*'MIP2010(17)'!$E$2</f>
        <v>487.41476456116936</v>
      </c>
      <c r="AJ25" s="11">
        <f>('MIP2010'!AJ23/'MIP2010(17)'!$E$1)*'MIP2010(17)'!$E$2</f>
        <v>1118.9222864330025</v>
      </c>
      <c r="AK25" s="11">
        <f>('MIP2010'!AK23/'MIP2010(17)'!$E$1)*'MIP2010(17)'!$E$2</f>
        <v>461.12228694531467</v>
      </c>
      <c r="AL25" s="11">
        <f>('MIP2010'!AL23/'MIP2010(17)'!$E$1)*'MIP2010(17)'!$E$2</f>
        <v>128.92853308273209</v>
      </c>
      <c r="AM25" s="11">
        <f>('MIP2010'!AM23/'MIP2010(17)'!$E$1)*'MIP2010(17)'!$E$2</f>
        <v>251.49567987107218</v>
      </c>
      <c r="AN25" s="11">
        <f>('MIP2010'!AN23/'MIP2010(17)'!$E$1)*'MIP2010(17)'!$E$2</f>
        <v>287.22139125580338</v>
      </c>
      <c r="AO25" s="11">
        <f>('MIP2010'!AO23/'MIP2010(17)'!$E$1)*'MIP2010(17)'!$E$2</f>
        <v>4035.9329255748326</v>
      </c>
      <c r="AP25" s="11">
        <f>('MIP2010'!AP23/'MIP2010(17)'!$E$1)*'MIP2010(17)'!$E$2</f>
        <v>884.81754512470479</v>
      </c>
      <c r="AQ25" s="11">
        <f>('MIP2010'!AQ23/'MIP2010(17)'!$E$1)*'MIP2010(17)'!$E$2</f>
        <v>8888.3737241614945</v>
      </c>
      <c r="AR25" s="11">
        <f>('MIP2010'!AR23/'MIP2010(17)'!$E$1)*'MIP2010(17)'!$E$2</f>
        <v>867.32266885975184</v>
      </c>
      <c r="AS25" s="11">
        <f>('MIP2010'!AS23/'MIP2010(17)'!$E$1)*'MIP2010(17)'!$E$2</f>
        <v>10427.768694034316</v>
      </c>
      <c r="AT25" s="11">
        <f>('MIP2010'!AT23/'MIP2010(17)'!$E$1)*'MIP2010(17)'!$E$2</f>
        <v>56908.274537027704</v>
      </c>
      <c r="AU25" s="11">
        <f>('MIP2010'!AU23/'MIP2010(17)'!$E$1)*'MIP2010(17)'!$E$2</f>
        <v>1326.8818945029197</v>
      </c>
      <c r="AV25" s="11">
        <f>('MIP2010'!AV23/'MIP2010(17)'!$E$1)*'MIP2010(17)'!$E$2</f>
        <v>2401.4970692486813</v>
      </c>
      <c r="AW25" s="11">
        <f>('MIP2010'!AW23/'MIP2010(17)'!$E$1)*'MIP2010(17)'!$E$2</f>
        <v>1298.2879093442452</v>
      </c>
      <c r="AX25" s="11">
        <f>('MIP2010'!AX23/'MIP2010(17)'!$E$1)*'MIP2010(17)'!$E$2</f>
        <v>69.558007752835124</v>
      </c>
      <c r="AY25" s="11">
        <f>('MIP2010'!AY23/'MIP2010(17)'!$E$1)*'MIP2010(17)'!$E$2</f>
        <v>1153.9874590487325</v>
      </c>
      <c r="AZ25" s="11">
        <f>('MIP2010'!AZ23/'MIP2010(17)'!$E$1)*'MIP2010(17)'!$E$2</f>
        <v>56.135623768798517</v>
      </c>
      <c r="BA25" s="11">
        <f>('MIP2010'!BA23/'MIP2010(17)'!$E$1)*'MIP2010(17)'!$E$2</f>
        <v>65.074773736867698</v>
      </c>
      <c r="BB25" s="11">
        <f>('MIP2010'!BB23/'MIP2010(17)'!$E$1)*'MIP2010(17)'!$E$2</f>
        <v>124.50617371569756</v>
      </c>
      <c r="BC25" s="11">
        <f>('MIP2010'!BC23/'MIP2010(17)'!$E$1)*'MIP2010(17)'!$E$2</f>
        <v>115.9605581146421</v>
      </c>
      <c r="BD25" s="11">
        <f>('MIP2010'!BD23/'MIP2010(17)'!$E$1)*'MIP2010(17)'!$E$2</f>
        <v>701.88050441650057</v>
      </c>
      <c r="BE25" s="11">
        <f>('MIP2010'!BE23/'MIP2010(17)'!$E$1)*'MIP2010(17)'!$E$2</f>
        <v>84.507151286597534</v>
      </c>
      <c r="BF25" s="11">
        <f>('MIP2010'!BF23/'MIP2010(17)'!$E$1)*'MIP2010(17)'!$E$2</f>
        <v>492.5703605116862</v>
      </c>
      <c r="BG25" s="11">
        <f>('MIP2010'!BG23/'MIP2010(17)'!$E$1)*'MIP2010(17)'!$E$2</f>
        <v>456.95448350363722</v>
      </c>
      <c r="BH25" s="11">
        <f>('MIP2010'!BH23/'MIP2010(17)'!$E$1)*'MIP2010(17)'!$E$2</f>
        <v>103.48607491464082</v>
      </c>
      <c r="BI25" s="11">
        <f>('MIP2010'!BI23/'MIP2010(17)'!$E$1)*'MIP2010(17)'!$E$2</f>
        <v>558.75271710073116</v>
      </c>
      <c r="BJ25" s="11">
        <f>('MIP2010'!BJ23/'MIP2010(17)'!$E$1)*'MIP2010(17)'!$E$2</f>
        <v>499.72503700132501</v>
      </c>
      <c r="BK25" s="11">
        <f>('MIP2010'!BK23/'MIP2010(17)'!$E$1)*'MIP2010(17)'!$E$2</f>
        <v>299.37011236860508</v>
      </c>
      <c r="BL25" s="11">
        <f>('MIP2010'!BL23/'MIP2010(17)'!$E$1)*'MIP2010(17)'!$E$2</f>
        <v>2200.1641730460428</v>
      </c>
      <c r="BM25" s="11">
        <f>('MIP2010'!BM23/'MIP2010(17)'!$E$1)*'MIP2010(17)'!$E$2</f>
        <v>354.12755691388111</v>
      </c>
      <c r="BN25" s="11">
        <f>('MIP2010'!BN23/'MIP2010(17)'!$E$1)*'MIP2010(17)'!$E$2</f>
        <v>106.87780346804665</v>
      </c>
      <c r="BO25" s="11">
        <f>('MIP2010'!BO23/'MIP2010(17)'!$E$1)*'MIP2010(17)'!$E$2</f>
        <v>128.30128297836896</v>
      </c>
      <c r="BP25" s="11">
        <f>('MIP2010'!BP23/'MIP2010(17)'!$E$1)*'MIP2010(17)'!$E$2</f>
        <v>278.39377140489307</v>
      </c>
      <c r="BQ25" s="11">
        <f>('MIP2010'!BQ23/'MIP2010(17)'!$E$1)*'MIP2010(17)'!$E$2</f>
        <v>125.20942124876727</v>
      </c>
      <c r="BR25" s="11">
        <f>('MIP2010'!BR23/'MIP2010(17)'!$E$1)*'MIP2010(17)'!$E$2</f>
        <v>544.756994066125</v>
      </c>
      <c r="BS25" s="11">
        <f>('MIP2010'!BS23/'MIP2010(17)'!$E$1)*'MIP2010(17)'!$E$2</f>
        <v>0</v>
      </c>
      <c r="BT25" s="11">
        <f>('MIP2010'!BT23/'MIP2010(17)'!$E$1)*'MIP2010(17)'!$E$2</f>
        <v>230544.54895350532</v>
      </c>
      <c r="BU25" s="11">
        <f>('MIP2010'!BU23/'MIP2010(17)'!$E$1)*'MIP2010(17)'!$E$2</f>
        <v>15920.24559010255</v>
      </c>
      <c r="BV25" s="11">
        <f>('MIP2010'!BV23/'MIP2010(17)'!$E$1)*'MIP2010(17)'!$E$2</f>
        <v>0.45950049971346918</v>
      </c>
      <c r="BW25" s="11">
        <f>('MIP2010'!BW23/'MIP2010(17)'!$E$1)*'MIP2010(17)'!$E$2</f>
        <v>0</v>
      </c>
      <c r="BX25" s="11">
        <f>('MIP2010'!BX23/'MIP2010(17)'!$E$1)*'MIP2010(17)'!$E$2</f>
        <v>77784.074863014437</v>
      </c>
      <c r="BY25" s="11">
        <f>('MIP2010'!BY23/'MIP2010(17)'!$E$1)*'MIP2010(17)'!$E$2</f>
        <v>25.283857042674917</v>
      </c>
      <c r="BZ25" s="11">
        <f>('MIP2010'!BZ23/'MIP2010(17)'!$E$1)*'MIP2010(17)'!$E$2</f>
        <v>4968.7247272243012</v>
      </c>
      <c r="CA25" s="11">
        <f>('MIP2010'!CA23/'MIP2010(17)'!$E$1)*'MIP2010(17)'!$E$2</f>
        <v>98698.788537883695</v>
      </c>
      <c r="CB25" s="11">
        <f>('MIP2010'!CB23/'MIP2010(17)'!$E$1)*'MIP2010(17)'!$E$2</f>
        <v>329243.3374913889</v>
      </c>
      <c r="CC25" s="11"/>
      <c r="CD25" s="11"/>
      <c r="CE25" s="11"/>
      <c r="CF25" s="11"/>
    </row>
    <row r="26" spans="1:84" x14ac:dyDescent="0.35">
      <c r="A26" s="12" t="s">
        <v>166</v>
      </c>
      <c r="B26" s="12" t="s">
        <v>89</v>
      </c>
      <c r="C26">
        <f t="shared" si="2"/>
        <v>20</v>
      </c>
      <c r="D26" s="11">
        <f>('MIP2010'!D24/'MIP2010(17)'!$E$1)*'MIP2010(17)'!$E$2</f>
        <v>68.809913916588357</v>
      </c>
      <c r="E26" s="11">
        <f>('MIP2010'!E24/'MIP2010(17)'!$E$1)*'MIP2010(17)'!$E$2</f>
        <v>72.446180524714578</v>
      </c>
      <c r="F26" s="11">
        <f>('MIP2010'!F24/'MIP2010(17)'!$E$1)*'MIP2010(17)'!$E$2</f>
        <v>3.6193300616835136</v>
      </c>
      <c r="G26" s="11">
        <f>('MIP2010'!G24/'MIP2010(17)'!$E$1)*'MIP2010(17)'!$E$2</f>
        <v>5.3196365774508676</v>
      </c>
      <c r="H26" s="11">
        <f>('MIP2010'!H24/'MIP2010(17)'!$E$1)*'MIP2010(17)'!$E$2</f>
        <v>186.83406882138041</v>
      </c>
      <c r="I26" s="11">
        <f>('MIP2010'!I24/'MIP2010(17)'!$E$1)*'MIP2010(17)'!$E$2</f>
        <v>3.3326336633418983</v>
      </c>
      <c r="J26" s="11">
        <f>('MIP2010'!J24/'MIP2010(17)'!$E$1)*'MIP2010(17)'!$E$2</f>
        <v>0.99025646555890601</v>
      </c>
      <c r="K26" s="11">
        <f>('MIP2010'!K24/'MIP2010(17)'!$E$1)*'MIP2010(17)'!$E$2</f>
        <v>121.16098222243522</v>
      </c>
      <c r="L26" s="11">
        <f>('MIP2010'!L24/'MIP2010(17)'!$E$1)*'MIP2010(17)'!$E$2</f>
        <v>372.80110837235952</v>
      </c>
      <c r="M26" s="11">
        <f>('MIP2010'!M24/'MIP2010(17)'!$E$1)*'MIP2010(17)'!$E$2</f>
        <v>826.40245773876541</v>
      </c>
      <c r="N26" s="11">
        <f>('MIP2010'!N24/'MIP2010(17)'!$E$1)*'MIP2010(17)'!$E$2</f>
        <v>178.8357384941678</v>
      </c>
      <c r="O26" s="11">
        <f>('MIP2010'!O24/'MIP2010(17)'!$E$1)*'MIP2010(17)'!$E$2</f>
        <v>0.25292090739299861</v>
      </c>
      <c r="P26" s="11">
        <f>('MIP2010'!P24/'MIP2010(17)'!$E$1)*'MIP2010(17)'!$E$2</f>
        <v>3.3793989369229958</v>
      </c>
      <c r="Q26" s="11">
        <f>('MIP2010'!Q24/'MIP2010(17)'!$E$1)*'MIP2010(17)'!$E$2</f>
        <v>0.93332099180045613</v>
      </c>
      <c r="R26" s="11">
        <f>('MIP2010'!R24/'MIP2010(17)'!$E$1)*'MIP2010(17)'!$E$2</f>
        <v>1.3061576751987836</v>
      </c>
      <c r="S26" s="11">
        <f>('MIP2010'!S24/'MIP2010(17)'!$E$1)*'MIP2010(17)'!$E$2</f>
        <v>1.4895826599358823</v>
      </c>
      <c r="T26" s="11">
        <f>('MIP2010'!T24/'MIP2010(17)'!$E$1)*'MIP2010(17)'!$E$2</f>
        <v>5.0322555614561333</v>
      </c>
      <c r="U26" s="11">
        <f>('MIP2010'!U24/'MIP2010(17)'!$E$1)*'MIP2010(17)'!$E$2</f>
        <v>0.76025681918934951</v>
      </c>
      <c r="V26" s="11">
        <f>('MIP2010'!V24/'MIP2010(17)'!$E$1)*'MIP2010(17)'!$E$2</f>
        <v>8071.7377430606211</v>
      </c>
      <c r="W26" s="11">
        <f>('MIP2010'!W24/'MIP2010(17)'!$E$1)*'MIP2010(17)'!$E$2</f>
        <v>242.79069883308858</v>
      </c>
      <c r="X26" s="11">
        <f>('MIP2010'!X24/'MIP2010(17)'!$E$1)*'MIP2010(17)'!$E$2</f>
        <v>132.44437514202869</v>
      </c>
      <c r="Y26" s="11">
        <f>('MIP2010'!Y24/'MIP2010(17)'!$E$1)*'MIP2010(17)'!$E$2</f>
        <v>246.98714410715863</v>
      </c>
      <c r="Z26" s="11">
        <f>('MIP2010'!Z24/'MIP2010(17)'!$E$1)*'MIP2010(17)'!$E$2</f>
        <v>498.66625307395157</v>
      </c>
      <c r="AA26" s="11">
        <f>('MIP2010'!AA24/'MIP2010(17)'!$E$1)*'MIP2010(17)'!$E$2</f>
        <v>293.87415479459935</v>
      </c>
      <c r="AB26" s="11">
        <f>('MIP2010'!AB24/'MIP2010(17)'!$E$1)*'MIP2010(17)'!$E$2</f>
        <v>4.9824075741147045</v>
      </c>
      <c r="AC26" s="11">
        <f>('MIP2010'!AC24/'MIP2010(17)'!$E$1)*'MIP2010(17)'!$E$2</f>
        <v>5.9797993004208818</v>
      </c>
      <c r="AD26" s="11">
        <f>('MIP2010'!AD24/'MIP2010(17)'!$E$1)*'MIP2010(17)'!$E$2</f>
        <v>7.4392411870145692</v>
      </c>
      <c r="AE26" s="11">
        <f>('MIP2010'!AE24/'MIP2010(17)'!$E$1)*'MIP2010(17)'!$E$2</f>
        <v>5.0762596699054114</v>
      </c>
      <c r="AF26" s="11">
        <f>('MIP2010'!AF24/'MIP2010(17)'!$E$1)*'MIP2010(17)'!$E$2</f>
        <v>16.719171472046284</v>
      </c>
      <c r="AG26" s="11">
        <f>('MIP2010'!AG24/'MIP2010(17)'!$E$1)*'MIP2010(17)'!$E$2</f>
        <v>1.0550449881605666</v>
      </c>
      <c r="AH26" s="11">
        <f>('MIP2010'!AH24/'MIP2010(17)'!$E$1)*'MIP2010(17)'!$E$2</f>
        <v>4.5847748189644877</v>
      </c>
      <c r="AI26" s="11">
        <f>('MIP2010'!AI24/'MIP2010(17)'!$E$1)*'MIP2010(17)'!$E$2</f>
        <v>15.537402181739616</v>
      </c>
      <c r="AJ26" s="11">
        <f>('MIP2010'!AJ24/'MIP2010(17)'!$E$1)*'MIP2010(17)'!$E$2</f>
        <v>8.8483439158406672</v>
      </c>
      <c r="AK26" s="11">
        <f>('MIP2010'!AK24/'MIP2010(17)'!$E$1)*'MIP2010(17)'!$E$2</f>
        <v>3.8957010490335535</v>
      </c>
      <c r="AL26" s="11">
        <f>('MIP2010'!AL24/'MIP2010(17)'!$E$1)*'MIP2010(17)'!$E$2</f>
        <v>1.1210942610896051</v>
      </c>
      <c r="AM26" s="11">
        <f>('MIP2010'!AM24/'MIP2010(17)'!$E$1)*'MIP2010(17)'!$E$2</f>
        <v>2.9794859933216467</v>
      </c>
      <c r="AN26" s="11">
        <f>('MIP2010'!AN24/'MIP2010(17)'!$E$1)*'MIP2010(17)'!$E$2</f>
        <v>6.3159146669142281</v>
      </c>
      <c r="AO26" s="11">
        <f>('MIP2010'!AO24/'MIP2010(17)'!$E$1)*'MIP2010(17)'!$E$2</f>
        <v>77.619742934080463</v>
      </c>
      <c r="AP26" s="11">
        <f>('MIP2010'!AP24/'MIP2010(17)'!$E$1)*'MIP2010(17)'!$E$2</f>
        <v>7.3279936402022239</v>
      </c>
      <c r="AQ26" s="11">
        <f>('MIP2010'!AQ24/'MIP2010(17)'!$E$1)*'MIP2010(17)'!$E$2</f>
        <v>170.54492990733849</v>
      </c>
      <c r="AR26" s="11">
        <f>('MIP2010'!AR24/'MIP2010(17)'!$E$1)*'MIP2010(17)'!$E$2</f>
        <v>51.697010302666612</v>
      </c>
      <c r="AS26" s="11">
        <f>('MIP2010'!AS24/'MIP2010(17)'!$E$1)*'MIP2010(17)'!$E$2</f>
        <v>96.592334444640301</v>
      </c>
      <c r="AT26" s="11">
        <f>('MIP2010'!AT24/'MIP2010(17)'!$E$1)*'MIP2010(17)'!$E$2</f>
        <v>242.60317206821588</v>
      </c>
      <c r="AU26" s="11">
        <f>('MIP2010'!AU24/'MIP2010(17)'!$E$1)*'MIP2010(17)'!$E$2</f>
        <v>0.2422188440491366</v>
      </c>
      <c r="AV26" s="11">
        <f>('MIP2010'!AV24/'MIP2010(17)'!$E$1)*'MIP2010(17)'!$E$2</f>
        <v>0.19218670229678525</v>
      </c>
      <c r="AW26" s="11">
        <f>('MIP2010'!AW24/'MIP2010(17)'!$E$1)*'MIP2010(17)'!$E$2</f>
        <v>21.477625999610016</v>
      </c>
      <c r="AX26" s="11">
        <f>('MIP2010'!AX24/'MIP2010(17)'!$E$1)*'MIP2010(17)'!$E$2</f>
        <v>2.5536215108409666</v>
      </c>
      <c r="AY26" s="11">
        <f>('MIP2010'!AY24/'MIP2010(17)'!$E$1)*'MIP2010(17)'!$E$2</f>
        <v>147.19659056739016</v>
      </c>
      <c r="AZ26" s="11">
        <f>('MIP2010'!AZ24/'MIP2010(17)'!$E$1)*'MIP2010(17)'!$E$2</f>
        <v>0.66248889395635968</v>
      </c>
      <c r="BA26" s="11">
        <f>('MIP2010'!BA24/'MIP2010(17)'!$E$1)*'MIP2010(17)'!$E$2</f>
        <v>1.4216457069388844</v>
      </c>
      <c r="BB26" s="11">
        <f>('MIP2010'!BB24/'MIP2010(17)'!$E$1)*'MIP2010(17)'!$E$2</f>
        <v>4.3249266327398717</v>
      </c>
      <c r="BC26" s="11">
        <f>('MIP2010'!BC24/'MIP2010(17)'!$E$1)*'MIP2010(17)'!$E$2</f>
        <v>1.138725230543995</v>
      </c>
      <c r="BD26" s="11">
        <f>('MIP2010'!BD24/'MIP2010(17)'!$E$1)*'MIP2010(17)'!$E$2</f>
        <v>6.4647233274869906</v>
      </c>
      <c r="BE26" s="11">
        <f>('MIP2010'!BE24/'MIP2010(17)'!$E$1)*'MIP2010(17)'!$E$2</f>
        <v>1.4481168510110483</v>
      </c>
      <c r="BF26" s="11">
        <f>('MIP2010'!BF24/'MIP2010(17)'!$E$1)*'MIP2010(17)'!$E$2</f>
        <v>3.2088035418634306</v>
      </c>
      <c r="BG26" s="11">
        <f>('MIP2010'!BG24/'MIP2010(17)'!$E$1)*'MIP2010(17)'!$E$2</f>
        <v>27.571682749692215</v>
      </c>
      <c r="BH26" s="11">
        <f>('MIP2010'!BH24/'MIP2010(17)'!$E$1)*'MIP2010(17)'!$E$2</f>
        <v>7.2401384929323713</v>
      </c>
      <c r="BI26" s="11">
        <f>('MIP2010'!BI24/'MIP2010(17)'!$E$1)*'MIP2010(17)'!$E$2</f>
        <v>0.71264200164765634</v>
      </c>
      <c r="BJ26" s="11">
        <f>('MIP2010'!BJ24/'MIP2010(17)'!$E$1)*'MIP2010(17)'!$E$2</f>
        <v>9.1079152225334052</v>
      </c>
      <c r="BK26" s="11">
        <f>('MIP2010'!BK24/'MIP2010(17)'!$E$1)*'MIP2010(17)'!$E$2</f>
        <v>24.970977511046684</v>
      </c>
      <c r="BL26" s="11">
        <f>('MIP2010'!BL24/'MIP2010(17)'!$E$1)*'MIP2010(17)'!$E$2</f>
        <v>503.08018986942443</v>
      </c>
      <c r="BM26" s="11">
        <f>('MIP2010'!BM24/'MIP2010(17)'!$E$1)*'MIP2010(17)'!$E$2</f>
        <v>78.401047395905024</v>
      </c>
      <c r="BN26" s="11">
        <f>('MIP2010'!BN24/'MIP2010(17)'!$E$1)*'MIP2010(17)'!$E$2</f>
        <v>5.580458872327462</v>
      </c>
      <c r="BO26" s="11">
        <f>('MIP2010'!BO24/'MIP2010(17)'!$E$1)*'MIP2010(17)'!$E$2</f>
        <v>37.014225784771448</v>
      </c>
      <c r="BP26" s="11">
        <f>('MIP2010'!BP24/'MIP2010(17)'!$E$1)*'MIP2010(17)'!$E$2</f>
        <v>25.25476441669591</v>
      </c>
      <c r="BQ26" s="11">
        <f>('MIP2010'!BQ24/'MIP2010(17)'!$E$1)*'MIP2010(17)'!$E$2</f>
        <v>2.4916569999804627</v>
      </c>
      <c r="BR26" s="11">
        <f>('MIP2010'!BR24/'MIP2010(17)'!$E$1)*'MIP2010(17)'!$E$2</f>
        <v>44.202955696448583</v>
      </c>
      <c r="BS26" s="11">
        <f>('MIP2010'!BS24/'MIP2010(17)'!$E$1)*'MIP2010(17)'!$E$2</f>
        <v>0</v>
      </c>
      <c r="BT26" s="11">
        <f>('MIP2010'!BT24/'MIP2010(17)'!$E$1)*'MIP2010(17)'!$E$2</f>
        <v>13027.086722619635</v>
      </c>
      <c r="BU26" s="11">
        <f>('MIP2010'!BU24/'MIP2010(17)'!$E$1)*'MIP2010(17)'!$E$2</f>
        <v>4990.3745859303444</v>
      </c>
      <c r="BV26" s="11">
        <f>('MIP2010'!BV24/'MIP2010(17)'!$E$1)*'MIP2010(17)'!$E$2</f>
        <v>0.71462137267725268</v>
      </c>
      <c r="BW26" s="11">
        <f>('MIP2010'!BW24/'MIP2010(17)'!$E$1)*'MIP2010(17)'!$E$2</f>
        <v>0</v>
      </c>
      <c r="BX26" s="11">
        <f>('MIP2010'!BX24/'MIP2010(17)'!$E$1)*'MIP2010(17)'!$E$2</f>
        <v>16534.305039389874</v>
      </c>
      <c r="BY26" s="11">
        <f>('MIP2010'!BY24/'MIP2010(17)'!$E$1)*'MIP2010(17)'!$E$2</f>
        <v>45.898045846768092</v>
      </c>
      <c r="BZ26" s="11">
        <f>('MIP2010'!BZ24/'MIP2010(17)'!$E$1)*'MIP2010(17)'!$E$2</f>
        <v>690.28351746141539</v>
      </c>
      <c r="CA26" s="11">
        <f>('MIP2010'!CA24/'MIP2010(17)'!$E$1)*'MIP2010(17)'!$E$2</f>
        <v>22261.575810001086</v>
      </c>
      <c r="CB26" s="11">
        <f>('MIP2010'!CB24/'MIP2010(17)'!$E$1)*'MIP2010(17)'!$E$2</f>
        <v>35288.662532620714</v>
      </c>
      <c r="CC26" s="11"/>
      <c r="CD26" s="11"/>
      <c r="CE26" s="11"/>
      <c r="CF26" s="11"/>
    </row>
    <row r="27" spans="1:84" x14ac:dyDescent="0.35">
      <c r="A27" s="10" t="s">
        <v>167</v>
      </c>
      <c r="B27" s="12" t="s">
        <v>90</v>
      </c>
      <c r="C27">
        <f t="shared" si="2"/>
        <v>21</v>
      </c>
      <c r="D27" s="11">
        <f>('MIP2010'!D25/'MIP2010(17)'!$E$1)*'MIP2010(17)'!$E$2</f>
        <v>22726.249057547218</v>
      </c>
      <c r="E27" s="11">
        <f>('MIP2010'!E25/'MIP2010(17)'!$E$1)*'MIP2010(17)'!$E$2</f>
        <v>2505.7521411918033</v>
      </c>
      <c r="F27" s="11">
        <f>('MIP2010'!F25/'MIP2010(17)'!$E$1)*'MIP2010(17)'!$E$2</f>
        <v>311.39804484200255</v>
      </c>
      <c r="G27" s="11">
        <f>('MIP2010'!G25/'MIP2010(17)'!$E$1)*'MIP2010(17)'!$E$2</f>
        <v>183.58846939566365</v>
      </c>
      <c r="H27" s="11">
        <f>('MIP2010'!H25/'MIP2010(17)'!$E$1)*'MIP2010(17)'!$E$2</f>
        <v>1984.2083350659991</v>
      </c>
      <c r="I27" s="11">
        <f>('MIP2010'!I25/'MIP2010(17)'!$E$1)*'MIP2010(17)'!$E$2</f>
        <v>170.6140408158368</v>
      </c>
      <c r="J27" s="11">
        <f>('MIP2010'!J25/'MIP2010(17)'!$E$1)*'MIP2010(17)'!$E$2</f>
        <v>95.705096424884005</v>
      </c>
      <c r="K27" s="11">
        <f>('MIP2010'!K25/'MIP2010(17)'!$E$1)*'MIP2010(17)'!$E$2</f>
        <v>255.19686800251586</v>
      </c>
      <c r="L27" s="11">
        <f>('MIP2010'!L25/'MIP2010(17)'!$E$1)*'MIP2010(17)'!$E$2</f>
        <v>241.57008448424313</v>
      </c>
      <c r="M27" s="11">
        <f>('MIP2010'!M25/'MIP2010(17)'!$E$1)*'MIP2010(17)'!$E$2</f>
        <v>673.95821093940469</v>
      </c>
      <c r="N27" s="11">
        <f>('MIP2010'!N25/'MIP2010(17)'!$E$1)*'MIP2010(17)'!$E$2</f>
        <v>101.10508084530707</v>
      </c>
      <c r="O27" s="11">
        <f>('MIP2010'!O25/'MIP2010(17)'!$E$1)*'MIP2010(17)'!$E$2</f>
        <v>25.370153922203684</v>
      </c>
      <c r="P27" s="11">
        <f>('MIP2010'!P25/'MIP2010(17)'!$E$1)*'MIP2010(17)'!$E$2</f>
        <v>4083.1034144846176</v>
      </c>
      <c r="Q27" s="11">
        <f>('MIP2010'!Q25/'MIP2010(17)'!$E$1)*'MIP2010(17)'!$E$2</f>
        <v>144.47997163007</v>
      </c>
      <c r="R27" s="11">
        <f>('MIP2010'!R25/'MIP2010(17)'!$E$1)*'MIP2010(17)'!$E$2</f>
        <v>1233.1816672826326</v>
      </c>
      <c r="S27" s="11">
        <f>('MIP2010'!S25/'MIP2010(17)'!$E$1)*'MIP2010(17)'!$E$2</f>
        <v>369.15309407733633</v>
      </c>
      <c r="T27" s="11">
        <f>('MIP2010'!T25/'MIP2010(17)'!$E$1)*'MIP2010(17)'!$E$2</f>
        <v>2909.7950254769612</v>
      </c>
      <c r="U27" s="11">
        <f>('MIP2010'!U25/'MIP2010(17)'!$E$1)*'MIP2010(17)'!$E$2</f>
        <v>74.939366687078845</v>
      </c>
      <c r="V27" s="11">
        <f>('MIP2010'!V25/'MIP2010(17)'!$E$1)*'MIP2010(17)'!$E$2</f>
        <v>1059.2408899638785</v>
      </c>
      <c r="W27" s="11">
        <f>('MIP2010'!W25/'MIP2010(17)'!$E$1)*'MIP2010(17)'!$E$2</f>
        <v>296.67875715236107</v>
      </c>
      <c r="X27" s="11">
        <f>('MIP2010'!X25/'MIP2010(17)'!$E$1)*'MIP2010(17)'!$E$2</f>
        <v>23065.166950215746</v>
      </c>
      <c r="Y27" s="11">
        <f>('MIP2010'!Y25/'MIP2010(17)'!$E$1)*'MIP2010(17)'!$E$2</f>
        <v>9796.0049752800332</v>
      </c>
      <c r="Z27" s="11">
        <f>('MIP2010'!Z25/'MIP2010(17)'!$E$1)*'MIP2010(17)'!$E$2</f>
        <v>3069.1393466805571</v>
      </c>
      <c r="AA27" s="11">
        <f>('MIP2010'!AA25/'MIP2010(17)'!$E$1)*'MIP2010(17)'!$E$2</f>
        <v>1085.0016570371529</v>
      </c>
      <c r="AB27" s="11">
        <f>('MIP2010'!AB25/'MIP2010(17)'!$E$1)*'MIP2010(17)'!$E$2</f>
        <v>12266.0832012215</v>
      </c>
      <c r="AC27" s="11">
        <f>('MIP2010'!AC25/'MIP2010(17)'!$E$1)*'MIP2010(17)'!$E$2</f>
        <v>2020.1339365375027</v>
      </c>
      <c r="AD27" s="11">
        <f>('MIP2010'!AD25/'MIP2010(17)'!$E$1)*'MIP2010(17)'!$E$2</f>
        <v>895.16347246211012</v>
      </c>
      <c r="AE27" s="11">
        <f>('MIP2010'!AE25/'MIP2010(17)'!$E$1)*'MIP2010(17)'!$E$2</f>
        <v>774.53594197239715</v>
      </c>
      <c r="AF27" s="11">
        <f>('MIP2010'!AF25/'MIP2010(17)'!$E$1)*'MIP2010(17)'!$E$2</f>
        <v>1056.8711224664564</v>
      </c>
      <c r="AG27" s="11">
        <f>('MIP2010'!AG25/'MIP2010(17)'!$E$1)*'MIP2010(17)'!$E$2</f>
        <v>162.59004456010194</v>
      </c>
      <c r="AH27" s="11">
        <f>('MIP2010'!AH25/'MIP2010(17)'!$E$1)*'MIP2010(17)'!$E$2</f>
        <v>2492.325963270911</v>
      </c>
      <c r="AI27" s="11">
        <f>('MIP2010'!AI25/'MIP2010(17)'!$E$1)*'MIP2010(17)'!$E$2</f>
        <v>269.79056154461813</v>
      </c>
      <c r="AJ27" s="11">
        <f>('MIP2010'!AJ25/'MIP2010(17)'!$E$1)*'MIP2010(17)'!$E$2</f>
        <v>186.91168661286775</v>
      </c>
      <c r="AK27" s="11">
        <f>('MIP2010'!AK25/'MIP2010(17)'!$E$1)*'MIP2010(17)'!$E$2</f>
        <v>1256.6528651002934</v>
      </c>
      <c r="AL27" s="11">
        <f>('MIP2010'!AL25/'MIP2010(17)'!$E$1)*'MIP2010(17)'!$E$2</f>
        <v>346.39531650690793</v>
      </c>
      <c r="AM27" s="11">
        <f>('MIP2010'!AM25/'MIP2010(17)'!$E$1)*'MIP2010(17)'!$E$2</f>
        <v>1326.8069946578219</v>
      </c>
      <c r="AN27" s="11">
        <f>('MIP2010'!AN25/'MIP2010(17)'!$E$1)*'MIP2010(17)'!$E$2</f>
        <v>182.74511200534283</v>
      </c>
      <c r="AO27" s="11">
        <f>('MIP2010'!AO25/'MIP2010(17)'!$E$1)*'MIP2010(17)'!$E$2</f>
        <v>102.03836852058318</v>
      </c>
      <c r="AP27" s="11">
        <f>('MIP2010'!AP25/'MIP2010(17)'!$E$1)*'MIP2010(17)'!$E$2</f>
        <v>676.11740943549887</v>
      </c>
      <c r="AQ27" s="11">
        <f>('MIP2010'!AQ25/'MIP2010(17)'!$E$1)*'MIP2010(17)'!$E$2</f>
        <v>343.1589834150173</v>
      </c>
      <c r="AR27" s="11">
        <f>('MIP2010'!AR25/'MIP2010(17)'!$E$1)*'MIP2010(17)'!$E$2</f>
        <v>85.266808615946758</v>
      </c>
      <c r="AS27" s="11">
        <f>('MIP2010'!AS25/'MIP2010(17)'!$E$1)*'MIP2010(17)'!$E$2</f>
        <v>760.17396886498864</v>
      </c>
      <c r="AT27" s="11">
        <f>('MIP2010'!AT25/'MIP2010(17)'!$E$1)*'MIP2010(17)'!$E$2</f>
        <v>81.718123196820599</v>
      </c>
      <c r="AU27" s="11">
        <f>('MIP2010'!AU25/'MIP2010(17)'!$E$1)*'MIP2010(17)'!$E$2</f>
        <v>3.1302271010788703</v>
      </c>
      <c r="AV27" s="11">
        <f>('MIP2010'!AV25/'MIP2010(17)'!$E$1)*'MIP2010(17)'!$E$2</f>
        <v>3.6654163464857037</v>
      </c>
      <c r="AW27" s="11">
        <f>('MIP2010'!AW25/'MIP2010(17)'!$E$1)*'MIP2010(17)'!$E$2</f>
        <v>33.357282223930611</v>
      </c>
      <c r="AX27" s="11">
        <f>('MIP2010'!AX25/'MIP2010(17)'!$E$1)*'MIP2010(17)'!$E$2</f>
        <v>16.503767103399912</v>
      </c>
      <c r="AY27" s="11">
        <f>('MIP2010'!AY25/'MIP2010(17)'!$E$1)*'MIP2010(17)'!$E$2</f>
        <v>92.587536225166275</v>
      </c>
      <c r="AZ27" s="11">
        <f>('MIP2010'!AZ25/'MIP2010(17)'!$E$1)*'MIP2010(17)'!$E$2</f>
        <v>14.901790938241701</v>
      </c>
      <c r="BA27" s="11">
        <f>('MIP2010'!BA25/'MIP2010(17)'!$E$1)*'MIP2010(17)'!$E$2</f>
        <v>9.847927203178978</v>
      </c>
      <c r="BB27" s="11">
        <f>('MIP2010'!BB25/'MIP2010(17)'!$E$1)*'MIP2010(17)'!$E$2</f>
        <v>43.332759659052392</v>
      </c>
      <c r="BC27" s="11">
        <f>('MIP2010'!BC25/'MIP2010(17)'!$E$1)*'MIP2010(17)'!$E$2</f>
        <v>17.596630488355164</v>
      </c>
      <c r="BD27" s="11">
        <f>('MIP2010'!BD25/'MIP2010(17)'!$E$1)*'MIP2010(17)'!$E$2</f>
        <v>88.474183228473777</v>
      </c>
      <c r="BE27" s="11">
        <f>('MIP2010'!BE25/'MIP2010(17)'!$E$1)*'MIP2010(17)'!$E$2</f>
        <v>35.623876562374804</v>
      </c>
      <c r="BF27" s="11">
        <f>('MIP2010'!BF25/'MIP2010(17)'!$E$1)*'MIP2010(17)'!$E$2</f>
        <v>60.213654411547218</v>
      </c>
      <c r="BG27" s="11">
        <f>('MIP2010'!BG25/'MIP2010(17)'!$E$1)*'MIP2010(17)'!$E$2</f>
        <v>65.32321111226581</v>
      </c>
      <c r="BH27" s="11">
        <f>('MIP2010'!BH25/'MIP2010(17)'!$E$1)*'MIP2010(17)'!$E$2</f>
        <v>20.852604370047221</v>
      </c>
      <c r="BI27" s="11">
        <f>('MIP2010'!BI25/'MIP2010(17)'!$E$1)*'MIP2010(17)'!$E$2</f>
        <v>18.054161174919891</v>
      </c>
      <c r="BJ27" s="11">
        <f>('MIP2010'!BJ25/'MIP2010(17)'!$E$1)*'MIP2010(17)'!$E$2</f>
        <v>83.865956251669459</v>
      </c>
      <c r="BK27" s="11">
        <f>('MIP2010'!BK25/'MIP2010(17)'!$E$1)*'MIP2010(17)'!$E$2</f>
        <v>3.1956351508337897</v>
      </c>
      <c r="BL27" s="11">
        <f>('MIP2010'!BL25/'MIP2010(17)'!$E$1)*'MIP2010(17)'!$E$2</f>
        <v>74.691840006765403</v>
      </c>
      <c r="BM27" s="11">
        <f>('MIP2010'!BM25/'MIP2010(17)'!$E$1)*'MIP2010(17)'!$E$2</f>
        <v>74.451225581916205</v>
      </c>
      <c r="BN27" s="11">
        <f>('MIP2010'!BN25/'MIP2010(17)'!$E$1)*'MIP2010(17)'!$E$2</f>
        <v>50.949400145312552</v>
      </c>
      <c r="BO27" s="11">
        <f>('MIP2010'!BO25/'MIP2010(17)'!$E$1)*'MIP2010(17)'!$E$2</f>
        <v>265.27873367050711</v>
      </c>
      <c r="BP27" s="11">
        <f>('MIP2010'!BP25/'MIP2010(17)'!$E$1)*'MIP2010(17)'!$E$2</f>
        <v>599.9004550939909</v>
      </c>
      <c r="BQ27" s="11">
        <f>('MIP2010'!BQ25/'MIP2010(17)'!$E$1)*'MIP2010(17)'!$E$2</f>
        <v>42.898370781817761</v>
      </c>
      <c r="BR27" s="11">
        <f>('MIP2010'!BR25/'MIP2010(17)'!$E$1)*'MIP2010(17)'!$E$2</f>
        <v>207.13987302271556</v>
      </c>
      <c r="BS27" s="11">
        <f>('MIP2010'!BS25/'MIP2010(17)'!$E$1)*'MIP2010(17)'!$E$2</f>
        <v>0</v>
      </c>
      <c r="BT27" s="11">
        <f>('MIP2010'!BT25/'MIP2010(17)'!$E$1)*'MIP2010(17)'!$E$2</f>
        <v>103671.91709826722</v>
      </c>
      <c r="BU27" s="11">
        <f>('MIP2010'!BU25/'MIP2010(17)'!$E$1)*'MIP2010(17)'!$E$2</f>
        <v>14120.247327702346</v>
      </c>
      <c r="BV27" s="11">
        <f>('MIP2010'!BV25/'MIP2010(17)'!$E$1)*'MIP2010(17)'!$E$2</f>
        <v>16.945113950717008</v>
      </c>
      <c r="BW27" s="11">
        <f>('MIP2010'!BW25/'MIP2010(17)'!$E$1)*'MIP2010(17)'!$E$2</f>
        <v>0</v>
      </c>
      <c r="BX27" s="11">
        <f>('MIP2010'!BX25/'MIP2010(17)'!$E$1)*'MIP2010(17)'!$E$2</f>
        <v>2591.2248318056568</v>
      </c>
      <c r="BY27" s="11">
        <f>('MIP2010'!BY25/'MIP2010(17)'!$E$1)*'MIP2010(17)'!$E$2</f>
        <v>857.66917324343422</v>
      </c>
      <c r="BZ27" s="11">
        <f>('MIP2010'!BZ25/'MIP2010(17)'!$E$1)*'MIP2010(17)'!$E$2</f>
        <v>7784.1221863665287</v>
      </c>
      <c r="CA27" s="11">
        <f>('MIP2010'!CA25/'MIP2010(17)'!$E$1)*'MIP2010(17)'!$E$2</f>
        <v>25370.208633068687</v>
      </c>
      <c r="CB27" s="11">
        <f>('MIP2010'!CB25/'MIP2010(17)'!$E$1)*'MIP2010(17)'!$E$2</f>
        <v>129042.12573133592</v>
      </c>
      <c r="CC27" s="11"/>
      <c r="CD27" s="11"/>
      <c r="CE27" s="11"/>
      <c r="CF27" s="11"/>
    </row>
    <row r="28" spans="1:84" x14ac:dyDescent="0.35">
      <c r="A28" s="10" t="s">
        <v>168</v>
      </c>
      <c r="B28" s="10" t="s">
        <v>91</v>
      </c>
      <c r="C28">
        <f t="shared" si="2"/>
        <v>22</v>
      </c>
      <c r="D28" s="11">
        <f>('MIP2010'!D26/'MIP2010(17)'!$E$1)*'MIP2010(17)'!$E$2</f>
        <v>10154.711510669084</v>
      </c>
      <c r="E28" s="11">
        <f>('MIP2010'!E26/'MIP2010(17)'!$E$1)*'MIP2010(17)'!$E$2</f>
        <v>954.72685231717981</v>
      </c>
      <c r="F28" s="11">
        <f>('MIP2010'!F26/'MIP2010(17)'!$E$1)*'MIP2010(17)'!$E$2</f>
        <v>40.605198739507109</v>
      </c>
      <c r="G28" s="11">
        <f>('MIP2010'!G26/'MIP2010(17)'!$E$1)*'MIP2010(17)'!$E$2</f>
        <v>1877.9925329379785</v>
      </c>
      <c r="H28" s="11">
        <f>('MIP2010'!H26/'MIP2010(17)'!$E$1)*'MIP2010(17)'!$E$2</f>
        <v>342.6846428791979</v>
      </c>
      <c r="I28" s="11">
        <f>('MIP2010'!I26/'MIP2010(17)'!$E$1)*'MIP2010(17)'!$E$2</f>
        <v>220.95178645098017</v>
      </c>
      <c r="J28" s="11">
        <f>('MIP2010'!J26/'MIP2010(17)'!$E$1)*'MIP2010(17)'!$E$2</f>
        <v>111.97941128879972</v>
      </c>
      <c r="K28" s="11">
        <f>('MIP2010'!K26/'MIP2010(17)'!$E$1)*'MIP2010(17)'!$E$2</f>
        <v>631.31928192270561</v>
      </c>
      <c r="L28" s="11">
        <f>('MIP2010'!L26/'MIP2010(17)'!$E$1)*'MIP2010(17)'!$E$2</f>
        <v>43.232442894481657</v>
      </c>
      <c r="M28" s="11">
        <f>('MIP2010'!M26/'MIP2010(17)'!$E$1)*'MIP2010(17)'!$E$2</f>
        <v>2157.1070697803993</v>
      </c>
      <c r="N28" s="11">
        <f>('MIP2010'!N26/'MIP2010(17)'!$E$1)*'MIP2010(17)'!$E$2</f>
        <v>124.48995349966101</v>
      </c>
      <c r="O28" s="11">
        <f>('MIP2010'!O26/'MIP2010(17)'!$E$1)*'MIP2010(17)'!$E$2</f>
        <v>13.123469363597552</v>
      </c>
      <c r="P28" s="11">
        <f>('MIP2010'!P26/'MIP2010(17)'!$E$1)*'MIP2010(17)'!$E$2</f>
        <v>608.67571796615027</v>
      </c>
      <c r="Q28" s="11">
        <f>('MIP2010'!Q26/'MIP2010(17)'!$E$1)*'MIP2010(17)'!$E$2</f>
        <v>71.471327112225907</v>
      </c>
      <c r="R28" s="11">
        <f>('MIP2010'!R26/'MIP2010(17)'!$E$1)*'MIP2010(17)'!$E$2</f>
        <v>301.60258463429204</v>
      </c>
      <c r="S28" s="11">
        <f>('MIP2010'!S26/'MIP2010(17)'!$E$1)*'MIP2010(17)'!$E$2</f>
        <v>555.79895504642195</v>
      </c>
      <c r="T28" s="11">
        <f>('MIP2010'!T26/'MIP2010(17)'!$E$1)*'MIP2010(17)'!$E$2</f>
        <v>1800.675186752371</v>
      </c>
      <c r="U28" s="11">
        <f>('MIP2010'!U26/'MIP2010(17)'!$E$1)*'MIP2010(17)'!$E$2</f>
        <v>1280.3180153606918</v>
      </c>
      <c r="V28" s="11">
        <f>('MIP2010'!V26/'MIP2010(17)'!$E$1)*'MIP2010(17)'!$E$2</f>
        <v>352.65888455411226</v>
      </c>
      <c r="W28" s="11">
        <f>('MIP2010'!W26/'MIP2010(17)'!$E$1)*'MIP2010(17)'!$E$2</f>
        <v>117.73473644063337</v>
      </c>
      <c r="X28" s="11">
        <f>('MIP2010'!X26/'MIP2010(17)'!$E$1)*'MIP2010(17)'!$E$2</f>
        <v>1671.9599225318668</v>
      </c>
      <c r="Y28" s="11">
        <f>('MIP2010'!Y26/'MIP2010(17)'!$E$1)*'MIP2010(17)'!$E$2</f>
        <v>5673.9857123714592</v>
      </c>
      <c r="Z28" s="11">
        <f>('MIP2010'!Z26/'MIP2010(17)'!$E$1)*'MIP2010(17)'!$E$2</f>
        <v>1320.182468121317</v>
      </c>
      <c r="AA28" s="11">
        <f>('MIP2010'!AA26/'MIP2010(17)'!$E$1)*'MIP2010(17)'!$E$2</f>
        <v>779.10267355482529</v>
      </c>
      <c r="AB28" s="11">
        <f>('MIP2010'!AB26/'MIP2010(17)'!$E$1)*'MIP2010(17)'!$E$2</f>
        <v>3586.7633063048593</v>
      </c>
      <c r="AC28" s="11">
        <f>('MIP2010'!AC26/'MIP2010(17)'!$E$1)*'MIP2010(17)'!$E$2</f>
        <v>1269.5455302690777</v>
      </c>
      <c r="AD28" s="11">
        <f>('MIP2010'!AD26/'MIP2010(17)'!$E$1)*'MIP2010(17)'!$E$2</f>
        <v>500.33540871239643</v>
      </c>
      <c r="AE28" s="11">
        <f>('MIP2010'!AE26/'MIP2010(17)'!$E$1)*'MIP2010(17)'!$E$2</f>
        <v>98.163648860644997</v>
      </c>
      <c r="AF28" s="11">
        <f>('MIP2010'!AF26/'MIP2010(17)'!$E$1)*'MIP2010(17)'!$E$2</f>
        <v>793.47067812968999</v>
      </c>
      <c r="AG28" s="11">
        <f>('MIP2010'!AG26/'MIP2010(17)'!$E$1)*'MIP2010(17)'!$E$2</f>
        <v>533.07586266492899</v>
      </c>
      <c r="AH28" s="11">
        <f>('MIP2010'!AH26/'MIP2010(17)'!$E$1)*'MIP2010(17)'!$E$2</f>
        <v>377.21874667887511</v>
      </c>
      <c r="AI28" s="11">
        <f>('MIP2010'!AI26/'MIP2010(17)'!$E$1)*'MIP2010(17)'!$E$2</f>
        <v>294.47937866125483</v>
      </c>
      <c r="AJ28" s="11">
        <f>('MIP2010'!AJ26/'MIP2010(17)'!$E$1)*'MIP2010(17)'!$E$2</f>
        <v>873.53246528414081</v>
      </c>
      <c r="AK28" s="11">
        <f>('MIP2010'!AK26/'MIP2010(17)'!$E$1)*'MIP2010(17)'!$E$2</f>
        <v>456.09038610801412</v>
      </c>
      <c r="AL28" s="11">
        <f>('MIP2010'!AL26/'MIP2010(17)'!$E$1)*'MIP2010(17)'!$E$2</f>
        <v>202.67726487465828</v>
      </c>
      <c r="AM28" s="11">
        <f>('MIP2010'!AM26/'MIP2010(17)'!$E$1)*'MIP2010(17)'!$E$2</f>
        <v>630.8696581613317</v>
      </c>
      <c r="AN28" s="11">
        <f>('MIP2010'!AN26/'MIP2010(17)'!$E$1)*'MIP2010(17)'!$E$2</f>
        <v>732.07903233109425</v>
      </c>
      <c r="AO28" s="11">
        <f>('MIP2010'!AO26/'MIP2010(17)'!$E$1)*'MIP2010(17)'!$E$2</f>
        <v>96.143919382701114</v>
      </c>
      <c r="AP28" s="11">
        <f>('MIP2010'!AP26/'MIP2010(17)'!$E$1)*'MIP2010(17)'!$E$2</f>
        <v>300.18775013135252</v>
      </c>
      <c r="AQ28" s="11">
        <f>('MIP2010'!AQ26/'MIP2010(17)'!$E$1)*'MIP2010(17)'!$E$2</f>
        <v>7241.7211982907011</v>
      </c>
      <c r="AR28" s="11">
        <f>('MIP2010'!AR26/'MIP2010(17)'!$E$1)*'MIP2010(17)'!$E$2</f>
        <v>1222.3878222158557</v>
      </c>
      <c r="AS28" s="11">
        <f>('MIP2010'!AS26/'MIP2010(17)'!$E$1)*'MIP2010(17)'!$E$2</f>
        <v>1499.9174345581141</v>
      </c>
      <c r="AT28" s="11">
        <f>('MIP2010'!AT26/'MIP2010(17)'!$E$1)*'MIP2010(17)'!$E$2</f>
        <v>323.44303602350118</v>
      </c>
      <c r="AU28" s="11">
        <f>('MIP2010'!AU26/'MIP2010(17)'!$E$1)*'MIP2010(17)'!$E$2</f>
        <v>3.0638554933715647</v>
      </c>
      <c r="AV28" s="11">
        <f>('MIP2010'!AV26/'MIP2010(17)'!$E$1)*'MIP2010(17)'!$E$2</f>
        <v>10.639151179455457</v>
      </c>
      <c r="AW28" s="11">
        <f>('MIP2010'!AW26/'MIP2010(17)'!$E$1)*'MIP2010(17)'!$E$2</f>
        <v>43.695561295629588</v>
      </c>
      <c r="AX28" s="11">
        <f>('MIP2010'!AX26/'MIP2010(17)'!$E$1)*'MIP2010(17)'!$E$2</f>
        <v>17.545988159831623</v>
      </c>
      <c r="AY28" s="11">
        <f>('MIP2010'!AY26/'MIP2010(17)'!$E$1)*'MIP2010(17)'!$E$2</f>
        <v>54.539353386428616</v>
      </c>
      <c r="AZ28" s="11">
        <f>('MIP2010'!AZ26/'MIP2010(17)'!$E$1)*'MIP2010(17)'!$E$2</f>
        <v>321.51268014237922</v>
      </c>
      <c r="BA28" s="11">
        <f>('MIP2010'!BA26/'MIP2010(17)'!$E$1)*'MIP2010(17)'!$E$2</f>
        <v>106.35756940963765</v>
      </c>
      <c r="BB28" s="11">
        <f>('MIP2010'!BB26/'MIP2010(17)'!$E$1)*'MIP2010(17)'!$E$2</f>
        <v>32.716244328496281</v>
      </c>
      <c r="BC28" s="11">
        <f>('MIP2010'!BC26/'MIP2010(17)'!$E$1)*'MIP2010(17)'!$E$2</f>
        <v>14.072074237125657</v>
      </c>
      <c r="BD28" s="11">
        <f>('MIP2010'!BD26/'MIP2010(17)'!$E$1)*'MIP2010(17)'!$E$2</f>
        <v>73.230512174572922</v>
      </c>
      <c r="BE28" s="11">
        <f>('MIP2010'!BE26/'MIP2010(17)'!$E$1)*'MIP2010(17)'!$E$2</f>
        <v>744.58766288263553</v>
      </c>
      <c r="BF28" s="11">
        <f>('MIP2010'!BF26/'MIP2010(17)'!$E$1)*'MIP2010(17)'!$E$2</f>
        <v>28.361898082393445</v>
      </c>
      <c r="BG28" s="11">
        <f>('MIP2010'!BG26/'MIP2010(17)'!$E$1)*'MIP2010(17)'!$E$2</f>
        <v>69.027126578478516</v>
      </c>
      <c r="BH28" s="11">
        <f>('MIP2010'!BH26/'MIP2010(17)'!$E$1)*'MIP2010(17)'!$E$2</f>
        <v>31.433550353123369</v>
      </c>
      <c r="BI28" s="11">
        <f>('MIP2010'!BI26/'MIP2010(17)'!$E$1)*'MIP2010(17)'!$E$2</f>
        <v>28.563717117110656</v>
      </c>
      <c r="BJ28" s="11">
        <f>('MIP2010'!BJ26/'MIP2010(17)'!$E$1)*'MIP2010(17)'!$E$2</f>
        <v>849.71016018224611</v>
      </c>
      <c r="BK28" s="11">
        <f>('MIP2010'!BK26/'MIP2010(17)'!$E$1)*'MIP2010(17)'!$E$2</f>
        <v>2.8584501762476053</v>
      </c>
      <c r="BL28" s="11">
        <f>('MIP2010'!BL26/'MIP2010(17)'!$E$1)*'MIP2010(17)'!$E$2</f>
        <v>278.65230221473388</v>
      </c>
      <c r="BM28" s="11">
        <f>('MIP2010'!BM26/'MIP2010(17)'!$E$1)*'MIP2010(17)'!$E$2</f>
        <v>323.35442310337282</v>
      </c>
      <c r="BN28" s="11">
        <f>('MIP2010'!BN26/'MIP2010(17)'!$E$1)*'MIP2010(17)'!$E$2</f>
        <v>28.698631856955259</v>
      </c>
      <c r="BO28" s="11">
        <f>('MIP2010'!BO26/'MIP2010(17)'!$E$1)*'MIP2010(17)'!$E$2</f>
        <v>704.70563720549262</v>
      </c>
      <c r="BP28" s="11">
        <f>('MIP2010'!BP26/'MIP2010(17)'!$E$1)*'MIP2010(17)'!$E$2</f>
        <v>58.298447136043109</v>
      </c>
      <c r="BQ28" s="11">
        <f>('MIP2010'!BQ26/'MIP2010(17)'!$E$1)*'MIP2010(17)'!$E$2</f>
        <v>43.120868840704752</v>
      </c>
      <c r="BR28" s="11">
        <f>('MIP2010'!BR26/'MIP2010(17)'!$E$1)*'MIP2010(17)'!$E$2</f>
        <v>140.13222125918728</v>
      </c>
      <c r="BS28" s="11">
        <f>('MIP2010'!BS26/'MIP2010(17)'!$E$1)*'MIP2010(17)'!$E$2</f>
        <v>0</v>
      </c>
      <c r="BT28" s="11">
        <f>('MIP2010'!BT26/'MIP2010(17)'!$E$1)*'MIP2010(17)'!$E$2</f>
        <v>56248.070951628819</v>
      </c>
      <c r="BU28" s="11">
        <f>('MIP2010'!BU26/'MIP2010(17)'!$E$1)*'MIP2010(17)'!$E$2</f>
        <v>5944.4223603128439</v>
      </c>
      <c r="BV28" s="11">
        <f>('MIP2010'!BV26/'MIP2010(17)'!$E$1)*'MIP2010(17)'!$E$2</f>
        <v>11.569899891682827</v>
      </c>
      <c r="BW28" s="11">
        <f>('MIP2010'!BW26/'MIP2010(17)'!$E$1)*'MIP2010(17)'!$E$2</f>
        <v>0</v>
      </c>
      <c r="BX28" s="11">
        <f>('MIP2010'!BX26/'MIP2010(17)'!$E$1)*'MIP2010(17)'!$E$2</f>
        <v>2156.4877463343214</v>
      </c>
      <c r="BY28" s="11">
        <f>('MIP2010'!BY26/'MIP2010(17)'!$E$1)*'MIP2010(17)'!$E$2</f>
        <v>1068.391728050394</v>
      </c>
      <c r="BZ28" s="11">
        <f>('MIP2010'!BZ26/'MIP2010(17)'!$E$1)*'MIP2010(17)'!$E$2</f>
        <v>2872.1156665714198</v>
      </c>
      <c r="CA28" s="11">
        <f>('MIP2010'!CA26/'MIP2010(17)'!$E$1)*'MIP2010(17)'!$E$2</f>
        <v>12052.987401160661</v>
      </c>
      <c r="CB28" s="11">
        <f>('MIP2010'!CB26/'MIP2010(17)'!$E$1)*'MIP2010(17)'!$E$2</f>
        <v>68301.058352789449</v>
      </c>
      <c r="CC28" s="11"/>
      <c r="CD28" s="11"/>
      <c r="CE28" s="11"/>
      <c r="CF28" s="11"/>
    </row>
    <row r="29" spans="1:84" x14ac:dyDescent="0.35">
      <c r="A29" s="10" t="s">
        <v>169</v>
      </c>
      <c r="B29" s="12" t="s">
        <v>92</v>
      </c>
      <c r="C29">
        <f t="shared" si="2"/>
        <v>23</v>
      </c>
      <c r="D29" s="11">
        <f>('MIP2010'!D27/'MIP2010(17)'!$E$1)*'MIP2010(17)'!$E$2</f>
        <v>338.15084601184458</v>
      </c>
      <c r="E29" s="11">
        <f>('MIP2010'!E27/'MIP2010(17)'!$E$1)*'MIP2010(17)'!$E$2</f>
        <v>82.100101434273569</v>
      </c>
      <c r="F29" s="11">
        <f>('MIP2010'!F27/'MIP2010(17)'!$E$1)*'MIP2010(17)'!$E$2</f>
        <v>3.3152061255034893</v>
      </c>
      <c r="G29" s="11">
        <f>('MIP2010'!G27/'MIP2010(17)'!$E$1)*'MIP2010(17)'!$E$2</f>
        <v>32.44037531339945</v>
      </c>
      <c r="H29" s="11">
        <f>('MIP2010'!H27/'MIP2010(17)'!$E$1)*'MIP2010(17)'!$E$2</f>
        <v>58.251021075468032</v>
      </c>
      <c r="I29" s="11">
        <f>('MIP2010'!I27/'MIP2010(17)'!$E$1)*'MIP2010(17)'!$E$2</f>
        <v>44.369371328179625</v>
      </c>
      <c r="J29" s="11">
        <f>('MIP2010'!J27/'MIP2010(17)'!$E$1)*'MIP2010(17)'!$E$2</f>
        <v>10.914982323469161</v>
      </c>
      <c r="K29" s="11">
        <f>('MIP2010'!K27/'MIP2010(17)'!$E$1)*'MIP2010(17)'!$E$2</f>
        <v>98.645389321205869</v>
      </c>
      <c r="L29" s="11">
        <f>('MIP2010'!L27/'MIP2010(17)'!$E$1)*'MIP2010(17)'!$E$2</f>
        <v>15.285121947413023</v>
      </c>
      <c r="M29" s="11">
        <f>('MIP2010'!M27/'MIP2010(17)'!$E$1)*'MIP2010(17)'!$E$2</f>
        <v>197.89593506363113</v>
      </c>
      <c r="N29" s="11">
        <f>('MIP2010'!N27/'MIP2010(17)'!$E$1)*'MIP2010(17)'!$E$2</f>
        <v>31.465033065470099</v>
      </c>
      <c r="O29" s="11">
        <f>('MIP2010'!O27/'MIP2010(17)'!$E$1)*'MIP2010(17)'!$E$2</f>
        <v>6.4061689313078167</v>
      </c>
      <c r="P29" s="11">
        <f>('MIP2010'!P27/'MIP2010(17)'!$E$1)*'MIP2010(17)'!$E$2</f>
        <v>52.005749056702903</v>
      </c>
      <c r="Q29" s="11">
        <f>('MIP2010'!Q27/'MIP2010(17)'!$E$1)*'MIP2010(17)'!$E$2</f>
        <v>45.802106518571492</v>
      </c>
      <c r="R29" s="11">
        <f>('MIP2010'!R27/'MIP2010(17)'!$E$1)*'MIP2010(17)'!$E$2</f>
        <v>19.486837384623598</v>
      </c>
      <c r="S29" s="11">
        <f>('MIP2010'!S27/'MIP2010(17)'!$E$1)*'MIP2010(17)'!$E$2</f>
        <v>21.123256019739411</v>
      </c>
      <c r="T29" s="11">
        <f>('MIP2010'!T27/'MIP2010(17)'!$E$1)*'MIP2010(17)'!$E$2</f>
        <v>68.427115687146724</v>
      </c>
      <c r="U29" s="11">
        <f>('MIP2010'!U27/'MIP2010(17)'!$E$1)*'MIP2010(17)'!$E$2</f>
        <v>13.279102372551201</v>
      </c>
      <c r="V29" s="11">
        <f>('MIP2010'!V27/'MIP2010(17)'!$E$1)*'MIP2010(17)'!$E$2</f>
        <v>114.6210617288569</v>
      </c>
      <c r="W29" s="11">
        <f>('MIP2010'!W27/'MIP2010(17)'!$E$1)*'MIP2010(17)'!$E$2</f>
        <v>9.9104292343760552</v>
      </c>
      <c r="X29" s="11">
        <f>('MIP2010'!X27/'MIP2010(17)'!$E$1)*'MIP2010(17)'!$E$2</f>
        <v>152.21928794803119</v>
      </c>
      <c r="Y29" s="11">
        <f>('MIP2010'!Y27/'MIP2010(17)'!$E$1)*'MIP2010(17)'!$E$2</f>
        <v>242.62224437083378</v>
      </c>
      <c r="Z29" s="11">
        <f>('MIP2010'!Z27/'MIP2010(17)'!$E$1)*'MIP2010(17)'!$E$2</f>
        <v>811.66879199280754</v>
      </c>
      <c r="AA29" s="11">
        <f>('MIP2010'!AA27/'MIP2010(17)'!$E$1)*'MIP2010(17)'!$E$2</f>
        <v>65.934074889493274</v>
      </c>
      <c r="AB29" s="11">
        <f>('MIP2010'!AB27/'MIP2010(17)'!$E$1)*'MIP2010(17)'!$E$2</f>
        <v>71.298195027239004</v>
      </c>
      <c r="AC29" s="11">
        <f>('MIP2010'!AC27/'MIP2010(17)'!$E$1)*'MIP2010(17)'!$E$2</f>
        <v>64.107229585979667</v>
      </c>
      <c r="AD29" s="11">
        <f>('MIP2010'!AD27/'MIP2010(17)'!$E$1)*'MIP2010(17)'!$E$2</f>
        <v>41.449629694383987</v>
      </c>
      <c r="AE29" s="11">
        <f>('MIP2010'!AE27/'MIP2010(17)'!$E$1)*'MIP2010(17)'!$E$2</f>
        <v>39.764109733800424</v>
      </c>
      <c r="AF29" s="11">
        <f>('MIP2010'!AF27/'MIP2010(17)'!$E$1)*'MIP2010(17)'!$E$2</f>
        <v>279.09686484391756</v>
      </c>
      <c r="AG29" s="11">
        <f>('MIP2010'!AG27/'MIP2010(17)'!$E$1)*'MIP2010(17)'!$E$2</f>
        <v>72.201732076875516</v>
      </c>
      <c r="AH29" s="11">
        <f>('MIP2010'!AH27/'MIP2010(17)'!$E$1)*'MIP2010(17)'!$E$2</f>
        <v>32.371025820004597</v>
      </c>
      <c r="AI29" s="11">
        <f>('MIP2010'!AI27/'MIP2010(17)'!$E$1)*'MIP2010(17)'!$E$2</f>
        <v>76.16766410863525</v>
      </c>
      <c r="AJ29" s="11">
        <f>('MIP2010'!AJ27/'MIP2010(17)'!$E$1)*'MIP2010(17)'!$E$2</f>
        <v>49.503835635746867</v>
      </c>
      <c r="AK29" s="11">
        <f>('MIP2010'!AK27/'MIP2010(17)'!$E$1)*'MIP2010(17)'!$E$2</f>
        <v>41.968734810795688</v>
      </c>
      <c r="AL29" s="11">
        <f>('MIP2010'!AL27/'MIP2010(17)'!$E$1)*'MIP2010(17)'!$E$2</f>
        <v>8.9530159841968917</v>
      </c>
      <c r="AM29" s="11">
        <f>('MIP2010'!AM27/'MIP2010(17)'!$E$1)*'MIP2010(17)'!$E$2</f>
        <v>29.33240292274473</v>
      </c>
      <c r="AN29" s="11">
        <f>('MIP2010'!AN27/'MIP2010(17)'!$E$1)*'MIP2010(17)'!$E$2</f>
        <v>23.627169147427555</v>
      </c>
      <c r="AO29" s="11">
        <f>('MIP2010'!AO27/'MIP2010(17)'!$E$1)*'MIP2010(17)'!$E$2</f>
        <v>16.792955893100441</v>
      </c>
      <c r="AP29" s="11">
        <f>('MIP2010'!AP27/'MIP2010(17)'!$E$1)*'MIP2010(17)'!$E$2</f>
        <v>39.216636289571738</v>
      </c>
      <c r="AQ29" s="11">
        <f>('MIP2010'!AQ27/'MIP2010(17)'!$E$1)*'MIP2010(17)'!$E$2</f>
        <v>188.49831114387362</v>
      </c>
      <c r="AR29" s="11">
        <f>('MIP2010'!AR27/'MIP2010(17)'!$E$1)*'MIP2010(17)'!$E$2</f>
        <v>129.03683505040212</v>
      </c>
      <c r="AS29" s="11">
        <f>('MIP2010'!AS27/'MIP2010(17)'!$E$1)*'MIP2010(17)'!$E$2</f>
        <v>1077.5494313496497</v>
      </c>
      <c r="AT29" s="11">
        <f>('MIP2010'!AT27/'MIP2010(17)'!$E$1)*'MIP2010(17)'!$E$2</f>
        <v>200.66792483444902</v>
      </c>
      <c r="AU29" s="11">
        <f>('MIP2010'!AU27/'MIP2010(17)'!$E$1)*'MIP2010(17)'!$E$2</f>
        <v>7.2275147594946061</v>
      </c>
      <c r="AV29" s="11">
        <f>('MIP2010'!AV27/'MIP2010(17)'!$E$1)*'MIP2010(17)'!$E$2</f>
        <v>2.6824866150287776</v>
      </c>
      <c r="AW29" s="11">
        <f>('MIP2010'!AW27/'MIP2010(17)'!$E$1)*'MIP2010(17)'!$E$2</f>
        <v>55.354020632190206</v>
      </c>
      <c r="AX29" s="11">
        <f>('MIP2010'!AX27/'MIP2010(17)'!$E$1)*'MIP2010(17)'!$E$2</f>
        <v>45.58356849750183</v>
      </c>
      <c r="AY29" s="11">
        <f>('MIP2010'!AY27/'MIP2010(17)'!$E$1)*'MIP2010(17)'!$E$2</f>
        <v>80.480653736039358</v>
      </c>
      <c r="AZ29" s="11">
        <f>('MIP2010'!AZ27/'MIP2010(17)'!$E$1)*'MIP2010(17)'!$E$2</f>
        <v>18.35242031426904</v>
      </c>
      <c r="BA29" s="11">
        <f>('MIP2010'!BA27/'MIP2010(17)'!$E$1)*'MIP2010(17)'!$E$2</f>
        <v>29.922387879377631</v>
      </c>
      <c r="BB29" s="11">
        <f>('MIP2010'!BB27/'MIP2010(17)'!$E$1)*'MIP2010(17)'!$E$2</f>
        <v>94.70099460498821</v>
      </c>
      <c r="BC29" s="11">
        <f>('MIP2010'!BC27/'MIP2010(17)'!$E$1)*'MIP2010(17)'!$E$2</f>
        <v>10.237106511269863</v>
      </c>
      <c r="BD29" s="11">
        <f>('MIP2010'!BD27/'MIP2010(17)'!$E$1)*'MIP2010(17)'!$E$2</f>
        <v>29.042839192734</v>
      </c>
      <c r="BE29" s="11">
        <f>('MIP2010'!BE27/'MIP2010(17)'!$E$1)*'MIP2010(17)'!$E$2</f>
        <v>5.3953654949682175</v>
      </c>
      <c r="BF29" s="11">
        <f>('MIP2010'!BF27/'MIP2010(17)'!$E$1)*'MIP2010(17)'!$E$2</f>
        <v>149.58451797301979</v>
      </c>
      <c r="BG29" s="11">
        <f>('MIP2010'!BG27/'MIP2010(17)'!$E$1)*'MIP2010(17)'!$E$2</f>
        <v>90.623976877860557</v>
      </c>
      <c r="BH29" s="11">
        <f>('MIP2010'!BH27/'MIP2010(17)'!$E$1)*'MIP2010(17)'!$E$2</f>
        <v>137.09595843269867</v>
      </c>
      <c r="BI29" s="11">
        <f>('MIP2010'!BI27/'MIP2010(17)'!$E$1)*'MIP2010(17)'!$E$2</f>
        <v>61.561340051659407</v>
      </c>
      <c r="BJ29" s="11">
        <f>('MIP2010'!BJ27/'MIP2010(17)'!$E$1)*'MIP2010(17)'!$E$2</f>
        <v>898.62673724764181</v>
      </c>
      <c r="BK29" s="11">
        <f>('MIP2010'!BK27/'MIP2010(17)'!$E$1)*'MIP2010(17)'!$E$2</f>
        <v>1.9823444466981004</v>
      </c>
      <c r="BL29" s="11">
        <f>('MIP2010'!BL27/'MIP2010(17)'!$E$1)*'MIP2010(17)'!$E$2</f>
        <v>146.4585144603291</v>
      </c>
      <c r="BM29" s="11">
        <f>('MIP2010'!BM27/'MIP2010(17)'!$E$1)*'MIP2010(17)'!$E$2</f>
        <v>129.30419679946996</v>
      </c>
      <c r="BN29" s="11">
        <f>('MIP2010'!BN27/'MIP2010(17)'!$E$1)*'MIP2010(17)'!$E$2</f>
        <v>82.796670089904097</v>
      </c>
      <c r="BO29" s="11">
        <f>('MIP2010'!BO27/'MIP2010(17)'!$E$1)*'MIP2010(17)'!$E$2</f>
        <v>97.982589609701634</v>
      </c>
      <c r="BP29" s="11">
        <f>('MIP2010'!BP27/'MIP2010(17)'!$E$1)*'MIP2010(17)'!$E$2</f>
        <v>432.30985554850724</v>
      </c>
      <c r="BQ29" s="11">
        <f>('MIP2010'!BQ27/'MIP2010(17)'!$E$1)*'MIP2010(17)'!$E$2</f>
        <v>102.14221957020531</v>
      </c>
      <c r="BR29" s="11">
        <f>('MIP2010'!BR27/'MIP2010(17)'!$E$1)*'MIP2010(17)'!$E$2</f>
        <v>603.99928237940458</v>
      </c>
      <c r="BS29" s="11">
        <f>('MIP2010'!BS27/'MIP2010(17)'!$E$1)*'MIP2010(17)'!$E$2</f>
        <v>0</v>
      </c>
      <c r="BT29" s="11">
        <f>('MIP2010'!BT27/'MIP2010(17)'!$E$1)*'MIP2010(17)'!$E$2</f>
        <v>8331.3908748226568</v>
      </c>
      <c r="BU29" s="11">
        <f>('MIP2010'!BU27/'MIP2010(17)'!$E$1)*'MIP2010(17)'!$E$2</f>
        <v>2499.7743782387611</v>
      </c>
      <c r="BV29" s="11">
        <f>('MIP2010'!BV27/'MIP2010(17)'!$E$1)*'MIP2010(17)'!$E$2</f>
        <v>73.163783488484299</v>
      </c>
      <c r="BW29" s="11">
        <f>('MIP2010'!BW27/'MIP2010(17)'!$E$1)*'MIP2010(17)'!$E$2</f>
        <v>0</v>
      </c>
      <c r="BX29" s="11">
        <f>('MIP2010'!BX27/'MIP2010(17)'!$E$1)*'MIP2010(17)'!$E$2</f>
        <v>26819.740435077554</v>
      </c>
      <c r="BY29" s="11">
        <f>('MIP2010'!BY27/'MIP2010(17)'!$E$1)*'MIP2010(17)'!$E$2</f>
        <v>1185.8082186522638</v>
      </c>
      <c r="BZ29" s="11">
        <f>('MIP2010'!BZ27/'MIP2010(17)'!$E$1)*'MIP2010(17)'!$E$2</f>
        <v>-333.75794260726161</v>
      </c>
      <c r="CA29" s="11">
        <f>('MIP2010'!CA27/'MIP2010(17)'!$E$1)*'MIP2010(17)'!$E$2</f>
        <v>30244.72887284981</v>
      </c>
      <c r="CB29" s="11">
        <f>('MIP2010'!CB27/'MIP2010(17)'!$E$1)*'MIP2010(17)'!$E$2</f>
        <v>38576.119747672456</v>
      </c>
      <c r="CC29" s="11"/>
      <c r="CD29" s="11"/>
      <c r="CE29" s="11"/>
      <c r="CF29" s="11"/>
    </row>
    <row r="30" spans="1:84" x14ac:dyDescent="0.35">
      <c r="A30" s="10" t="s">
        <v>170</v>
      </c>
      <c r="B30" s="10" t="s">
        <v>93</v>
      </c>
      <c r="C30">
        <f t="shared" si="2"/>
        <v>24</v>
      </c>
      <c r="D30" s="11">
        <f>('MIP2010'!D28/'MIP2010(17)'!$E$1)*'MIP2010(17)'!$E$2</f>
        <v>422.29899717871194</v>
      </c>
      <c r="E30" s="11">
        <f>('MIP2010'!E28/'MIP2010(17)'!$E$1)*'MIP2010(17)'!$E$2</f>
        <v>2063.3382776517838</v>
      </c>
      <c r="F30" s="11">
        <f>('MIP2010'!F28/'MIP2010(17)'!$E$1)*'MIP2010(17)'!$E$2</f>
        <v>14.251592109576384</v>
      </c>
      <c r="G30" s="11">
        <f>('MIP2010'!G28/'MIP2010(17)'!$E$1)*'MIP2010(17)'!$E$2</f>
        <v>4.9633206471708338</v>
      </c>
      <c r="H30" s="11">
        <f>('MIP2010'!H28/'MIP2010(17)'!$E$1)*'MIP2010(17)'!$E$2</f>
        <v>164.42602513314114</v>
      </c>
      <c r="I30" s="11">
        <f>('MIP2010'!I28/'MIP2010(17)'!$E$1)*'MIP2010(17)'!$E$2</f>
        <v>6.9331829781461778</v>
      </c>
      <c r="J30" s="11">
        <f>('MIP2010'!J28/'MIP2010(17)'!$E$1)*'MIP2010(17)'!$E$2</f>
        <v>1.7290204329888608</v>
      </c>
      <c r="K30" s="11">
        <f>('MIP2010'!K28/'MIP2010(17)'!$E$1)*'MIP2010(17)'!$E$2</f>
        <v>30.015859402562565</v>
      </c>
      <c r="L30" s="11">
        <f>('MIP2010'!L28/'MIP2010(17)'!$E$1)*'MIP2010(17)'!$E$2</f>
        <v>3.2225012650645608</v>
      </c>
      <c r="M30" s="11">
        <f>('MIP2010'!M28/'MIP2010(17)'!$E$1)*'MIP2010(17)'!$E$2</f>
        <v>133.92964428207088</v>
      </c>
      <c r="N30" s="11">
        <f>('MIP2010'!N28/'MIP2010(17)'!$E$1)*'MIP2010(17)'!$E$2</f>
        <v>17.819317798658044</v>
      </c>
      <c r="O30" s="11">
        <f>('MIP2010'!O28/'MIP2010(17)'!$E$1)*'MIP2010(17)'!$E$2</f>
        <v>2.0962667063153493</v>
      </c>
      <c r="P30" s="11">
        <f>('MIP2010'!P28/'MIP2010(17)'!$E$1)*'MIP2010(17)'!$E$2</f>
        <v>49.740076097314152</v>
      </c>
      <c r="Q30" s="11">
        <f>('MIP2010'!Q28/'MIP2010(17)'!$E$1)*'MIP2010(17)'!$E$2</f>
        <v>57.288952644479416</v>
      </c>
      <c r="R30" s="11">
        <f>('MIP2010'!R28/'MIP2010(17)'!$E$1)*'MIP2010(17)'!$E$2</f>
        <v>21.53273716539551</v>
      </c>
      <c r="S30" s="11">
        <f>('MIP2010'!S28/'MIP2010(17)'!$E$1)*'MIP2010(17)'!$E$2</f>
        <v>5.8284967366007194</v>
      </c>
      <c r="T30" s="11">
        <f>('MIP2010'!T28/'MIP2010(17)'!$E$1)*'MIP2010(17)'!$E$2</f>
        <v>25.057409540863897</v>
      </c>
      <c r="U30" s="11">
        <f>('MIP2010'!U28/'MIP2010(17)'!$E$1)*'MIP2010(17)'!$E$2</f>
        <v>3.6333098821245136</v>
      </c>
      <c r="V30" s="11">
        <f>('MIP2010'!V28/'MIP2010(17)'!$E$1)*'MIP2010(17)'!$E$2</f>
        <v>12.301586898426605</v>
      </c>
      <c r="W30" s="11">
        <f>('MIP2010'!W28/'MIP2010(17)'!$E$1)*'MIP2010(17)'!$E$2</f>
        <v>3.0265987500404474</v>
      </c>
      <c r="X30" s="11">
        <f>('MIP2010'!X28/'MIP2010(17)'!$E$1)*'MIP2010(17)'!$E$2</f>
        <v>100.537242826707</v>
      </c>
      <c r="Y30" s="11">
        <f>('MIP2010'!Y28/'MIP2010(17)'!$E$1)*'MIP2010(17)'!$E$2</f>
        <v>247.83812670315064</v>
      </c>
      <c r="Z30" s="11">
        <f>('MIP2010'!Z28/'MIP2010(17)'!$E$1)*'MIP2010(17)'!$E$2</f>
        <v>35.05042046912439</v>
      </c>
      <c r="AA30" s="11">
        <f>('MIP2010'!AA28/'MIP2010(17)'!$E$1)*'MIP2010(17)'!$E$2</f>
        <v>2628.2372787718941</v>
      </c>
      <c r="AB30" s="11">
        <f>('MIP2010'!AB28/'MIP2010(17)'!$E$1)*'MIP2010(17)'!$E$2</f>
        <v>129.08539931478342</v>
      </c>
      <c r="AC30" s="11">
        <f>('MIP2010'!AC28/'MIP2010(17)'!$E$1)*'MIP2010(17)'!$E$2</f>
        <v>38.422519932164889</v>
      </c>
      <c r="AD30" s="11">
        <f>('MIP2010'!AD28/'MIP2010(17)'!$E$1)*'MIP2010(17)'!$E$2</f>
        <v>13.671799432170278</v>
      </c>
      <c r="AE30" s="11">
        <f>('MIP2010'!AE28/'MIP2010(17)'!$E$1)*'MIP2010(17)'!$E$2</f>
        <v>7.3967883071012093</v>
      </c>
      <c r="AF30" s="11">
        <f>('MIP2010'!AF28/'MIP2010(17)'!$E$1)*'MIP2010(17)'!$E$2</f>
        <v>17.720472315281182</v>
      </c>
      <c r="AG30" s="11">
        <f>('MIP2010'!AG28/'MIP2010(17)'!$E$1)*'MIP2010(17)'!$E$2</f>
        <v>14.172770388347136</v>
      </c>
      <c r="AH30" s="11">
        <f>('MIP2010'!AH28/'MIP2010(17)'!$E$1)*'MIP2010(17)'!$E$2</f>
        <v>33.561080646515023</v>
      </c>
      <c r="AI30" s="11">
        <f>('MIP2010'!AI28/'MIP2010(17)'!$E$1)*'MIP2010(17)'!$E$2</f>
        <v>42.449007045619169</v>
      </c>
      <c r="AJ30" s="11">
        <f>('MIP2010'!AJ28/'MIP2010(17)'!$E$1)*'MIP2010(17)'!$E$2</f>
        <v>37.719655049404771</v>
      </c>
      <c r="AK30" s="11">
        <f>('MIP2010'!AK28/'MIP2010(17)'!$E$1)*'MIP2010(17)'!$E$2</f>
        <v>28.522250937078059</v>
      </c>
      <c r="AL30" s="11">
        <f>('MIP2010'!AL28/'MIP2010(17)'!$E$1)*'MIP2010(17)'!$E$2</f>
        <v>6.3019640270095083</v>
      </c>
      <c r="AM30" s="11">
        <f>('MIP2010'!AM28/'MIP2010(17)'!$E$1)*'MIP2010(17)'!$E$2</f>
        <v>27.167533866016047</v>
      </c>
      <c r="AN30" s="11">
        <f>('MIP2010'!AN28/'MIP2010(17)'!$E$1)*'MIP2010(17)'!$E$2</f>
        <v>16.359315965598203</v>
      </c>
      <c r="AO30" s="11">
        <f>('MIP2010'!AO28/'MIP2010(17)'!$E$1)*'MIP2010(17)'!$E$2</f>
        <v>5.7350362475716841</v>
      </c>
      <c r="AP30" s="11">
        <f>('MIP2010'!AP28/'MIP2010(17)'!$E$1)*'MIP2010(17)'!$E$2</f>
        <v>4.9731530734442071</v>
      </c>
      <c r="AQ30" s="11">
        <f>('MIP2010'!AQ28/'MIP2010(17)'!$E$1)*'MIP2010(17)'!$E$2</f>
        <v>182.41771627426772</v>
      </c>
      <c r="AR30" s="11">
        <f>('MIP2010'!AR28/'MIP2010(17)'!$E$1)*'MIP2010(17)'!$E$2</f>
        <v>10.675896984592324</v>
      </c>
      <c r="AS30" s="11">
        <f>('MIP2010'!AS28/'MIP2010(17)'!$E$1)*'MIP2010(17)'!$E$2</f>
        <v>211.87524028760896</v>
      </c>
      <c r="AT30" s="11">
        <f>('MIP2010'!AT28/'MIP2010(17)'!$E$1)*'MIP2010(17)'!$E$2</f>
        <v>11.626425274494611</v>
      </c>
      <c r="AU30" s="11">
        <f>('MIP2010'!AU28/'MIP2010(17)'!$E$1)*'MIP2010(17)'!$E$2</f>
        <v>1.1246153254431797</v>
      </c>
      <c r="AV30" s="11">
        <f>('MIP2010'!AV28/'MIP2010(17)'!$E$1)*'MIP2010(17)'!$E$2</f>
        <v>1.1372847461552085</v>
      </c>
      <c r="AW30" s="11">
        <f>('MIP2010'!AW28/'MIP2010(17)'!$E$1)*'MIP2010(17)'!$E$2</f>
        <v>5.3243950325686651</v>
      </c>
      <c r="AX30" s="11">
        <f>('MIP2010'!AX28/'MIP2010(17)'!$E$1)*'MIP2010(17)'!$E$2</f>
        <v>3.7687211735814539</v>
      </c>
      <c r="AY30" s="11">
        <f>('MIP2010'!AY28/'MIP2010(17)'!$E$1)*'MIP2010(17)'!$E$2</f>
        <v>24.034370331630367</v>
      </c>
      <c r="AZ30" s="11">
        <f>('MIP2010'!AZ28/'MIP2010(17)'!$E$1)*'MIP2010(17)'!$E$2</f>
        <v>2.9220110725538717</v>
      </c>
      <c r="BA30" s="11">
        <f>('MIP2010'!BA28/'MIP2010(17)'!$E$1)*'MIP2010(17)'!$E$2</f>
        <v>2.2933034025530756</v>
      </c>
      <c r="BB30" s="11">
        <f>('MIP2010'!BB28/'MIP2010(17)'!$E$1)*'MIP2010(17)'!$E$2</f>
        <v>10.049885270122111</v>
      </c>
      <c r="BC30" s="11">
        <f>('MIP2010'!BC28/'MIP2010(17)'!$E$1)*'MIP2010(17)'!$E$2</f>
        <v>5.3636568783193956</v>
      </c>
      <c r="BD30" s="11">
        <f>('MIP2010'!BD28/'MIP2010(17)'!$E$1)*'MIP2010(17)'!$E$2</f>
        <v>14.68218619454189</v>
      </c>
      <c r="BE30" s="11">
        <f>('MIP2010'!BE28/'MIP2010(17)'!$E$1)*'MIP2010(17)'!$E$2</f>
        <v>8.151329189407976</v>
      </c>
      <c r="BF30" s="11">
        <f>('MIP2010'!BF28/'MIP2010(17)'!$E$1)*'MIP2010(17)'!$E$2</f>
        <v>10.787205915540207</v>
      </c>
      <c r="BG30" s="11">
        <f>('MIP2010'!BG28/'MIP2010(17)'!$E$1)*'MIP2010(17)'!$E$2</f>
        <v>36.165603951386501</v>
      </c>
      <c r="BH30" s="11">
        <f>('MIP2010'!BH28/'MIP2010(17)'!$E$1)*'MIP2010(17)'!$E$2</f>
        <v>17.725187874670102</v>
      </c>
      <c r="BI30" s="11">
        <f>('MIP2010'!BI28/'MIP2010(17)'!$E$1)*'MIP2010(17)'!$E$2</f>
        <v>5.6874223297663411</v>
      </c>
      <c r="BJ30" s="11">
        <f>('MIP2010'!BJ28/'MIP2010(17)'!$E$1)*'MIP2010(17)'!$E$2</f>
        <v>23.831359189486932</v>
      </c>
      <c r="BK30" s="11">
        <f>('MIP2010'!BK28/'MIP2010(17)'!$E$1)*'MIP2010(17)'!$E$2</f>
        <v>0.74321831452853993</v>
      </c>
      <c r="BL30" s="11">
        <f>('MIP2010'!BL28/'MIP2010(17)'!$E$1)*'MIP2010(17)'!$E$2</f>
        <v>254.62060186297128</v>
      </c>
      <c r="BM30" s="11">
        <f>('MIP2010'!BM28/'MIP2010(17)'!$E$1)*'MIP2010(17)'!$E$2</f>
        <v>281.16863197763087</v>
      </c>
      <c r="BN30" s="11">
        <f>('MIP2010'!BN28/'MIP2010(17)'!$E$1)*'MIP2010(17)'!$E$2</f>
        <v>104.82405960754672</v>
      </c>
      <c r="BO30" s="11">
        <f>('MIP2010'!BO28/'MIP2010(17)'!$E$1)*'MIP2010(17)'!$E$2</f>
        <v>2359.1368972537621</v>
      </c>
      <c r="BP30" s="11">
        <f>('MIP2010'!BP28/'MIP2010(17)'!$E$1)*'MIP2010(17)'!$E$2</f>
        <v>4700.2775794985791</v>
      </c>
      <c r="BQ30" s="11">
        <f>('MIP2010'!BQ28/'MIP2010(17)'!$E$1)*'MIP2010(17)'!$E$2</f>
        <v>10.315631180791007</v>
      </c>
      <c r="BR30" s="11">
        <f>('MIP2010'!BR28/'MIP2010(17)'!$E$1)*'MIP2010(17)'!$E$2</f>
        <v>377.45466378961532</v>
      </c>
      <c r="BS30" s="11">
        <f>('MIP2010'!BS28/'MIP2010(17)'!$E$1)*'MIP2010(17)'!$E$2</f>
        <v>0</v>
      </c>
      <c r="BT30" s="11">
        <f>('MIP2010'!BT28/'MIP2010(17)'!$E$1)*'MIP2010(17)'!$E$2</f>
        <v>15156.540088804524</v>
      </c>
      <c r="BU30" s="11">
        <f>('MIP2010'!BU28/'MIP2010(17)'!$E$1)*'MIP2010(17)'!$E$2</f>
        <v>2499.5395179402854</v>
      </c>
      <c r="BV30" s="11">
        <f>('MIP2010'!BV28/'MIP2010(17)'!$E$1)*'MIP2010(17)'!$E$2</f>
        <v>6959.7108446769735</v>
      </c>
      <c r="BW30" s="11">
        <f>('MIP2010'!BW28/'MIP2010(17)'!$E$1)*'MIP2010(17)'!$E$2</f>
        <v>0</v>
      </c>
      <c r="BX30" s="11">
        <f>('MIP2010'!BX28/'MIP2010(17)'!$E$1)*'MIP2010(17)'!$E$2</f>
        <v>34760.235147471656</v>
      </c>
      <c r="BY30" s="11">
        <f>('MIP2010'!BY28/'MIP2010(17)'!$E$1)*'MIP2010(17)'!$E$2</f>
        <v>1242.1275259583217</v>
      </c>
      <c r="BZ30" s="11">
        <f>('MIP2010'!BZ28/'MIP2010(17)'!$E$1)*'MIP2010(17)'!$E$2</f>
        <v>-1465.6848859706513</v>
      </c>
      <c r="CA30" s="11">
        <f>('MIP2010'!CA28/'MIP2010(17)'!$E$1)*'MIP2010(17)'!$E$2</f>
        <v>43995.928150076594</v>
      </c>
      <c r="CB30" s="11">
        <f>('MIP2010'!CB28/'MIP2010(17)'!$E$1)*'MIP2010(17)'!$E$2</f>
        <v>59152.46823888112</v>
      </c>
      <c r="CC30" s="11"/>
      <c r="CD30" s="11"/>
      <c r="CE30" s="11"/>
      <c r="CF30" s="11"/>
    </row>
    <row r="31" spans="1:84" x14ac:dyDescent="0.35">
      <c r="A31" s="12" t="s">
        <v>171</v>
      </c>
      <c r="B31" s="10" t="s">
        <v>94</v>
      </c>
      <c r="C31">
        <f t="shared" si="2"/>
        <v>25</v>
      </c>
      <c r="D31" s="11">
        <f>('MIP2010'!D29/'MIP2010(17)'!$E$1)*'MIP2010(17)'!$E$2</f>
        <v>487.26148598079163</v>
      </c>
      <c r="E31" s="11">
        <f>('MIP2010'!E29/'MIP2010(17)'!$E$1)*'MIP2010(17)'!$E$2</f>
        <v>169.46172382270811</v>
      </c>
      <c r="F31" s="11">
        <f>('MIP2010'!F29/'MIP2010(17)'!$E$1)*'MIP2010(17)'!$E$2</f>
        <v>34.717020193865025</v>
      </c>
      <c r="G31" s="11">
        <f>('MIP2010'!G29/'MIP2010(17)'!$E$1)*'MIP2010(17)'!$E$2</f>
        <v>174.75502500430039</v>
      </c>
      <c r="H31" s="11">
        <f>('MIP2010'!H29/'MIP2010(17)'!$E$1)*'MIP2010(17)'!$E$2</f>
        <v>178.37279477598975</v>
      </c>
      <c r="I31" s="11">
        <f>('MIP2010'!I29/'MIP2010(17)'!$E$1)*'MIP2010(17)'!$E$2</f>
        <v>434.33541041095083</v>
      </c>
      <c r="J31" s="11">
        <f>('MIP2010'!J29/'MIP2010(17)'!$E$1)*'MIP2010(17)'!$E$2</f>
        <v>61.502688654688363</v>
      </c>
      <c r="K31" s="11">
        <f>('MIP2010'!K29/'MIP2010(17)'!$E$1)*'MIP2010(17)'!$E$2</f>
        <v>1758.745312808577</v>
      </c>
      <c r="L31" s="11">
        <f>('MIP2010'!L29/'MIP2010(17)'!$E$1)*'MIP2010(17)'!$E$2</f>
        <v>181.09170302091354</v>
      </c>
      <c r="M31" s="11">
        <f>('MIP2010'!M29/'MIP2010(17)'!$E$1)*'MIP2010(17)'!$E$2</f>
        <v>5091.2404614945808</v>
      </c>
      <c r="N31" s="11">
        <f>('MIP2010'!N29/'MIP2010(17)'!$E$1)*'MIP2010(17)'!$E$2</f>
        <v>2555.5109806093051</v>
      </c>
      <c r="O31" s="11">
        <f>('MIP2010'!O29/'MIP2010(17)'!$E$1)*'MIP2010(17)'!$E$2</f>
        <v>7.946283684765314</v>
      </c>
      <c r="P31" s="11">
        <f>('MIP2010'!P29/'MIP2010(17)'!$E$1)*'MIP2010(17)'!$E$2</f>
        <v>308.44695708538347</v>
      </c>
      <c r="Q31" s="11">
        <f>('MIP2010'!Q29/'MIP2010(17)'!$E$1)*'MIP2010(17)'!$E$2</f>
        <v>262.30504962299261</v>
      </c>
      <c r="R31" s="11">
        <f>('MIP2010'!R29/'MIP2010(17)'!$E$1)*'MIP2010(17)'!$E$2</f>
        <v>716.63676551043818</v>
      </c>
      <c r="S31" s="11">
        <f>('MIP2010'!S29/'MIP2010(17)'!$E$1)*'MIP2010(17)'!$E$2</f>
        <v>169.32294097780806</v>
      </c>
      <c r="T31" s="11">
        <f>('MIP2010'!T29/'MIP2010(17)'!$E$1)*'MIP2010(17)'!$E$2</f>
        <v>680.98383401806916</v>
      </c>
      <c r="U31" s="11">
        <f>('MIP2010'!U29/'MIP2010(17)'!$E$1)*'MIP2010(17)'!$E$2</f>
        <v>995.24205633756139</v>
      </c>
      <c r="V31" s="11">
        <f>('MIP2010'!V29/'MIP2010(17)'!$E$1)*'MIP2010(17)'!$E$2</f>
        <v>84.51925887176327</v>
      </c>
      <c r="W31" s="11">
        <f>('MIP2010'!W29/'MIP2010(17)'!$E$1)*'MIP2010(17)'!$E$2</f>
        <v>32.085975021056093</v>
      </c>
      <c r="X31" s="11">
        <f>('MIP2010'!X29/'MIP2010(17)'!$E$1)*'MIP2010(17)'!$E$2</f>
        <v>1067.5654558848366</v>
      </c>
      <c r="Y31" s="11">
        <f>('MIP2010'!Y29/'MIP2010(17)'!$E$1)*'MIP2010(17)'!$E$2</f>
        <v>659.96609650349501</v>
      </c>
      <c r="Z31" s="11">
        <f>('MIP2010'!Z29/'MIP2010(17)'!$E$1)*'MIP2010(17)'!$E$2</f>
        <v>1408.7268360729151</v>
      </c>
      <c r="AA31" s="11">
        <f>('MIP2010'!AA29/'MIP2010(17)'!$E$1)*'MIP2010(17)'!$E$2</f>
        <v>376.392611555462</v>
      </c>
      <c r="AB31" s="11">
        <f>('MIP2010'!AB29/'MIP2010(17)'!$E$1)*'MIP2010(17)'!$E$2</f>
        <v>12423.800525786466</v>
      </c>
      <c r="AC31" s="11">
        <f>('MIP2010'!AC29/'MIP2010(17)'!$E$1)*'MIP2010(17)'!$E$2</f>
        <v>1791.5887453279111</v>
      </c>
      <c r="AD31" s="11">
        <f>('MIP2010'!AD29/'MIP2010(17)'!$E$1)*'MIP2010(17)'!$E$2</f>
        <v>516.1025188402341</v>
      </c>
      <c r="AE31" s="11">
        <f>('MIP2010'!AE29/'MIP2010(17)'!$E$1)*'MIP2010(17)'!$E$2</f>
        <v>36.202767435764521</v>
      </c>
      <c r="AF31" s="11">
        <f>('MIP2010'!AF29/'MIP2010(17)'!$E$1)*'MIP2010(17)'!$E$2</f>
        <v>672.64489344228366</v>
      </c>
      <c r="AG31" s="11">
        <f>('MIP2010'!AG29/'MIP2010(17)'!$E$1)*'MIP2010(17)'!$E$2</f>
        <v>1440.599448785488</v>
      </c>
      <c r="AH31" s="11">
        <f>('MIP2010'!AH29/'MIP2010(17)'!$E$1)*'MIP2010(17)'!$E$2</f>
        <v>2109.3227023294908</v>
      </c>
      <c r="AI31" s="11">
        <f>('MIP2010'!AI29/'MIP2010(17)'!$E$1)*'MIP2010(17)'!$E$2</f>
        <v>2060.1795698171741</v>
      </c>
      <c r="AJ31" s="11">
        <f>('MIP2010'!AJ29/'MIP2010(17)'!$E$1)*'MIP2010(17)'!$E$2</f>
        <v>8783.318739366865</v>
      </c>
      <c r="AK31" s="11">
        <f>('MIP2010'!AK29/'MIP2010(17)'!$E$1)*'MIP2010(17)'!$E$2</f>
        <v>4104.8313781361676</v>
      </c>
      <c r="AL31" s="11">
        <f>('MIP2010'!AL29/'MIP2010(17)'!$E$1)*'MIP2010(17)'!$E$2</f>
        <v>790.24442077599849</v>
      </c>
      <c r="AM31" s="11">
        <f>('MIP2010'!AM29/'MIP2010(17)'!$E$1)*'MIP2010(17)'!$E$2</f>
        <v>1998.3846646632346</v>
      </c>
      <c r="AN31" s="11">
        <f>('MIP2010'!AN29/'MIP2010(17)'!$E$1)*'MIP2010(17)'!$E$2</f>
        <v>940.37132485636573</v>
      </c>
      <c r="AO31" s="11">
        <f>('MIP2010'!AO29/'MIP2010(17)'!$E$1)*'MIP2010(17)'!$E$2</f>
        <v>142.88940530404506</v>
      </c>
      <c r="AP31" s="11">
        <f>('MIP2010'!AP29/'MIP2010(17)'!$E$1)*'MIP2010(17)'!$E$2</f>
        <v>318.72946236265659</v>
      </c>
      <c r="AQ31" s="11">
        <f>('MIP2010'!AQ29/'MIP2010(17)'!$E$1)*'MIP2010(17)'!$E$2</f>
        <v>10572.283280667703</v>
      </c>
      <c r="AR31" s="11">
        <f>('MIP2010'!AR29/'MIP2010(17)'!$E$1)*'MIP2010(17)'!$E$2</f>
        <v>1274.8598839302438</v>
      </c>
      <c r="AS31" s="11">
        <f>('MIP2010'!AS29/'MIP2010(17)'!$E$1)*'MIP2010(17)'!$E$2</f>
        <v>3976.0488774515766</v>
      </c>
      <c r="AT31" s="11">
        <f>('MIP2010'!AT29/'MIP2010(17)'!$E$1)*'MIP2010(17)'!$E$2</f>
        <v>4154.3295574607891</v>
      </c>
      <c r="AU31" s="11">
        <f>('MIP2010'!AU29/'MIP2010(17)'!$E$1)*'MIP2010(17)'!$E$2</f>
        <v>3.4349618421497019</v>
      </c>
      <c r="AV31" s="11">
        <f>('MIP2010'!AV29/'MIP2010(17)'!$E$1)*'MIP2010(17)'!$E$2</f>
        <v>769.26862768449973</v>
      </c>
      <c r="AW31" s="11">
        <f>('MIP2010'!AW29/'MIP2010(17)'!$E$1)*'MIP2010(17)'!$E$2</f>
        <v>107.00252660185591</v>
      </c>
      <c r="AX31" s="11">
        <f>('MIP2010'!AX29/'MIP2010(17)'!$E$1)*'MIP2010(17)'!$E$2</f>
        <v>23.435906106926673</v>
      </c>
      <c r="AY31" s="11">
        <f>('MIP2010'!AY29/'MIP2010(17)'!$E$1)*'MIP2010(17)'!$E$2</f>
        <v>361.85568717041616</v>
      </c>
      <c r="AZ31" s="11">
        <f>('MIP2010'!AZ29/'MIP2010(17)'!$E$1)*'MIP2010(17)'!$E$2</f>
        <v>22.28063347256575</v>
      </c>
      <c r="BA31" s="11">
        <f>('MIP2010'!BA29/'MIP2010(17)'!$E$1)*'MIP2010(17)'!$E$2</f>
        <v>8.2073154487109985</v>
      </c>
      <c r="BB31" s="11">
        <f>('MIP2010'!BB29/'MIP2010(17)'!$E$1)*'MIP2010(17)'!$E$2</f>
        <v>32.353180787379941</v>
      </c>
      <c r="BC31" s="11">
        <f>('MIP2010'!BC29/'MIP2010(17)'!$E$1)*'MIP2010(17)'!$E$2</f>
        <v>22.292391742773301</v>
      </c>
      <c r="BD31" s="11">
        <f>('MIP2010'!BD29/'MIP2010(17)'!$E$1)*'MIP2010(17)'!$E$2</f>
        <v>112.10489022236089</v>
      </c>
      <c r="BE31" s="11">
        <f>('MIP2010'!BE29/'MIP2010(17)'!$E$1)*'MIP2010(17)'!$E$2</f>
        <v>90.706701105905879</v>
      </c>
      <c r="BF31" s="11">
        <f>('MIP2010'!BF29/'MIP2010(17)'!$E$1)*'MIP2010(17)'!$E$2</f>
        <v>430.84163234362654</v>
      </c>
      <c r="BG31" s="11">
        <f>('MIP2010'!BG29/'MIP2010(17)'!$E$1)*'MIP2010(17)'!$E$2</f>
        <v>33.26355958727008</v>
      </c>
      <c r="BH31" s="11">
        <f>('MIP2010'!BH29/'MIP2010(17)'!$E$1)*'MIP2010(17)'!$E$2</f>
        <v>21.200591041467522</v>
      </c>
      <c r="BI31" s="11">
        <f>('MIP2010'!BI29/'MIP2010(17)'!$E$1)*'MIP2010(17)'!$E$2</f>
        <v>233.68247395604271</v>
      </c>
      <c r="BJ31" s="11">
        <f>('MIP2010'!BJ29/'MIP2010(17)'!$E$1)*'MIP2010(17)'!$E$2</f>
        <v>453.41366411560267</v>
      </c>
      <c r="BK31" s="11">
        <f>('MIP2010'!BK29/'MIP2010(17)'!$E$1)*'MIP2010(17)'!$E$2</f>
        <v>3.3469406511790494</v>
      </c>
      <c r="BL31" s="11">
        <f>('MIP2010'!BL29/'MIP2010(17)'!$E$1)*'MIP2010(17)'!$E$2</f>
        <v>200.18643974291703</v>
      </c>
      <c r="BM31" s="11">
        <f>('MIP2010'!BM29/'MIP2010(17)'!$E$1)*'MIP2010(17)'!$E$2</f>
        <v>201.76708939691304</v>
      </c>
      <c r="BN31" s="11">
        <f>('MIP2010'!BN29/'MIP2010(17)'!$E$1)*'MIP2010(17)'!$E$2</f>
        <v>36.812099685556952</v>
      </c>
      <c r="BO31" s="11">
        <f>('MIP2010'!BO29/'MIP2010(17)'!$E$1)*'MIP2010(17)'!$E$2</f>
        <v>496.88754852245626</v>
      </c>
      <c r="BP31" s="11">
        <f>('MIP2010'!BP29/'MIP2010(17)'!$E$1)*'MIP2010(17)'!$E$2</f>
        <v>436.76162255309339</v>
      </c>
      <c r="BQ31" s="11">
        <f>('MIP2010'!BQ29/'MIP2010(17)'!$E$1)*'MIP2010(17)'!$E$2</f>
        <v>30.987578129502758</v>
      </c>
      <c r="BR31" s="11">
        <f>('MIP2010'!BR29/'MIP2010(17)'!$E$1)*'MIP2010(17)'!$E$2</f>
        <v>133.61885916288256</v>
      </c>
      <c r="BS31" s="11">
        <f>('MIP2010'!BS29/'MIP2010(17)'!$E$1)*'MIP2010(17)'!$E$2</f>
        <v>0</v>
      </c>
      <c r="BT31" s="11">
        <f>('MIP2010'!BT29/'MIP2010(17)'!$E$1)*'MIP2010(17)'!$E$2</f>
        <v>80269.579815737743</v>
      </c>
      <c r="BU31" s="11">
        <f>('MIP2010'!BU29/'MIP2010(17)'!$E$1)*'MIP2010(17)'!$E$2</f>
        <v>6740.7064129437085</v>
      </c>
      <c r="BV31" s="11">
        <f>('MIP2010'!BV29/'MIP2010(17)'!$E$1)*'MIP2010(17)'!$E$2</f>
        <v>6.4432048000974653</v>
      </c>
      <c r="BW31" s="11">
        <f>('MIP2010'!BW29/'MIP2010(17)'!$E$1)*'MIP2010(17)'!$E$2</f>
        <v>0</v>
      </c>
      <c r="BX31" s="11">
        <f>('MIP2010'!BX29/'MIP2010(17)'!$E$1)*'MIP2010(17)'!$E$2</f>
        <v>12170.909895356393</v>
      </c>
      <c r="BY31" s="11">
        <f>('MIP2010'!BY29/'MIP2010(17)'!$E$1)*'MIP2010(17)'!$E$2</f>
        <v>957.95255518218062</v>
      </c>
      <c r="BZ31" s="11">
        <f>('MIP2010'!BZ29/'MIP2010(17)'!$E$1)*'MIP2010(17)'!$E$2</f>
        <v>5241.6398087374046</v>
      </c>
      <c r="CA31" s="11">
        <f>('MIP2010'!CA29/'MIP2010(17)'!$E$1)*'MIP2010(17)'!$E$2</f>
        <v>25117.651877019784</v>
      </c>
      <c r="CB31" s="11">
        <f>('MIP2010'!CB29/'MIP2010(17)'!$E$1)*'MIP2010(17)'!$E$2</f>
        <v>105387.23169275753</v>
      </c>
      <c r="CC31" s="11"/>
      <c r="CD31" s="11"/>
      <c r="CE31" s="11"/>
      <c r="CF31" s="11"/>
    </row>
    <row r="32" spans="1:84" x14ac:dyDescent="0.35">
      <c r="A32" s="12" t="s">
        <v>172</v>
      </c>
      <c r="B32" s="10" t="s">
        <v>95</v>
      </c>
      <c r="C32">
        <f t="shared" si="2"/>
        <v>26</v>
      </c>
      <c r="D32" s="11">
        <f>('MIP2010'!D30/'MIP2010(17)'!$E$1)*'MIP2010(17)'!$E$2</f>
        <v>2443.2177117973342</v>
      </c>
      <c r="E32" s="11">
        <f>('MIP2010'!E30/'MIP2010(17)'!$E$1)*'MIP2010(17)'!$E$2</f>
        <v>1819.0101088490446</v>
      </c>
      <c r="F32" s="11">
        <f>('MIP2010'!F30/'MIP2010(17)'!$E$1)*'MIP2010(17)'!$E$2</f>
        <v>57.971086299436813</v>
      </c>
      <c r="G32" s="11">
        <f>('MIP2010'!G30/'MIP2010(17)'!$E$1)*'MIP2010(17)'!$E$2</f>
        <v>81.117984202666946</v>
      </c>
      <c r="H32" s="11">
        <f>('MIP2010'!H30/'MIP2010(17)'!$E$1)*'MIP2010(17)'!$E$2</f>
        <v>184.75631123579504</v>
      </c>
      <c r="I32" s="11">
        <f>('MIP2010'!I30/'MIP2010(17)'!$E$1)*'MIP2010(17)'!$E$2</f>
        <v>9.6511241503446215</v>
      </c>
      <c r="J32" s="11">
        <f>('MIP2010'!J30/'MIP2010(17)'!$E$1)*'MIP2010(17)'!$E$2</f>
        <v>10.225803018857279</v>
      </c>
      <c r="K32" s="11">
        <f>('MIP2010'!K30/'MIP2010(17)'!$E$1)*'MIP2010(17)'!$E$2</f>
        <v>32.880436413907304</v>
      </c>
      <c r="L32" s="11">
        <f>('MIP2010'!L30/'MIP2010(17)'!$E$1)*'MIP2010(17)'!$E$2</f>
        <v>147.58899786353939</v>
      </c>
      <c r="M32" s="11">
        <f>('MIP2010'!M30/'MIP2010(17)'!$E$1)*'MIP2010(17)'!$E$2</f>
        <v>1041.282088528644</v>
      </c>
      <c r="N32" s="11">
        <f>('MIP2010'!N30/'MIP2010(17)'!$E$1)*'MIP2010(17)'!$E$2</f>
        <v>1383.9166720618616</v>
      </c>
      <c r="O32" s="11">
        <f>('MIP2010'!O30/'MIP2010(17)'!$E$1)*'MIP2010(17)'!$E$2</f>
        <v>3.0768243679138463</v>
      </c>
      <c r="P32" s="11">
        <f>('MIP2010'!P30/'MIP2010(17)'!$E$1)*'MIP2010(17)'!$E$2</f>
        <v>25.684513011672014</v>
      </c>
      <c r="Q32" s="11">
        <f>('MIP2010'!Q30/'MIP2010(17)'!$E$1)*'MIP2010(17)'!$E$2</f>
        <v>39.706497914011237</v>
      </c>
      <c r="R32" s="11">
        <f>('MIP2010'!R30/'MIP2010(17)'!$E$1)*'MIP2010(17)'!$E$2</f>
        <v>17.217279149689102</v>
      </c>
      <c r="S32" s="11">
        <f>('MIP2010'!S30/'MIP2010(17)'!$E$1)*'MIP2010(17)'!$E$2</f>
        <v>17.728462213892023</v>
      </c>
      <c r="T32" s="11">
        <f>('MIP2010'!T30/'MIP2010(17)'!$E$1)*'MIP2010(17)'!$E$2</f>
        <v>220.4954013098959</v>
      </c>
      <c r="U32" s="11">
        <f>('MIP2010'!U30/'MIP2010(17)'!$E$1)*'MIP2010(17)'!$E$2</f>
        <v>41.936727035496666</v>
      </c>
      <c r="V32" s="11">
        <f>('MIP2010'!V30/'MIP2010(17)'!$E$1)*'MIP2010(17)'!$E$2</f>
        <v>94.083716317684846</v>
      </c>
      <c r="W32" s="11">
        <f>('MIP2010'!W30/'MIP2010(17)'!$E$1)*'MIP2010(17)'!$E$2</f>
        <v>8.8736839047650289</v>
      </c>
      <c r="X32" s="11">
        <f>('MIP2010'!X30/'MIP2010(17)'!$E$1)*'MIP2010(17)'!$E$2</f>
        <v>502.09757382365353</v>
      </c>
      <c r="Y32" s="11">
        <f>('MIP2010'!Y30/'MIP2010(17)'!$E$1)*'MIP2010(17)'!$E$2</f>
        <v>234.42520714357642</v>
      </c>
      <c r="Z32" s="11">
        <f>('MIP2010'!Z30/'MIP2010(17)'!$E$1)*'MIP2010(17)'!$E$2</f>
        <v>287.36242467014614</v>
      </c>
      <c r="AA32" s="11">
        <f>('MIP2010'!AA30/'MIP2010(17)'!$E$1)*'MIP2010(17)'!$E$2</f>
        <v>65.953340384117496</v>
      </c>
      <c r="AB32" s="11">
        <f>('MIP2010'!AB30/'MIP2010(17)'!$E$1)*'MIP2010(17)'!$E$2</f>
        <v>489.22643379504592</v>
      </c>
      <c r="AC32" s="11">
        <f>('MIP2010'!AC30/'MIP2010(17)'!$E$1)*'MIP2010(17)'!$E$2</f>
        <v>9087.0468001271911</v>
      </c>
      <c r="AD32" s="11">
        <f>('MIP2010'!AD30/'MIP2010(17)'!$E$1)*'MIP2010(17)'!$E$2</f>
        <v>372.44698469100678</v>
      </c>
      <c r="AE32" s="11">
        <f>('MIP2010'!AE30/'MIP2010(17)'!$E$1)*'MIP2010(17)'!$E$2</f>
        <v>26.579638121674076</v>
      </c>
      <c r="AF32" s="11">
        <f>('MIP2010'!AF30/'MIP2010(17)'!$E$1)*'MIP2010(17)'!$E$2</f>
        <v>166.62536508667958</v>
      </c>
      <c r="AG32" s="11">
        <f>('MIP2010'!AG30/'MIP2010(17)'!$E$1)*'MIP2010(17)'!$E$2</f>
        <v>32.470386403301298</v>
      </c>
      <c r="AH32" s="11">
        <f>('MIP2010'!AH30/'MIP2010(17)'!$E$1)*'MIP2010(17)'!$E$2</f>
        <v>321.62546433876707</v>
      </c>
      <c r="AI32" s="11">
        <f>('MIP2010'!AI30/'MIP2010(17)'!$E$1)*'MIP2010(17)'!$E$2</f>
        <v>337.06938184983602</v>
      </c>
      <c r="AJ32" s="11">
        <f>('MIP2010'!AJ30/'MIP2010(17)'!$E$1)*'MIP2010(17)'!$E$2</f>
        <v>2211.7994000428539</v>
      </c>
      <c r="AK32" s="11">
        <f>('MIP2010'!AK30/'MIP2010(17)'!$E$1)*'MIP2010(17)'!$E$2</f>
        <v>152.69736095346059</v>
      </c>
      <c r="AL32" s="11">
        <f>('MIP2010'!AL30/'MIP2010(17)'!$E$1)*'MIP2010(17)'!$E$2</f>
        <v>142.13106000318254</v>
      </c>
      <c r="AM32" s="11">
        <f>('MIP2010'!AM30/'MIP2010(17)'!$E$1)*'MIP2010(17)'!$E$2</f>
        <v>433.78273798224365</v>
      </c>
      <c r="AN32" s="11">
        <f>('MIP2010'!AN30/'MIP2010(17)'!$E$1)*'MIP2010(17)'!$E$2</f>
        <v>192.48685633118643</v>
      </c>
      <c r="AO32" s="11">
        <f>('MIP2010'!AO30/'MIP2010(17)'!$E$1)*'MIP2010(17)'!$E$2</f>
        <v>1232.5680101226149</v>
      </c>
      <c r="AP32" s="11">
        <f>('MIP2010'!AP30/'MIP2010(17)'!$E$1)*'MIP2010(17)'!$E$2</f>
        <v>798.31957908153959</v>
      </c>
      <c r="AQ32" s="11">
        <f>('MIP2010'!AQ30/'MIP2010(17)'!$E$1)*'MIP2010(17)'!$E$2</f>
        <v>53382.209264691373</v>
      </c>
      <c r="AR32" s="11">
        <f>('MIP2010'!AR30/'MIP2010(17)'!$E$1)*'MIP2010(17)'!$E$2</f>
        <v>233.02676266549284</v>
      </c>
      <c r="AS32" s="11">
        <f>('MIP2010'!AS30/'MIP2010(17)'!$E$1)*'MIP2010(17)'!$E$2</f>
        <v>236.23460721410046</v>
      </c>
      <c r="AT32" s="11">
        <f>('MIP2010'!AT30/'MIP2010(17)'!$E$1)*'MIP2010(17)'!$E$2</f>
        <v>41.660683004559068</v>
      </c>
      <c r="AU32" s="11">
        <f>('MIP2010'!AU30/'MIP2010(17)'!$E$1)*'MIP2010(17)'!$E$2</f>
        <v>1.4238777200984096</v>
      </c>
      <c r="AV32" s="11">
        <f>('MIP2010'!AV30/'MIP2010(17)'!$E$1)*'MIP2010(17)'!$E$2</f>
        <v>1.7214269043381905</v>
      </c>
      <c r="AW32" s="11">
        <f>('MIP2010'!AW30/'MIP2010(17)'!$E$1)*'MIP2010(17)'!$E$2</f>
        <v>21.85727824433194</v>
      </c>
      <c r="AX32" s="11">
        <f>('MIP2010'!AX30/'MIP2010(17)'!$E$1)*'MIP2010(17)'!$E$2</f>
        <v>147.4944729444768</v>
      </c>
      <c r="AY32" s="11">
        <f>('MIP2010'!AY30/'MIP2010(17)'!$E$1)*'MIP2010(17)'!$E$2</f>
        <v>431.03695362040804</v>
      </c>
      <c r="AZ32" s="11">
        <f>('MIP2010'!AZ30/'MIP2010(17)'!$E$1)*'MIP2010(17)'!$E$2</f>
        <v>17.577335485349643</v>
      </c>
      <c r="BA32" s="11">
        <f>('MIP2010'!BA30/'MIP2010(17)'!$E$1)*'MIP2010(17)'!$E$2</f>
        <v>7.527681423288084</v>
      </c>
      <c r="BB32" s="11">
        <f>('MIP2010'!BB30/'MIP2010(17)'!$E$1)*'MIP2010(17)'!$E$2</f>
        <v>22.10206470025074</v>
      </c>
      <c r="BC32" s="11">
        <f>('MIP2010'!BC30/'MIP2010(17)'!$E$1)*'MIP2010(17)'!$E$2</f>
        <v>9.0540228854154261</v>
      </c>
      <c r="BD32" s="11">
        <f>('MIP2010'!BD30/'MIP2010(17)'!$E$1)*'MIP2010(17)'!$E$2</f>
        <v>46.370013199845403</v>
      </c>
      <c r="BE32" s="11">
        <f>('MIP2010'!BE30/'MIP2010(17)'!$E$1)*'MIP2010(17)'!$E$2</f>
        <v>1694.5893656859707</v>
      </c>
      <c r="BF32" s="11">
        <f>('MIP2010'!BF30/'MIP2010(17)'!$E$1)*'MIP2010(17)'!$E$2</f>
        <v>31.57703678880295</v>
      </c>
      <c r="BG32" s="11">
        <f>('MIP2010'!BG30/'MIP2010(17)'!$E$1)*'MIP2010(17)'!$E$2</f>
        <v>12.947022445827436</v>
      </c>
      <c r="BH32" s="11">
        <f>('MIP2010'!BH30/'MIP2010(17)'!$E$1)*'MIP2010(17)'!$E$2</f>
        <v>8.7407104075859685</v>
      </c>
      <c r="BI32" s="11">
        <f>('MIP2010'!BI30/'MIP2010(17)'!$E$1)*'MIP2010(17)'!$E$2</f>
        <v>9.2913282068565746</v>
      </c>
      <c r="BJ32" s="11">
        <f>('MIP2010'!BJ30/'MIP2010(17)'!$E$1)*'MIP2010(17)'!$E$2</f>
        <v>88.949573956709585</v>
      </c>
      <c r="BK32" s="11">
        <f>('MIP2010'!BK30/'MIP2010(17)'!$E$1)*'MIP2010(17)'!$E$2</f>
        <v>1.7253273639405382</v>
      </c>
      <c r="BL32" s="11">
        <f>('MIP2010'!BL30/'MIP2010(17)'!$E$1)*'MIP2010(17)'!$E$2</f>
        <v>453.44813046122187</v>
      </c>
      <c r="BM32" s="11">
        <f>('MIP2010'!BM30/'MIP2010(17)'!$E$1)*'MIP2010(17)'!$E$2</f>
        <v>157.93767339157742</v>
      </c>
      <c r="BN32" s="11">
        <f>('MIP2010'!BN30/'MIP2010(17)'!$E$1)*'MIP2010(17)'!$E$2</f>
        <v>24.806204644396217</v>
      </c>
      <c r="BO32" s="11">
        <f>('MIP2010'!BO30/'MIP2010(17)'!$E$1)*'MIP2010(17)'!$E$2</f>
        <v>142.70642548446438</v>
      </c>
      <c r="BP32" s="11">
        <f>('MIP2010'!BP30/'MIP2010(17)'!$E$1)*'MIP2010(17)'!$E$2</f>
        <v>112.48034793534522</v>
      </c>
      <c r="BQ32" s="11">
        <f>('MIP2010'!BQ30/'MIP2010(17)'!$E$1)*'MIP2010(17)'!$E$2</f>
        <v>21.59931442651623</v>
      </c>
      <c r="BR32" s="11">
        <f>('MIP2010'!BR30/'MIP2010(17)'!$E$1)*'MIP2010(17)'!$E$2</f>
        <v>179.07849847017124</v>
      </c>
      <c r="BS32" s="11">
        <f>('MIP2010'!BS30/'MIP2010(17)'!$E$1)*'MIP2010(17)'!$E$2</f>
        <v>0</v>
      </c>
      <c r="BT32" s="11">
        <f>('MIP2010'!BT30/'MIP2010(17)'!$E$1)*'MIP2010(17)'!$E$2</f>
        <v>82306.308838971265</v>
      </c>
      <c r="BU32" s="11">
        <f>('MIP2010'!BU30/'MIP2010(17)'!$E$1)*'MIP2010(17)'!$E$2</f>
        <v>4411.2216529735679</v>
      </c>
      <c r="BV32" s="11">
        <f>('MIP2010'!BV30/'MIP2010(17)'!$E$1)*'MIP2010(17)'!$E$2</f>
        <v>31.449943016873867</v>
      </c>
      <c r="BW32" s="11">
        <f>('MIP2010'!BW30/'MIP2010(17)'!$E$1)*'MIP2010(17)'!$E$2</f>
        <v>0</v>
      </c>
      <c r="BX32" s="11">
        <f>('MIP2010'!BX30/'MIP2010(17)'!$E$1)*'MIP2010(17)'!$E$2</f>
        <v>2774.8310094820417</v>
      </c>
      <c r="BY32" s="11">
        <f>('MIP2010'!BY30/'MIP2010(17)'!$E$1)*'MIP2010(17)'!$E$2</f>
        <v>236.69592516980103</v>
      </c>
      <c r="BZ32" s="11">
        <f>('MIP2010'!BZ30/'MIP2010(17)'!$E$1)*'MIP2010(17)'!$E$2</f>
        <v>3273.3711959747029</v>
      </c>
      <c r="CA32" s="11">
        <f>('MIP2010'!CA30/'MIP2010(17)'!$E$1)*'MIP2010(17)'!$E$2</f>
        <v>10727.56972661699</v>
      </c>
      <c r="CB32" s="11">
        <f>('MIP2010'!CB30/'MIP2010(17)'!$E$1)*'MIP2010(17)'!$E$2</f>
        <v>93033.878565588253</v>
      </c>
      <c r="CC32" s="11"/>
      <c r="CD32" s="11"/>
      <c r="CE32" s="11"/>
      <c r="CF32" s="11"/>
    </row>
    <row r="33" spans="1:84" x14ac:dyDescent="0.35">
      <c r="A33" s="10" t="s">
        <v>173</v>
      </c>
      <c r="B33" s="10" t="s">
        <v>96</v>
      </c>
      <c r="C33">
        <f t="shared" si="2"/>
        <v>27</v>
      </c>
      <c r="D33" s="11">
        <f>('MIP2010'!D31/'MIP2010(17)'!$E$1)*'MIP2010(17)'!$E$2</f>
        <v>160.54976767036155</v>
      </c>
      <c r="E33" s="11">
        <f>('MIP2010'!E31/'MIP2010(17)'!$E$1)*'MIP2010(17)'!$E$2</f>
        <v>289.83103276632431</v>
      </c>
      <c r="F33" s="11">
        <f>('MIP2010'!F31/'MIP2010(17)'!$E$1)*'MIP2010(17)'!$E$2</f>
        <v>11.532217159986207</v>
      </c>
      <c r="G33" s="11">
        <f>('MIP2010'!G31/'MIP2010(17)'!$E$1)*'MIP2010(17)'!$E$2</f>
        <v>130.04519083589682</v>
      </c>
      <c r="H33" s="11">
        <f>('MIP2010'!H31/'MIP2010(17)'!$E$1)*'MIP2010(17)'!$E$2</f>
        <v>2263.217285628542</v>
      </c>
      <c r="I33" s="11">
        <f>('MIP2010'!I31/'MIP2010(17)'!$E$1)*'MIP2010(17)'!$E$2</f>
        <v>31.870338660364659</v>
      </c>
      <c r="J33" s="11">
        <f>('MIP2010'!J31/'MIP2010(17)'!$E$1)*'MIP2010(17)'!$E$2</f>
        <v>95.21488082237498</v>
      </c>
      <c r="K33" s="11">
        <f>('MIP2010'!K31/'MIP2010(17)'!$E$1)*'MIP2010(17)'!$E$2</f>
        <v>237.05641967223048</v>
      </c>
      <c r="L33" s="11">
        <f>('MIP2010'!L31/'MIP2010(17)'!$E$1)*'MIP2010(17)'!$E$2</f>
        <v>4.6603939719949921</v>
      </c>
      <c r="M33" s="11">
        <f>('MIP2010'!M31/'MIP2010(17)'!$E$1)*'MIP2010(17)'!$E$2</f>
        <v>113.06349973316114</v>
      </c>
      <c r="N33" s="11">
        <f>('MIP2010'!N31/'MIP2010(17)'!$E$1)*'MIP2010(17)'!$E$2</f>
        <v>67.384587559592987</v>
      </c>
      <c r="O33" s="11">
        <f>('MIP2010'!O31/'MIP2010(17)'!$E$1)*'MIP2010(17)'!$E$2</f>
        <v>1.7494612128730853</v>
      </c>
      <c r="P33" s="11">
        <f>('MIP2010'!P31/'MIP2010(17)'!$E$1)*'MIP2010(17)'!$E$2</f>
        <v>10.601418878561914</v>
      </c>
      <c r="Q33" s="11">
        <f>('MIP2010'!Q31/'MIP2010(17)'!$E$1)*'MIP2010(17)'!$E$2</f>
        <v>8.2714803376300807</v>
      </c>
      <c r="R33" s="11">
        <f>('MIP2010'!R31/'MIP2010(17)'!$E$1)*'MIP2010(17)'!$E$2</f>
        <v>6.2659062151632376</v>
      </c>
      <c r="S33" s="11">
        <f>('MIP2010'!S31/'MIP2010(17)'!$E$1)*'MIP2010(17)'!$E$2</f>
        <v>10.714874877681705</v>
      </c>
      <c r="T33" s="11">
        <f>('MIP2010'!T31/'MIP2010(17)'!$E$1)*'MIP2010(17)'!$E$2</f>
        <v>172.31307296430381</v>
      </c>
      <c r="U33" s="11">
        <f>('MIP2010'!U31/'MIP2010(17)'!$E$1)*'MIP2010(17)'!$E$2</f>
        <v>5.9657711308177204</v>
      </c>
      <c r="V33" s="11">
        <f>('MIP2010'!V31/'MIP2010(17)'!$E$1)*'MIP2010(17)'!$E$2</f>
        <v>78.486669838682559</v>
      </c>
      <c r="W33" s="11">
        <f>('MIP2010'!W31/'MIP2010(17)'!$E$1)*'MIP2010(17)'!$E$2</f>
        <v>4.5046968788609938</v>
      </c>
      <c r="X33" s="11">
        <f>('MIP2010'!X31/'MIP2010(17)'!$E$1)*'MIP2010(17)'!$E$2</f>
        <v>52.445766438382336</v>
      </c>
      <c r="Y33" s="11">
        <f>('MIP2010'!Y31/'MIP2010(17)'!$E$1)*'MIP2010(17)'!$E$2</f>
        <v>65.725197653324912</v>
      </c>
      <c r="Z33" s="11">
        <f>('MIP2010'!Z31/'MIP2010(17)'!$E$1)*'MIP2010(17)'!$E$2</f>
        <v>32.175941838862329</v>
      </c>
      <c r="AA33" s="11">
        <f>('MIP2010'!AA31/'MIP2010(17)'!$E$1)*'MIP2010(17)'!$E$2</f>
        <v>19.955324372643183</v>
      </c>
      <c r="AB33" s="11">
        <f>('MIP2010'!AB31/'MIP2010(17)'!$E$1)*'MIP2010(17)'!$E$2</f>
        <v>940.33146889481441</v>
      </c>
      <c r="AC33" s="11">
        <f>('MIP2010'!AC31/'MIP2010(17)'!$E$1)*'MIP2010(17)'!$E$2</f>
        <v>733.54953372124271</v>
      </c>
      <c r="AD33" s="11">
        <f>('MIP2010'!AD31/'MIP2010(17)'!$E$1)*'MIP2010(17)'!$E$2</f>
        <v>16570.665540299615</v>
      </c>
      <c r="AE33" s="11">
        <f>('MIP2010'!AE31/'MIP2010(17)'!$E$1)*'MIP2010(17)'!$E$2</f>
        <v>1443.2011359110775</v>
      </c>
      <c r="AF33" s="11">
        <f>('MIP2010'!AF31/'MIP2010(17)'!$E$1)*'MIP2010(17)'!$E$2</f>
        <v>22424.757092602667</v>
      </c>
      <c r="AG33" s="11">
        <f>('MIP2010'!AG31/'MIP2010(17)'!$E$1)*'MIP2010(17)'!$E$2</f>
        <v>86.515642649801549</v>
      </c>
      <c r="AH33" s="11">
        <f>('MIP2010'!AH31/'MIP2010(17)'!$E$1)*'MIP2010(17)'!$E$2</f>
        <v>4022.9937374514166</v>
      </c>
      <c r="AI33" s="11">
        <f>('MIP2010'!AI31/'MIP2010(17)'!$E$1)*'MIP2010(17)'!$E$2</f>
        <v>10894.399265062866</v>
      </c>
      <c r="AJ33" s="11">
        <f>('MIP2010'!AJ31/'MIP2010(17)'!$E$1)*'MIP2010(17)'!$E$2</f>
        <v>9407.1112192366763</v>
      </c>
      <c r="AK33" s="11">
        <f>('MIP2010'!AK31/'MIP2010(17)'!$E$1)*'MIP2010(17)'!$E$2</f>
        <v>11126.523995740421</v>
      </c>
      <c r="AL33" s="11">
        <f>('MIP2010'!AL31/'MIP2010(17)'!$E$1)*'MIP2010(17)'!$E$2</f>
        <v>1217.0989915540279</v>
      </c>
      <c r="AM33" s="11">
        <f>('MIP2010'!AM31/'MIP2010(17)'!$E$1)*'MIP2010(17)'!$E$2</f>
        <v>1543.1119187554445</v>
      </c>
      <c r="AN33" s="11">
        <f>('MIP2010'!AN31/'MIP2010(17)'!$E$1)*'MIP2010(17)'!$E$2</f>
        <v>963.9485632627003</v>
      </c>
      <c r="AO33" s="11">
        <f>('MIP2010'!AO31/'MIP2010(17)'!$E$1)*'MIP2010(17)'!$E$2</f>
        <v>227.84835908556792</v>
      </c>
      <c r="AP33" s="11">
        <f>('MIP2010'!AP31/'MIP2010(17)'!$E$1)*'MIP2010(17)'!$E$2</f>
        <v>112.221821750994</v>
      </c>
      <c r="AQ33" s="11">
        <f>('MIP2010'!AQ31/'MIP2010(17)'!$E$1)*'MIP2010(17)'!$E$2</f>
        <v>19430.810017241689</v>
      </c>
      <c r="AR33" s="11">
        <f>('MIP2010'!AR31/'MIP2010(17)'!$E$1)*'MIP2010(17)'!$E$2</f>
        <v>46.258489831630122</v>
      </c>
      <c r="AS33" s="11">
        <f>('MIP2010'!AS31/'MIP2010(17)'!$E$1)*'MIP2010(17)'!$E$2</f>
        <v>1271.3399288029425</v>
      </c>
      <c r="AT33" s="11">
        <f>('MIP2010'!AT31/'MIP2010(17)'!$E$1)*'MIP2010(17)'!$E$2</f>
        <v>56.36284039201913</v>
      </c>
      <c r="AU33" s="11">
        <f>('MIP2010'!AU31/'MIP2010(17)'!$E$1)*'MIP2010(17)'!$E$2</f>
        <v>1.7678939416841513</v>
      </c>
      <c r="AV33" s="11">
        <f>('MIP2010'!AV31/'MIP2010(17)'!$E$1)*'MIP2010(17)'!$E$2</f>
        <v>2.679781956287504</v>
      </c>
      <c r="AW33" s="11">
        <f>('MIP2010'!AW31/'MIP2010(17)'!$E$1)*'MIP2010(17)'!$E$2</f>
        <v>27.54727128807891</v>
      </c>
      <c r="AX33" s="11">
        <f>('MIP2010'!AX31/'MIP2010(17)'!$E$1)*'MIP2010(17)'!$E$2</f>
        <v>11.916275829775028</v>
      </c>
      <c r="AY33" s="11">
        <f>('MIP2010'!AY31/'MIP2010(17)'!$E$1)*'MIP2010(17)'!$E$2</f>
        <v>71.417682782144624</v>
      </c>
      <c r="AZ33" s="11">
        <f>('MIP2010'!AZ31/'MIP2010(17)'!$E$1)*'MIP2010(17)'!$E$2</f>
        <v>4.9918219630315468</v>
      </c>
      <c r="BA33" s="11">
        <f>('MIP2010'!BA31/'MIP2010(17)'!$E$1)*'MIP2010(17)'!$E$2</f>
        <v>5.6952932787859627</v>
      </c>
      <c r="BB33" s="11">
        <f>('MIP2010'!BB31/'MIP2010(17)'!$E$1)*'MIP2010(17)'!$E$2</f>
        <v>30.600351246483179</v>
      </c>
      <c r="BC33" s="11">
        <f>('MIP2010'!BC31/'MIP2010(17)'!$E$1)*'MIP2010(17)'!$E$2</f>
        <v>25.503143785091602</v>
      </c>
      <c r="BD33" s="11">
        <f>('MIP2010'!BD31/'MIP2010(17)'!$E$1)*'MIP2010(17)'!$E$2</f>
        <v>64.329556252238973</v>
      </c>
      <c r="BE33" s="11">
        <f>('MIP2010'!BE31/'MIP2010(17)'!$E$1)*'MIP2010(17)'!$E$2</f>
        <v>25.166639728209486</v>
      </c>
      <c r="BF33" s="11">
        <f>('MIP2010'!BF31/'MIP2010(17)'!$E$1)*'MIP2010(17)'!$E$2</f>
        <v>40.257328312700658</v>
      </c>
      <c r="BG33" s="11">
        <f>('MIP2010'!BG31/'MIP2010(17)'!$E$1)*'MIP2010(17)'!$E$2</f>
        <v>48.551883650754093</v>
      </c>
      <c r="BH33" s="11">
        <f>('MIP2010'!BH31/'MIP2010(17)'!$E$1)*'MIP2010(17)'!$E$2</f>
        <v>9.3192354968111051</v>
      </c>
      <c r="BI33" s="11">
        <f>('MIP2010'!BI31/'MIP2010(17)'!$E$1)*'MIP2010(17)'!$E$2</f>
        <v>199.83230811349841</v>
      </c>
      <c r="BJ33" s="11">
        <f>('MIP2010'!BJ31/'MIP2010(17)'!$E$1)*'MIP2010(17)'!$E$2</f>
        <v>37.533826067758127</v>
      </c>
      <c r="BK33" s="11">
        <f>('MIP2010'!BK31/'MIP2010(17)'!$E$1)*'MIP2010(17)'!$E$2</f>
        <v>3.479908598188179</v>
      </c>
      <c r="BL33" s="11">
        <f>('MIP2010'!BL31/'MIP2010(17)'!$E$1)*'MIP2010(17)'!$E$2</f>
        <v>198.14350381051685</v>
      </c>
      <c r="BM33" s="11">
        <f>('MIP2010'!BM31/'MIP2010(17)'!$E$1)*'MIP2010(17)'!$E$2</f>
        <v>46.798822659315142</v>
      </c>
      <c r="BN33" s="11">
        <f>('MIP2010'!BN31/'MIP2010(17)'!$E$1)*'MIP2010(17)'!$E$2</f>
        <v>38.34244062561347</v>
      </c>
      <c r="BO33" s="11">
        <f>('MIP2010'!BO31/'MIP2010(17)'!$E$1)*'MIP2010(17)'!$E$2</f>
        <v>21.559806447507878</v>
      </c>
      <c r="BP33" s="11">
        <f>('MIP2010'!BP31/'MIP2010(17)'!$E$1)*'MIP2010(17)'!$E$2</f>
        <v>20.377406134525732</v>
      </c>
      <c r="BQ33" s="11">
        <f>('MIP2010'!BQ31/'MIP2010(17)'!$E$1)*'MIP2010(17)'!$E$2</f>
        <v>30.555905671260671</v>
      </c>
      <c r="BR33" s="11">
        <f>('MIP2010'!BR31/'MIP2010(17)'!$E$1)*'MIP2010(17)'!$E$2</f>
        <v>29.777165530541801</v>
      </c>
      <c r="BS33" s="11">
        <f>('MIP2010'!BS31/'MIP2010(17)'!$E$1)*'MIP2010(17)'!$E$2</f>
        <v>0</v>
      </c>
      <c r="BT33" s="11">
        <f>('MIP2010'!BT31/'MIP2010(17)'!$E$1)*'MIP2010(17)'!$E$2</f>
        <v>107388.79601253703</v>
      </c>
      <c r="BU33" s="11">
        <f>('MIP2010'!BU31/'MIP2010(17)'!$E$1)*'MIP2010(17)'!$E$2</f>
        <v>22556.124867472503</v>
      </c>
      <c r="BV33" s="11">
        <f>('MIP2010'!BV31/'MIP2010(17)'!$E$1)*'MIP2010(17)'!$E$2</f>
        <v>1.0238869830571871</v>
      </c>
      <c r="BW33" s="11">
        <f>('MIP2010'!BW31/'MIP2010(17)'!$E$1)*'MIP2010(17)'!$E$2</f>
        <v>0</v>
      </c>
      <c r="BX33" s="11">
        <f>('MIP2010'!BX31/'MIP2010(17)'!$E$1)*'MIP2010(17)'!$E$2</f>
        <v>1245.6396848015395</v>
      </c>
      <c r="BY33" s="11">
        <f>('MIP2010'!BY31/'MIP2010(17)'!$E$1)*'MIP2010(17)'!$E$2</f>
        <v>1201.6834587659862</v>
      </c>
      <c r="BZ33" s="11">
        <f>('MIP2010'!BZ31/'MIP2010(17)'!$E$1)*'MIP2010(17)'!$E$2</f>
        <v>396.21085982196996</v>
      </c>
      <c r="CA33" s="11">
        <f>('MIP2010'!CA31/'MIP2010(17)'!$E$1)*'MIP2010(17)'!$E$2</f>
        <v>25400.682757845047</v>
      </c>
      <c r="CB33" s="11">
        <f>('MIP2010'!CB31/'MIP2010(17)'!$E$1)*'MIP2010(17)'!$E$2</f>
        <v>132789.47877038209</v>
      </c>
      <c r="CC33" s="11"/>
      <c r="CD33" s="11"/>
      <c r="CE33" s="11"/>
      <c r="CF33" s="11"/>
    </row>
    <row r="34" spans="1:84" x14ac:dyDescent="0.35">
      <c r="A34" s="12" t="s">
        <v>174</v>
      </c>
      <c r="B34" s="12" t="s">
        <v>97</v>
      </c>
      <c r="C34">
        <f t="shared" si="2"/>
        <v>28</v>
      </c>
      <c r="D34" s="11">
        <f>('MIP2010'!D32/'MIP2010(17)'!$E$1)*'MIP2010(17)'!$E$2</f>
        <v>116.70239512364596</v>
      </c>
      <c r="E34" s="11">
        <f>('MIP2010'!E32/'MIP2010(17)'!$E$1)*'MIP2010(17)'!$E$2</f>
        <v>40.828978545517749</v>
      </c>
      <c r="F34" s="11">
        <f>('MIP2010'!F32/'MIP2010(17)'!$E$1)*'MIP2010(17)'!$E$2</f>
        <v>2.9466726491085771</v>
      </c>
      <c r="G34" s="11">
        <f>('MIP2010'!G32/'MIP2010(17)'!$E$1)*'MIP2010(17)'!$E$2</f>
        <v>12.020522392908582</v>
      </c>
      <c r="H34" s="11">
        <f>('MIP2010'!H32/'MIP2010(17)'!$E$1)*'MIP2010(17)'!$E$2</f>
        <v>65.834111812412317</v>
      </c>
      <c r="I34" s="11">
        <f>('MIP2010'!I32/'MIP2010(17)'!$E$1)*'MIP2010(17)'!$E$2</f>
        <v>21.398552389552737</v>
      </c>
      <c r="J34" s="11">
        <f>('MIP2010'!J32/'MIP2010(17)'!$E$1)*'MIP2010(17)'!$E$2</f>
        <v>93.025545117397769</v>
      </c>
      <c r="K34" s="11">
        <f>('MIP2010'!K32/'MIP2010(17)'!$E$1)*'MIP2010(17)'!$E$2</f>
        <v>218.30016736242018</v>
      </c>
      <c r="L34" s="11">
        <f>('MIP2010'!L32/'MIP2010(17)'!$E$1)*'MIP2010(17)'!$E$2</f>
        <v>7.7462239514293358</v>
      </c>
      <c r="M34" s="11">
        <f>('MIP2010'!M32/'MIP2010(17)'!$E$1)*'MIP2010(17)'!$E$2</f>
        <v>353.11499779585523</v>
      </c>
      <c r="N34" s="11">
        <f>('MIP2010'!N32/'MIP2010(17)'!$E$1)*'MIP2010(17)'!$E$2</f>
        <v>29.840063874469369</v>
      </c>
      <c r="O34" s="11">
        <f>('MIP2010'!O32/'MIP2010(17)'!$E$1)*'MIP2010(17)'!$E$2</f>
        <v>0.87978288913991909</v>
      </c>
      <c r="P34" s="11">
        <f>('MIP2010'!P32/'MIP2010(17)'!$E$1)*'MIP2010(17)'!$E$2</f>
        <v>14.217224952104791</v>
      </c>
      <c r="Q34" s="11">
        <f>('MIP2010'!Q32/'MIP2010(17)'!$E$1)*'MIP2010(17)'!$E$2</f>
        <v>12.150655472891286</v>
      </c>
      <c r="R34" s="11">
        <f>('MIP2010'!R32/'MIP2010(17)'!$E$1)*'MIP2010(17)'!$E$2</f>
        <v>9.9426708660031586</v>
      </c>
      <c r="S34" s="11">
        <f>('MIP2010'!S32/'MIP2010(17)'!$E$1)*'MIP2010(17)'!$E$2</f>
        <v>4.4077662323451312</v>
      </c>
      <c r="T34" s="11">
        <f>('MIP2010'!T32/'MIP2010(17)'!$E$1)*'MIP2010(17)'!$E$2</f>
        <v>260.3962739420196</v>
      </c>
      <c r="U34" s="11">
        <f>('MIP2010'!U32/'MIP2010(17)'!$E$1)*'MIP2010(17)'!$E$2</f>
        <v>249.65793511528693</v>
      </c>
      <c r="V34" s="11">
        <f>('MIP2010'!V32/'MIP2010(17)'!$E$1)*'MIP2010(17)'!$E$2</f>
        <v>6.5439710663792292</v>
      </c>
      <c r="W34" s="11">
        <f>('MIP2010'!W32/'MIP2010(17)'!$E$1)*'MIP2010(17)'!$E$2</f>
        <v>2.8437056406479728</v>
      </c>
      <c r="X34" s="11">
        <f>('MIP2010'!X32/'MIP2010(17)'!$E$1)*'MIP2010(17)'!$E$2</f>
        <v>601.37882951098732</v>
      </c>
      <c r="Y34" s="11">
        <f>('MIP2010'!Y32/'MIP2010(17)'!$E$1)*'MIP2010(17)'!$E$2</f>
        <v>294.69288908061617</v>
      </c>
      <c r="Z34" s="11">
        <f>('MIP2010'!Z32/'MIP2010(17)'!$E$1)*'MIP2010(17)'!$E$2</f>
        <v>44.550785421185864</v>
      </c>
      <c r="AA34" s="11">
        <f>('MIP2010'!AA32/'MIP2010(17)'!$E$1)*'MIP2010(17)'!$E$2</f>
        <v>18.680298538798656</v>
      </c>
      <c r="AB34" s="11">
        <f>('MIP2010'!AB32/'MIP2010(17)'!$E$1)*'MIP2010(17)'!$E$2</f>
        <v>89.75965671128067</v>
      </c>
      <c r="AC34" s="11">
        <f>('MIP2010'!AC32/'MIP2010(17)'!$E$1)*'MIP2010(17)'!$E$2</f>
        <v>123.90112078014387</v>
      </c>
      <c r="AD34" s="11">
        <f>('MIP2010'!AD32/'MIP2010(17)'!$E$1)*'MIP2010(17)'!$E$2</f>
        <v>1336.2424510866981</v>
      </c>
      <c r="AE34" s="11">
        <f>('MIP2010'!AE32/'MIP2010(17)'!$E$1)*'MIP2010(17)'!$E$2</f>
        <v>6040.4459726127152</v>
      </c>
      <c r="AF34" s="11">
        <f>('MIP2010'!AF32/'MIP2010(17)'!$E$1)*'MIP2010(17)'!$E$2</f>
        <v>1536.1756305447</v>
      </c>
      <c r="AG34" s="11">
        <f>('MIP2010'!AG32/'MIP2010(17)'!$E$1)*'MIP2010(17)'!$E$2</f>
        <v>164.67903070246578</v>
      </c>
      <c r="AH34" s="11">
        <f>('MIP2010'!AH32/'MIP2010(17)'!$E$1)*'MIP2010(17)'!$E$2</f>
        <v>6964.9807317413351</v>
      </c>
      <c r="AI34" s="11">
        <f>('MIP2010'!AI32/'MIP2010(17)'!$E$1)*'MIP2010(17)'!$E$2</f>
        <v>2074.2665615832288</v>
      </c>
      <c r="AJ34" s="11">
        <f>('MIP2010'!AJ32/'MIP2010(17)'!$E$1)*'MIP2010(17)'!$E$2</f>
        <v>669.29451894225531</v>
      </c>
      <c r="AK34" s="11">
        <f>('MIP2010'!AK32/'MIP2010(17)'!$E$1)*'MIP2010(17)'!$E$2</f>
        <v>5866.3555440805603</v>
      </c>
      <c r="AL34" s="11">
        <f>('MIP2010'!AL32/'MIP2010(17)'!$E$1)*'MIP2010(17)'!$E$2</f>
        <v>763.33742527604636</v>
      </c>
      <c r="AM34" s="11">
        <f>('MIP2010'!AM32/'MIP2010(17)'!$E$1)*'MIP2010(17)'!$E$2</f>
        <v>1626.4919431880953</v>
      </c>
      <c r="AN34" s="11">
        <f>('MIP2010'!AN32/'MIP2010(17)'!$E$1)*'MIP2010(17)'!$E$2</f>
        <v>1502.7615883549552</v>
      </c>
      <c r="AO34" s="11">
        <f>('MIP2010'!AO32/'MIP2010(17)'!$E$1)*'MIP2010(17)'!$E$2</f>
        <v>43.017671432485223</v>
      </c>
      <c r="AP34" s="11">
        <f>('MIP2010'!AP32/'MIP2010(17)'!$E$1)*'MIP2010(17)'!$E$2</f>
        <v>156.71769743263647</v>
      </c>
      <c r="AQ34" s="11">
        <f>('MIP2010'!AQ32/'MIP2010(17)'!$E$1)*'MIP2010(17)'!$E$2</f>
        <v>3483.1058779077812</v>
      </c>
      <c r="AR34" s="11">
        <f>('MIP2010'!AR32/'MIP2010(17)'!$E$1)*'MIP2010(17)'!$E$2</f>
        <v>524.75127109421783</v>
      </c>
      <c r="AS34" s="11">
        <f>('MIP2010'!AS32/'MIP2010(17)'!$E$1)*'MIP2010(17)'!$E$2</f>
        <v>371.339243133217</v>
      </c>
      <c r="AT34" s="11">
        <f>('MIP2010'!AT32/'MIP2010(17)'!$E$1)*'MIP2010(17)'!$E$2</f>
        <v>31.288702690373626</v>
      </c>
      <c r="AU34" s="11">
        <f>('MIP2010'!AU32/'MIP2010(17)'!$E$1)*'MIP2010(17)'!$E$2</f>
        <v>2.1749047804887822</v>
      </c>
      <c r="AV34" s="11">
        <f>('MIP2010'!AV32/'MIP2010(17)'!$E$1)*'MIP2010(17)'!$E$2</f>
        <v>1.706092605709864</v>
      </c>
      <c r="AW34" s="11">
        <f>('MIP2010'!AW32/'MIP2010(17)'!$E$1)*'MIP2010(17)'!$E$2</f>
        <v>26.147845430518107</v>
      </c>
      <c r="AX34" s="11">
        <f>('MIP2010'!AX32/'MIP2010(17)'!$E$1)*'MIP2010(17)'!$E$2</f>
        <v>12.001510515742774</v>
      </c>
      <c r="AY34" s="11">
        <f>('MIP2010'!AY32/'MIP2010(17)'!$E$1)*'MIP2010(17)'!$E$2</f>
        <v>55.84190281419788</v>
      </c>
      <c r="AZ34" s="11">
        <f>('MIP2010'!AZ32/'MIP2010(17)'!$E$1)*'MIP2010(17)'!$E$2</f>
        <v>5.3042232876239925</v>
      </c>
      <c r="BA34" s="11">
        <f>('MIP2010'!BA32/'MIP2010(17)'!$E$1)*'MIP2010(17)'!$E$2</f>
        <v>6.4380260685009549</v>
      </c>
      <c r="BB34" s="11">
        <f>('MIP2010'!BB32/'MIP2010(17)'!$E$1)*'MIP2010(17)'!$E$2</f>
        <v>34.041091385672864</v>
      </c>
      <c r="BC34" s="11">
        <f>('MIP2010'!BC32/'MIP2010(17)'!$E$1)*'MIP2010(17)'!$E$2</f>
        <v>14.197375612192195</v>
      </c>
      <c r="BD34" s="11">
        <f>('MIP2010'!BD32/'MIP2010(17)'!$E$1)*'MIP2010(17)'!$E$2</f>
        <v>75.543566507433951</v>
      </c>
      <c r="BE34" s="11">
        <f>('MIP2010'!BE32/'MIP2010(17)'!$E$1)*'MIP2010(17)'!$E$2</f>
        <v>64.553063161815757</v>
      </c>
      <c r="BF34" s="11">
        <f>('MIP2010'!BF32/'MIP2010(17)'!$E$1)*'MIP2010(17)'!$E$2</f>
        <v>48.582831514594169</v>
      </c>
      <c r="BG34" s="11">
        <f>('MIP2010'!BG32/'MIP2010(17)'!$E$1)*'MIP2010(17)'!$E$2</f>
        <v>16.42576376909706</v>
      </c>
      <c r="BH34" s="11">
        <f>('MIP2010'!BH32/'MIP2010(17)'!$E$1)*'MIP2010(17)'!$E$2</f>
        <v>10.955247607647101</v>
      </c>
      <c r="BI34" s="11">
        <f>('MIP2010'!BI32/'MIP2010(17)'!$E$1)*'MIP2010(17)'!$E$2</f>
        <v>13.636825544366069</v>
      </c>
      <c r="BJ34" s="11">
        <f>('MIP2010'!BJ32/'MIP2010(17)'!$E$1)*'MIP2010(17)'!$E$2</f>
        <v>40.138158536757942</v>
      </c>
      <c r="BK34" s="11">
        <f>('MIP2010'!BK32/'MIP2010(17)'!$E$1)*'MIP2010(17)'!$E$2</f>
        <v>3.0292014489249386</v>
      </c>
      <c r="BL34" s="11">
        <f>('MIP2010'!BL32/'MIP2010(17)'!$E$1)*'MIP2010(17)'!$E$2</f>
        <v>56.784216297212438</v>
      </c>
      <c r="BM34" s="11">
        <f>('MIP2010'!BM32/'MIP2010(17)'!$E$1)*'MIP2010(17)'!$E$2</f>
        <v>15.929530584682558</v>
      </c>
      <c r="BN34" s="11">
        <f>('MIP2010'!BN32/'MIP2010(17)'!$E$1)*'MIP2010(17)'!$E$2</f>
        <v>42.503817095852902</v>
      </c>
      <c r="BO34" s="11">
        <f>('MIP2010'!BO32/'MIP2010(17)'!$E$1)*'MIP2010(17)'!$E$2</f>
        <v>27.008271907083703</v>
      </c>
      <c r="BP34" s="11">
        <f>('MIP2010'!BP32/'MIP2010(17)'!$E$1)*'MIP2010(17)'!$E$2</f>
        <v>83.550463628772619</v>
      </c>
      <c r="BQ34" s="11">
        <f>('MIP2010'!BQ32/'MIP2010(17)'!$E$1)*'MIP2010(17)'!$E$2</f>
        <v>36.350441547315249</v>
      </c>
      <c r="BR34" s="11">
        <f>('MIP2010'!BR32/'MIP2010(17)'!$E$1)*'MIP2010(17)'!$E$2</f>
        <v>41.731057161737226</v>
      </c>
      <c r="BS34" s="11">
        <f>('MIP2010'!BS32/'MIP2010(17)'!$E$1)*'MIP2010(17)'!$E$2</f>
        <v>0</v>
      </c>
      <c r="BT34" s="11">
        <f>('MIP2010'!BT32/'MIP2010(17)'!$E$1)*'MIP2010(17)'!$E$2</f>
        <v>36585.589087852262</v>
      </c>
      <c r="BU34" s="11">
        <f>('MIP2010'!BU32/'MIP2010(17)'!$E$1)*'MIP2010(17)'!$E$2</f>
        <v>14495.109508664409</v>
      </c>
      <c r="BV34" s="11">
        <f>('MIP2010'!BV32/'MIP2010(17)'!$E$1)*'MIP2010(17)'!$E$2</f>
        <v>6.9923989086832283E-2</v>
      </c>
      <c r="BW34" s="11">
        <f>('MIP2010'!BW32/'MIP2010(17)'!$E$1)*'MIP2010(17)'!$E$2</f>
        <v>0</v>
      </c>
      <c r="BX34" s="11">
        <f>('MIP2010'!BX32/'MIP2010(17)'!$E$1)*'MIP2010(17)'!$E$2</f>
        <v>1233.7617264214148</v>
      </c>
      <c r="BY34" s="11">
        <f>('MIP2010'!BY32/'MIP2010(17)'!$E$1)*'MIP2010(17)'!$E$2</f>
        <v>658.22674294834769</v>
      </c>
      <c r="BZ34" s="11">
        <f>('MIP2010'!BZ32/'MIP2010(17)'!$E$1)*'MIP2010(17)'!$E$2</f>
        <v>1840.4418181937024</v>
      </c>
      <c r="CA34" s="11">
        <f>('MIP2010'!CA32/'MIP2010(17)'!$E$1)*'MIP2010(17)'!$E$2</f>
        <v>18227.609720216966</v>
      </c>
      <c r="CB34" s="11">
        <f>('MIP2010'!CB32/'MIP2010(17)'!$E$1)*'MIP2010(17)'!$E$2</f>
        <v>54813.198808069224</v>
      </c>
      <c r="CC34" s="11"/>
      <c r="CD34" s="11"/>
      <c r="CE34" s="11"/>
      <c r="CF34" s="11"/>
    </row>
    <row r="35" spans="1:84" x14ac:dyDescent="0.35">
      <c r="A35" s="10" t="s">
        <v>175</v>
      </c>
      <c r="B35" s="10" t="s">
        <v>98</v>
      </c>
      <c r="C35">
        <f t="shared" si="2"/>
        <v>29</v>
      </c>
      <c r="D35" s="11">
        <f>('MIP2010'!D33/'MIP2010(17)'!$E$1)*'MIP2010(17)'!$E$2</f>
        <v>352.03839147800153</v>
      </c>
      <c r="E35" s="11">
        <f>('MIP2010'!E33/'MIP2010(17)'!$E$1)*'MIP2010(17)'!$E$2</f>
        <v>498.26751723528781</v>
      </c>
      <c r="F35" s="11">
        <f>('MIP2010'!F33/'MIP2010(17)'!$E$1)*'MIP2010(17)'!$E$2</f>
        <v>39.868433979945621</v>
      </c>
      <c r="G35" s="11">
        <f>('MIP2010'!G33/'MIP2010(17)'!$E$1)*'MIP2010(17)'!$E$2</f>
        <v>69.18029309300384</v>
      </c>
      <c r="H35" s="11">
        <f>('MIP2010'!H33/'MIP2010(17)'!$E$1)*'MIP2010(17)'!$E$2</f>
        <v>1320.6483041984629</v>
      </c>
      <c r="I35" s="11">
        <f>('MIP2010'!I33/'MIP2010(17)'!$E$1)*'MIP2010(17)'!$E$2</f>
        <v>642.53927319062257</v>
      </c>
      <c r="J35" s="11">
        <f>('MIP2010'!J33/'MIP2010(17)'!$E$1)*'MIP2010(17)'!$E$2</f>
        <v>205.2697994557781</v>
      </c>
      <c r="K35" s="11">
        <f>('MIP2010'!K33/'MIP2010(17)'!$E$1)*'MIP2010(17)'!$E$2</f>
        <v>1588.2062995502768</v>
      </c>
      <c r="L35" s="11">
        <f>('MIP2010'!L33/'MIP2010(17)'!$E$1)*'MIP2010(17)'!$E$2</f>
        <v>105.31544682940007</v>
      </c>
      <c r="M35" s="11">
        <f>('MIP2010'!M33/'MIP2010(17)'!$E$1)*'MIP2010(17)'!$E$2</f>
        <v>1669.45545461353</v>
      </c>
      <c r="N35" s="11">
        <f>('MIP2010'!N33/'MIP2010(17)'!$E$1)*'MIP2010(17)'!$E$2</f>
        <v>3225.3178563786387</v>
      </c>
      <c r="O35" s="11">
        <f>('MIP2010'!O33/'MIP2010(17)'!$E$1)*'MIP2010(17)'!$E$2</f>
        <v>27.204426875992354</v>
      </c>
      <c r="P35" s="11">
        <f>('MIP2010'!P33/'MIP2010(17)'!$E$1)*'MIP2010(17)'!$E$2</f>
        <v>107.54978011687635</v>
      </c>
      <c r="Q35" s="11">
        <f>('MIP2010'!Q33/'MIP2010(17)'!$E$1)*'MIP2010(17)'!$E$2</f>
        <v>109.94062854754267</v>
      </c>
      <c r="R35" s="11">
        <f>('MIP2010'!R33/'MIP2010(17)'!$E$1)*'MIP2010(17)'!$E$2</f>
        <v>70.259724954954336</v>
      </c>
      <c r="S35" s="11">
        <f>('MIP2010'!S33/'MIP2010(17)'!$E$1)*'MIP2010(17)'!$E$2</f>
        <v>329.21790135773011</v>
      </c>
      <c r="T35" s="11">
        <f>('MIP2010'!T33/'MIP2010(17)'!$E$1)*'MIP2010(17)'!$E$2</f>
        <v>142.08925726686454</v>
      </c>
      <c r="U35" s="11">
        <f>('MIP2010'!U33/'MIP2010(17)'!$E$1)*'MIP2010(17)'!$E$2</f>
        <v>47.10635790477901</v>
      </c>
      <c r="V35" s="11">
        <f>('MIP2010'!V33/'MIP2010(17)'!$E$1)*'MIP2010(17)'!$E$2</f>
        <v>269.11290458061069</v>
      </c>
      <c r="W35" s="11">
        <f>('MIP2010'!W33/'MIP2010(17)'!$E$1)*'MIP2010(17)'!$E$2</f>
        <v>55.287109478080374</v>
      </c>
      <c r="X35" s="11">
        <f>('MIP2010'!X33/'MIP2010(17)'!$E$1)*'MIP2010(17)'!$E$2</f>
        <v>404.49983186809533</v>
      </c>
      <c r="Y35" s="11">
        <f>('MIP2010'!Y33/'MIP2010(17)'!$E$1)*'MIP2010(17)'!$E$2</f>
        <v>937.00363834303539</v>
      </c>
      <c r="Z35" s="11">
        <f>('MIP2010'!Z33/'MIP2010(17)'!$E$1)*'MIP2010(17)'!$E$2</f>
        <v>810.60108989797504</v>
      </c>
      <c r="AA35" s="11">
        <f>('MIP2010'!AA33/'MIP2010(17)'!$E$1)*'MIP2010(17)'!$E$2</f>
        <v>135.76647510083399</v>
      </c>
      <c r="AB35" s="11">
        <f>('MIP2010'!AB33/'MIP2010(17)'!$E$1)*'MIP2010(17)'!$E$2</f>
        <v>247.91478515234232</v>
      </c>
      <c r="AC35" s="11">
        <f>('MIP2010'!AC33/'MIP2010(17)'!$E$1)*'MIP2010(17)'!$E$2</f>
        <v>229.47023417766994</v>
      </c>
      <c r="AD35" s="11">
        <f>('MIP2010'!AD33/'MIP2010(17)'!$E$1)*'MIP2010(17)'!$E$2</f>
        <v>2411.3056024944153</v>
      </c>
      <c r="AE35" s="11">
        <f>('MIP2010'!AE33/'MIP2010(17)'!$E$1)*'MIP2010(17)'!$E$2</f>
        <v>256.49135096518359</v>
      </c>
      <c r="AF35" s="11">
        <f>('MIP2010'!AF33/'MIP2010(17)'!$E$1)*'MIP2010(17)'!$E$2</f>
        <v>7134.8374983365447</v>
      </c>
      <c r="AG35" s="11">
        <f>('MIP2010'!AG33/'MIP2010(17)'!$E$1)*'MIP2010(17)'!$E$2</f>
        <v>993.83646523875177</v>
      </c>
      <c r="AH35" s="11">
        <f>('MIP2010'!AH33/'MIP2010(17)'!$E$1)*'MIP2010(17)'!$E$2</f>
        <v>2337.7992445417817</v>
      </c>
      <c r="AI35" s="11">
        <f>('MIP2010'!AI33/'MIP2010(17)'!$E$1)*'MIP2010(17)'!$E$2</f>
        <v>5782.2249499472737</v>
      </c>
      <c r="AJ35" s="11">
        <f>('MIP2010'!AJ33/'MIP2010(17)'!$E$1)*'MIP2010(17)'!$E$2</f>
        <v>4852.0414393552383</v>
      </c>
      <c r="AK35" s="11">
        <f>('MIP2010'!AK33/'MIP2010(17)'!$E$1)*'MIP2010(17)'!$E$2</f>
        <v>3117.6641827442936</v>
      </c>
      <c r="AL35" s="11">
        <f>('MIP2010'!AL33/'MIP2010(17)'!$E$1)*'MIP2010(17)'!$E$2</f>
        <v>2111.4374672041617</v>
      </c>
      <c r="AM35" s="11">
        <f>('MIP2010'!AM33/'MIP2010(17)'!$E$1)*'MIP2010(17)'!$E$2</f>
        <v>1168.4781989926475</v>
      </c>
      <c r="AN35" s="11">
        <f>('MIP2010'!AN33/'MIP2010(17)'!$E$1)*'MIP2010(17)'!$E$2</f>
        <v>2602.3585518882746</v>
      </c>
      <c r="AO35" s="11">
        <f>('MIP2010'!AO33/'MIP2010(17)'!$E$1)*'MIP2010(17)'!$E$2</f>
        <v>1690.8483957760861</v>
      </c>
      <c r="AP35" s="11">
        <f>('MIP2010'!AP33/'MIP2010(17)'!$E$1)*'MIP2010(17)'!$E$2</f>
        <v>723.93918010086384</v>
      </c>
      <c r="AQ35" s="11">
        <f>('MIP2010'!AQ33/'MIP2010(17)'!$E$1)*'MIP2010(17)'!$E$2</f>
        <v>22637.440821009739</v>
      </c>
      <c r="AR35" s="11">
        <f>('MIP2010'!AR33/'MIP2010(17)'!$E$1)*'MIP2010(17)'!$E$2</f>
        <v>386.09465377584911</v>
      </c>
      <c r="AS35" s="11">
        <f>('MIP2010'!AS33/'MIP2010(17)'!$E$1)*'MIP2010(17)'!$E$2</f>
        <v>1269.3753924216478</v>
      </c>
      <c r="AT35" s="11">
        <f>('MIP2010'!AT33/'MIP2010(17)'!$E$1)*'MIP2010(17)'!$E$2</f>
        <v>190.35045526413094</v>
      </c>
      <c r="AU35" s="11">
        <f>('MIP2010'!AU33/'MIP2010(17)'!$E$1)*'MIP2010(17)'!$E$2</f>
        <v>11.323765597787412</v>
      </c>
      <c r="AV35" s="11">
        <f>('MIP2010'!AV33/'MIP2010(17)'!$E$1)*'MIP2010(17)'!$E$2</f>
        <v>6.6946613283590093</v>
      </c>
      <c r="AW35" s="11">
        <f>('MIP2010'!AW33/'MIP2010(17)'!$E$1)*'MIP2010(17)'!$E$2</f>
        <v>52.668430771781019</v>
      </c>
      <c r="AX35" s="11">
        <f>('MIP2010'!AX33/'MIP2010(17)'!$E$1)*'MIP2010(17)'!$E$2</f>
        <v>128.02582950183734</v>
      </c>
      <c r="AY35" s="11">
        <f>('MIP2010'!AY33/'MIP2010(17)'!$E$1)*'MIP2010(17)'!$E$2</f>
        <v>1475.3746430723397</v>
      </c>
      <c r="AZ35" s="11">
        <f>('MIP2010'!AZ33/'MIP2010(17)'!$E$1)*'MIP2010(17)'!$E$2</f>
        <v>14.749891601604215</v>
      </c>
      <c r="BA35" s="11">
        <f>('MIP2010'!BA33/'MIP2010(17)'!$E$1)*'MIP2010(17)'!$E$2</f>
        <v>18.902963046948816</v>
      </c>
      <c r="BB35" s="11">
        <f>('MIP2010'!BB33/'MIP2010(17)'!$E$1)*'MIP2010(17)'!$E$2</f>
        <v>66.869631847817431</v>
      </c>
      <c r="BC35" s="11">
        <f>('MIP2010'!BC33/'MIP2010(17)'!$E$1)*'MIP2010(17)'!$E$2</f>
        <v>27.950575549713513</v>
      </c>
      <c r="BD35" s="11">
        <f>('MIP2010'!BD33/'MIP2010(17)'!$E$1)*'MIP2010(17)'!$E$2</f>
        <v>82.168014052422038</v>
      </c>
      <c r="BE35" s="11">
        <f>('MIP2010'!BE33/'MIP2010(17)'!$E$1)*'MIP2010(17)'!$E$2</f>
        <v>359.52250499330677</v>
      </c>
      <c r="BF35" s="11">
        <f>('MIP2010'!BF33/'MIP2010(17)'!$E$1)*'MIP2010(17)'!$E$2</f>
        <v>63.257179760945078</v>
      </c>
      <c r="BG35" s="11">
        <f>('MIP2010'!BG33/'MIP2010(17)'!$E$1)*'MIP2010(17)'!$E$2</f>
        <v>49.690219857474972</v>
      </c>
      <c r="BH35" s="11">
        <f>('MIP2010'!BH33/'MIP2010(17)'!$E$1)*'MIP2010(17)'!$E$2</f>
        <v>19.889226241496953</v>
      </c>
      <c r="BI35" s="11">
        <f>('MIP2010'!BI33/'MIP2010(17)'!$E$1)*'MIP2010(17)'!$E$2</f>
        <v>25.755321398398589</v>
      </c>
      <c r="BJ35" s="11">
        <f>('MIP2010'!BJ33/'MIP2010(17)'!$E$1)*'MIP2010(17)'!$E$2</f>
        <v>233.12976893769016</v>
      </c>
      <c r="BK35" s="11">
        <f>('MIP2010'!BK33/'MIP2010(17)'!$E$1)*'MIP2010(17)'!$E$2</f>
        <v>69.758082149839638</v>
      </c>
      <c r="BL35" s="11">
        <f>('MIP2010'!BL33/'MIP2010(17)'!$E$1)*'MIP2010(17)'!$E$2</f>
        <v>1125.1705394361859</v>
      </c>
      <c r="BM35" s="11">
        <f>('MIP2010'!BM33/'MIP2010(17)'!$E$1)*'MIP2010(17)'!$E$2</f>
        <v>106.29377539393944</v>
      </c>
      <c r="BN35" s="11">
        <f>('MIP2010'!BN33/'MIP2010(17)'!$E$1)*'MIP2010(17)'!$E$2</f>
        <v>44.775715834978534</v>
      </c>
      <c r="BO35" s="11">
        <f>('MIP2010'!BO33/'MIP2010(17)'!$E$1)*'MIP2010(17)'!$E$2</f>
        <v>118.47230212993964</v>
      </c>
      <c r="BP35" s="11">
        <f>('MIP2010'!BP33/'MIP2010(17)'!$E$1)*'MIP2010(17)'!$E$2</f>
        <v>108.87196292481174</v>
      </c>
      <c r="BQ35" s="11">
        <f>('MIP2010'!BQ33/'MIP2010(17)'!$E$1)*'MIP2010(17)'!$E$2</f>
        <v>42.01715692169698</v>
      </c>
      <c r="BR35" s="11">
        <f>('MIP2010'!BR33/'MIP2010(17)'!$E$1)*'MIP2010(17)'!$E$2</f>
        <v>146.10253823151186</v>
      </c>
      <c r="BS35" s="11">
        <f>('MIP2010'!BS33/'MIP2010(17)'!$E$1)*'MIP2010(17)'!$E$2</f>
        <v>0</v>
      </c>
      <c r="BT35" s="11">
        <f>('MIP2010'!BT33/'MIP2010(17)'!$E$1)*'MIP2010(17)'!$E$2</f>
        <v>77703.089766266014</v>
      </c>
      <c r="BU35" s="11">
        <f>('MIP2010'!BU33/'MIP2010(17)'!$E$1)*'MIP2010(17)'!$E$2</f>
        <v>5218.8267933525131</v>
      </c>
      <c r="BV35" s="11">
        <f>('MIP2010'!BV33/'MIP2010(17)'!$E$1)*'MIP2010(17)'!$E$2</f>
        <v>2.0228011128690766</v>
      </c>
      <c r="BW35" s="11">
        <f>('MIP2010'!BW33/'MIP2010(17)'!$E$1)*'MIP2010(17)'!$E$2</f>
        <v>0</v>
      </c>
      <c r="BX35" s="11">
        <f>('MIP2010'!BX33/'MIP2010(17)'!$E$1)*'MIP2010(17)'!$E$2</f>
        <v>13894.652129593707</v>
      </c>
      <c r="BY35" s="11">
        <f>('MIP2010'!BY33/'MIP2010(17)'!$E$1)*'MIP2010(17)'!$E$2</f>
        <v>9724.2926498384859</v>
      </c>
      <c r="BZ35" s="11">
        <f>('MIP2010'!BZ33/'MIP2010(17)'!$E$1)*'MIP2010(17)'!$E$2</f>
        <v>3584.0310131296778</v>
      </c>
      <c r="CA35" s="11">
        <f>('MIP2010'!CA33/'MIP2010(17)'!$E$1)*'MIP2010(17)'!$E$2</f>
        <v>32423.825387027253</v>
      </c>
      <c r="CB35" s="11">
        <f>('MIP2010'!CB33/'MIP2010(17)'!$E$1)*'MIP2010(17)'!$E$2</f>
        <v>110126.91515329329</v>
      </c>
      <c r="CC35" s="11"/>
      <c r="CD35" s="11"/>
      <c r="CE35" s="11"/>
      <c r="CF35" s="11"/>
    </row>
    <row r="36" spans="1:84" x14ac:dyDescent="0.35">
      <c r="A36" s="12" t="s">
        <v>176</v>
      </c>
      <c r="B36" s="12" t="s">
        <v>99</v>
      </c>
      <c r="C36">
        <f t="shared" si="2"/>
        <v>30</v>
      </c>
      <c r="D36" s="11">
        <f>('MIP2010'!D34/'MIP2010(17)'!$E$1)*'MIP2010(17)'!$E$2</f>
        <v>17.867837634034874</v>
      </c>
      <c r="E36" s="11">
        <f>('MIP2010'!E34/'MIP2010(17)'!$E$1)*'MIP2010(17)'!$E$2</f>
        <v>14.199147168417577</v>
      </c>
      <c r="F36" s="11">
        <f>('MIP2010'!F34/'MIP2010(17)'!$E$1)*'MIP2010(17)'!$E$2</f>
        <v>2.7586519949694157</v>
      </c>
      <c r="G36" s="11">
        <f>('MIP2010'!G34/'MIP2010(17)'!$E$1)*'MIP2010(17)'!$E$2</f>
        <v>11.458210555137304</v>
      </c>
      <c r="H36" s="11">
        <f>('MIP2010'!H34/'MIP2010(17)'!$E$1)*'MIP2010(17)'!$E$2</f>
        <v>210.00209070449225</v>
      </c>
      <c r="I36" s="11">
        <f>('MIP2010'!I34/'MIP2010(17)'!$E$1)*'MIP2010(17)'!$E$2</f>
        <v>30.656916826073914</v>
      </c>
      <c r="J36" s="11">
        <f>('MIP2010'!J34/'MIP2010(17)'!$E$1)*'MIP2010(17)'!$E$2</f>
        <v>10.67440575580035</v>
      </c>
      <c r="K36" s="11">
        <f>('MIP2010'!K34/'MIP2010(17)'!$E$1)*'MIP2010(17)'!$E$2</f>
        <v>51.767916870807802</v>
      </c>
      <c r="L36" s="11">
        <f>('MIP2010'!L34/'MIP2010(17)'!$E$1)*'MIP2010(17)'!$E$2</f>
        <v>9.8249718289080743</v>
      </c>
      <c r="M36" s="11">
        <f>('MIP2010'!M34/'MIP2010(17)'!$E$1)*'MIP2010(17)'!$E$2</f>
        <v>50.196138647264618</v>
      </c>
      <c r="N36" s="11">
        <f>('MIP2010'!N34/'MIP2010(17)'!$E$1)*'MIP2010(17)'!$E$2</f>
        <v>20.915260406752445</v>
      </c>
      <c r="O36" s="11">
        <f>('MIP2010'!O34/'MIP2010(17)'!$E$1)*'MIP2010(17)'!$E$2</f>
        <v>3.3695052052018091</v>
      </c>
      <c r="P36" s="11">
        <f>('MIP2010'!P34/'MIP2010(17)'!$E$1)*'MIP2010(17)'!$E$2</f>
        <v>13.374336802493143</v>
      </c>
      <c r="Q36" s="11">
        <f>('MIP2010'!Q34/'MIP2010(17)'!$E$1)*'MIP2010(17)'!$E$2</f>
        <v>32.503062461198489</v>
      </c>
      <c r="R36" s="11">
        <f>('MIP2010'!R34/'MIP2010(17)'!$E$1)*'MIP2010(17)'!$E$2</f>
        <v>12.820381097750978</v>
      </c>
      <c r="S36" s="11">
        <f>('MIP2010'!S34/'MIP2010(17)'!$E$1)*'MIP2010(17)'!$E$2</f>
        <v>9.5466014606156548</v>
      </c>
      <c r="T36" s="11">
        <f>('MIP2010'!T34/'MIP2010(17)'!$E$1)*'MIP2010(17)'!$E$2</f>
        <v>35.086212387130772</v>
      </c>
      <c r="U36" s="11">
        <f>('MIP2010'!U34/'MIP2010(17)'!$E$1)*'MIP2010(17)'!$E$2</f>
        <v>202.68310408710855</v>
      </c>
      <c r="V36" s="11">
        <f>('MIP2010'!V34/'MIP2010(17)'!$E$1)*'MIP2010(17)'!$E$2</f>
        <v>28.291711288667305</v>
      </c>
      <c r="W36" s="11">
        <f>('MIP2010'!W34/'MIP2010(17)'!$E$1)*'MIP2010(17)'!$E$2</f>
        <v>7.6150065570859002</v>
      </c>
      <c r="X36" s="11">
        <f>('MIP2010'!X34/'MIP2010(17)'!$E$1)*'MIP2010(17)'!$E$2</f>
        <v>28.438931351470949</v>
      </c>
      <c r="Y36" s="11">
        <f>('MIP2010'!Y34/'MIP2010(17)'!$E$1)*'MIP2010(17)'!$E$2</f>
        <v>20.968110056441674</v>
      </c>
      <c r="Z36" s="11">
        <f>('MIP2010'!Z34/'MIP2010(17)'!$E$1)*'MIP2010(17)'!$E$2</f>
        <v>11.949728897471669</v>
      </c>
      <c r="AA36" s="11">
        <f>('MIP2010'!AA34/'MIP2010(17)'!$E$1)*'MIP2010(17)'!$E$2</f>
        <v>17.779112533341824</v>
      </c>
      <c r="AB36" s="11">
        <f>('MIP2010'!AB34/'MIP2010(17)'!$E$1)*'MIP2010(17)'!$E$2</f>
        <v>32.839818387099143</v>
      </c>
      <c r="AC36" s="11">
        <f>('MIP2010'!AC34/'MIP2010(17)'!$E$1)*'MIP2010(17)'!$E$2</f>
        <v>39.031751532246382</v>
      </c>
      <c r="AD36" s="11">
        <f>('MIP2010'!AD34/'MIP2010(17)'!$E$1)*'MIP2010(17)'!$E$2</f>
        <v>96.544754520778</v>
      </c>
      <c r="AE36" s="11">
        <f>('MIP2010'!AE34/'MIP2010(17)'!$E$1)*'MIP2010(17)'!$E$2</f>
        <v>31.520657031936896</v>
      </c>
      <c r="AF36" s="11">
        <f>('MIP2010'!AF34/'MIP2010(17)'!$E$1)*'MIP2010(17)'!$E$2</f>
        <v>33.23230078228319</v>
      </c>
      <c r="AG36" s="11">
        <f>('MIP2010'!AG34/'MIP2010(17)'!$E$1)*'MIP2010(17)'!$E$2</f>
        <v>14010.437350108792</v>
      </c>
      <c r="AH36" s="11">
        <f>('MIP2010'!AH34/'MIP2010(17)'!$E$1)*'MIP2010(17)'!$E$2</f>
        <v>360.8780860247665</v>
      </c>
      <c r="AI36" s="11">
        <f>('MIP2010'!AI34/'MIP2010(17)'!$E$1)*'MIP2010(17)'!$E$2</f>
        <v>496.22808145625811</v>
      </c>
      <c r="AJ36" s="11">
        <f>('MIP2010'!AJ34/'MIP2010(17)'!$E$1)*'MIP2010(17)'!$E$2</f>
        <v>373.11862050982683</v>
      </c>
      <c r="AK36" s="11">
        <f>('MIP2010'!AK34/'MIP2010(17)'!$E$1)*'MIP2010(17)'!$E$2</f>
        <v>147.31436212910475</v>
      </c>
      <c r="AL36" s="11">
        <f>('MIP2010'!AL34/'MIP2010(17)'!$E$1)*'MIP2010(17)'!$E$2</f>
        <v>67.968199038910768</v>
      </c>
      <c r="AM36" s="11">
        <f>('MIP2010'!AM34/'MIP2010(17)'!$E$1)*'MIP2010(17)'!$E$2</f>
        <v>75.119742237961702</v>
      </c>
      <c r="AN36" s="11">
        <f>('MIP2010'!AN34/'MIP2010(17)'!$E$1)*'MIP2010(17)'!$E$2</f>
        <v>400.78455064656242</v>
      </c>
      <c r="AO36" s="11">
        <f>('MIP2010'!AO34/'MIP2010(17)'!$E$1)*'MIP2010(17)'!$E$2</f>
        <v>169.29174557952962</v>
      </c>
      <c r="AP36" s="11">
        <f>('MIP2010'!AP34/'MIP2010(17)'!$E$1)*'MIP2010(17)'!$E$2</f>
        <v>32.155989968403574</v>
      </c>
      <c r="AQ36" s="11">
        <f>('MIP2010'!AQ34/'MIP2010(17)'!$E$1)*'MIP2010(17)'!$E$2</f>
        <v>652.10017716803986</v>
      </c>
      <c r="AR36" s="11">
        <f>('MIP2010'!AR34/'MIP2010(17)'!$E$1)*'MIP2010(17)'!$E$2</f>
        <v>43.814396196221132</v>
      </c>
      <c r="AS36" s="11">
        <f>('MIP2010'!AS34/'MIP2010(17)'!$E$1)*'MIP2010(17)'!$E$2</f>
        <v>341.65893573265157</v>
      </c>
      <c r="AT36" s="11">
        <f>('MIP2010'!AT34/'MIP2010(17)'!$E$1)*'MIP2010(17)'!$E$2</f>
        <v>66.823621164161636</v>
      </c>
      <c r="AU36" s="11">
        <f>('MIP2010'!AU34/'MIP2010(17)'!$E$1)*'MIP2010(17)'!$E$2</f>
        <v>11.622454638199047</v>
      </c>
      <c r="AV36" s="11">
        <f>('MIP2010'!AV34/'MIP2010(17)'!$E$1)*'MIP2010(17)'!$E$2</f>
        <v>15.13782242661649</v>
      </c>
      <c r="AW36" s="11">
        <f>('MIP2010'!AW34/'MIP2010(17)'!$E$1)*'MIP2010(17)'!$E$2</f>
        <v>130.50754175821766</v>
      </c>
      <c r="AX36" s="11">
        <f>('MIP2010'!AX34/'MIP2010(17)'!$E$1)*'MIP2010(17)'!$E$2</f>
        <v>5.7044052773487479</v>
      </c>
      <c r="AY36" s="11">
        <f>('MIP2010'!AY34/'MIP2010(17)'!$E$1)*'MIP2010(17)'!$E$2</f>
        <v>35.201656924116435</v>
      </c>
      <c r="AZ36" s="11">
        <f>('MIP2010'!AZ34/'MIP2010(17)'!$E$1)*'MIP2010(17)'!$E$2</f>
        <v>21.95135129574863</v>
      </c>
      <c r="BA36" s="11">
        <f>('MIP2010'!BA34/'MIP2010(17)'!$E$1)*'MIP2010(17)'!$E$2</f>
        <v>341.38373291891799</v>
      </c>
      <c r="BB36" s="11">
        <f>('MIP2010'!BB34/'MIP2010(17)'!$E$1)*'MIP2010(17)'!$E$2</f>
        <v>318.71660614558812</v>
      </c>
      <c r="BC36" s="11">
        <f>('MIP2010'!BC34/'MIP2010(17)'!$E$1)*'MIP2010(17)'!$E$2</f>
        <v>1608.2125737859881</v>
      </c>
      <c r="BD36" s="11">
        <f>('MIP2010'!BD34/'MIP2010(17)'!$E$1)*'MIP2010(17)'!$E$2</f>
        <v>477.33816589905319</v>
      </c>
      <c r="BE36" s="11">
        <f>('MIP2010'!BE34/'MIP2010(17)'!$E$1)*'MIP2010(17)'!$E$2</f>
        <v>18.866078229968252</v>
      </c>
      <c r="BF36" s="11">
        <f>('MIP2010'!BF34/'MIP2010(17)'!$E$1)*'MIP2010(17)'!$E$2</f>
        <v>372.2860478325486</v>
      </c>
      <c r="BG36" s="11">
        <f>('MIP2010'!BG34/'MIP2010(17)'!$E$1)*'MIP2010(17)'!$E$2</f>
        <v>906.51608779250364</v>
      </c>
      <c r="BH36" s="11">
        <f>('MIP2010'!BH34/'MIP2010(17)'!$E$1)*'MIP2010(17)'!$E$2</f>
        <v>119.79947168916507</v>
      </c>
      <c r="BI36" s="11">
        <f>('MIP2010'!BI34/'MIP2010(17)'!$E$1)*'MIP2010(17)'!$E$2</f>
        <v>53.782231848800045</v>
      </c>
      <c r="BJ36" s="11">
        <f>('MIP2010'!BJ34/'MIP2010(17)'!$E$1)*'MIP2010(17)'!$E$2</f>
        <v>1060.8280218936027</v>
      </c>
      <c r="BK36" s="11">
        <f>('MIP2010'!BK34/'MIP2010(17)'!$E$1)*'MIP2010(17)'!$E$2</f>
        <v>97.412789748653537</v>
      </c>
      <c r="BL36" s="11">
        <f>('MIP2010'!BL34/'MIP2010(17)'!$E$1)*'MIP2010(17)'!$E$2</f>
        <v>476.84079256178876</v>
      </c>
      <c r="BM36" s="11">
        <f>('MIP2010'!BM34/'MIP2010(17)'!$E$1)*'MIP2010(17)'!$E$2</f>
        <v>825.72327522224725</v>
      </c>
      <c r="BN36" s="11">
        <f>('MIP2010'!BN34/'MIP2010(17)'!$E$1)*'MIP2010(17)'!$E$2</f>
        <v>133.71986574043129</v>
      </c>
      <c r="BO36" s="11">
        <f>('MIP2010'!BO34/'MIP2010(17)'!$E$1)*'MIP2010(17)'!$E$2</f>
        <v>308.60508018328153</v>
      </c>
      <c r="BP36" s="11">
        <f>('MIP2010'!BP34/'MIP2010(17)'!$E$1)*'MIP2010(17)'!$E$2</f>
        <v>279.31676704005758</v>
      </c>
      <c r="BQ36" s="11">
        <f>('MIP2010'!BQ34/'MIP2010(17)'!$E$1)*'MIP2010(17)'!$E$2</f>
        <v>71.271453863071855</v>
      </c>
      <c r="BR36" s="11">
        <f>('MIP2010'!BR34/'MIP2010(17)'!$E$1)*'MIP2010(17)'!$E$2</f>
        <v>705.3662147920702</v>
      </c>
      <c r="BS36" s="11">
        <f>('MIP2010'!BS34/'MIP2010(17)'!$E$1)*'MIP2010(17)'!$E$2</f>
        <v>0</v>
      </c>
      <c r="BT36" s="11">
        <f>('MIP2010'!BT34/'MIP2010(17)'!$E$1)*'MIP2010(17)'!$E$2</f>
        <v>26721.720982302162</v>
      </c>
      <c r="BU36" s="11">
        <f>('MIP2010'!BU34/'MIP2010(17)'!$E$1)*'MIP2010(17)'!$E$2</f>
        <v>5926.6107753596452</v>
      </c>
      <c r="BV36" s="11">
        <f>('MIP2010'!BV34/'MIP2010(17)'!$E$1)*'MIP2010(17)'!$E$2</f>
        <v>3.9207379595116669</v>
      </c>
      <c r="BW36" s="11">
        <f>('MIP2010'!BW34/'MIP2010(17)'!$E$1)*'MIP2010(17)'!$E$2</f>
        <v>0</v>
      </c>
      <c r="BX36" s="11">
        <f>('MIP2010'!BX34/'MIP2010(17)'!$E$1)*'MIP2010(17)'!$E$2</f>
        <v>33637.114237345806</v>
      </c>
      <c r="BY36" s="11">
        <f>('MIP2010'!BY34/'MIP2010(17)'!$E$1)*'MIP2010(17)'!$E$2</f>
        <v>26707.578527482397</v>
      </c>
      <c r="BZ36" s="11">
        <f>('MIP2010'!BZ34/'MIP2010(17)'!$E$1)*'MIP2010(17)'!$E$2</f>
        <v>462.01051785283556</v>
      </c>
      <c r="CA36" s="11">
        <f>('MIP2010'!CA34/'MIP2010(17)'!$E$1)*'MIP2010(17)'!$E$2</f>
        <v>66737.234796000208</v>
      </c>
      <c r="CB36" s="11">
        <f>('MIP2010'!CB34/'MIP2010(17)'!$E$1)*'MIP2010(17)'!$E$2</f>
        <v>93458.955778302363</v>
      </c>
      <c r="CC36" s="11"/>
      <c r="CD36" s="11"/>
      <c r="CE36" s="11"/>
      <c r="CF36" s="11"/>
    </row>
    <row r="37" spans="1:84" x14ac:dyDescent="0.35">
      <c r="A37" s="12" t="s">
        <v>177</v>
      </c>
      <c r="B37" s="10" t="s">
        <v>100</v>
      </c>
      <c r="C37">
        <f t="shared" si="2"/>
        <v>31</v>
      </c>
      <c r="D37" s="11">
        <f>('MIP2010'!D35/'MIP2010(17)'!$E$1)*'MIP2010(17)'!$E$2</f>
        <v>43.444168969915907</v>
      </c>
      <c r="E37" s="11">
        <f>('MIP2010'!E35/'MIP2010(17)'!$E$1)*'MIP2010(17)'!$E$2</f>
        <v>84.415825029189264</v>
      </c>
      <c r="F37" s="11">
        <f>('MIP2010'!F35/'MIP2010(17)'!$E$1)*'MIP2010(17)'!$E$2</f>
        <v>4.5580864896734141</v>
      </c>
      <c r="G37" s="11">
        <f>('MIP2010'!G35/'MIP2010(17)'!$E$1)*'MIP2010(17)'!$E$2</f>
        <v>25.461185146128145</v>
      </c>
      <c r="H37" s="11">
        <f>('MIP2010'!H35/'MIP2010(17)'!$E$1)*'MIP2010(17)'!$E$2</f>
        <v>209.17424496283621</v>
      </c>
      <c r="I37" s="11">
        <f>('MIP2010'!I35/'MIP2010(17)'!$E$1)*'MIP2010(17)'!$E$2</f>
        <v>65.577084389557115</v>
      </c>
      <c r="J37" s="11">
        <f>('MIP2010'!J35/'MIP2010(17)'!$E$1)*'MIP2010(17)'!$E$2</f>
        <v>22.955235493554966</v>
      </c>
      <c r="K37" s="11">
        <f>('MIP2010'!K35/'MIP2010(17)'!$E$1)*'MIP2010(17)'!$E$2</f>
        <v>68.171185275928195</v>
      </c>
      <c r="L37" s="11">
        <f>('MIP2010'!L35/'MIP2010(17)'!$E$1)*'MIP2010(17)'!$E$2</f>
        <v>29.331923645145533</v>
      </c>
      <c r="M37" s="11">
        <f>('MIP2010'!M35/'MIP2010(17)'!$E$1)*'MIP2010(17)'!$E$2</f>
        <v>104.65246793629632</v>
      </c>
      <c r="N37" s="11">
        <f>('MIP2010'!N35/'MIP2010(17)'!$E$1)*'MIP2010(17)'!$E$2</f>
        <v>58.989632196009389</v>
      </c>
      <c r="O37" s="11">
        <f>('MIP2010'!O35/'MIP2010(17)'!$E$1)*'MIP2010(17)'!$E$2</f>
        <v>4.8100970830885963</v>
      </c>
      <c r="P37" s="11">
        <f>('MIP2010'!P35/'MIP2010(17)'!$E$1)*'MIP2010(17)'!$E$2</f>
        <v>60.542266964829004</v>
      </c>
      <c r="Q37" s="11">
        <f>('MIP2010'!Q35/'MIP2010(17)'!$E$1)*'MIP2010(17)'!$E$2</f>
        <v>25.292430378034016</v>
      </c>
      <c r="R37" s="11">
        <f>('MIP2010'!R35/'MIP2010(17)'!$E$1)*'MIP2010(17)'!$E$2</f>
        <v>14.686961755000427</v>
      </c>
      <c r="S37" s="11">
        <f>('MIP2010'!S35/'MIP2010(17)'!$E$1)*'MIP2010(17)'!$E$2</f>
        <v>23.994406527566532</v>
      </c>
      <c r="T37" s="11">
        <f>('MIP2010'!T35/'MIP2010(17)'!$E$1)*'MIP2010(17)'!$E$2</f>
        <v>69.347168673822807</v>
      </c>
      <c r="U37" s="11">
        <f>('MIP2010'!U35/'MIP2010(17)'!$E$1)*'MIP2010(17)'!$E$2</f>
        <v>31.263385981258725</v>
      </c>
      <c r="V37" s="11">
        <f>('MIP2010'!V35/'MIP2010(17)'!$E$1)*'MIP2010(17)'!$E$2</f>
        <v>14.868556264816696</v>
      </c>
      <c r="W37" s="11">
        <f>('MIP2010'!W35/'MIP2010(17)'!$E$1)*'MIP2010(17)'!$E$2</f>
        <v>8.5984545286720433</v>
      </c>
      <c r="X37" s="11">
        <f>('MIP2010'!X35/'MIP2010(17)'!$E$1)*'MIP2010(17)'!$E$2</f>
        <v>96.508081215800317</v>
      </c>
      <c r="Y37" s="11">
        <f>('MIP2010'!Y35/'MIP2010(17)'!$E$1)*'MIP2010(17)'!$E$2</f>
        <v>34.617193441544764</v>
      </c>
      <c r="Z37" s="11">
        <f>('MIP2010'!Z35/'MIP2010(17)'!$E$1)*'MIP2010(17)'!$E$2</f>
        <v>26.350093492656558</v>
      </c>
      <c r="AA37" s="11">
        <f>('MIP2010'!AA35/'MIP2010(17)'!$E$1)*'MIP2010(17)'!$E$2</f>
        <v>17.76364706400927</v>
      </c>
      <c r="AB37" s="11">
        <f>('MIP2010'!AB35/'MIP2010(17)'!$E$1)*'MIP2010(17)'!$E$2</f>
        <v>121.24126901020149</v>
      </c>
      <c r="AC37" s="11">
        <f>('MIP2010'!AC35/'MIP2010(17)'!$E$1)*'MIP2010(17)'!$E$2</f>
        <v>131.98310750400324</v>
      </c>
      <c r="AD37" s="11">
        <f>('MIP2010'!AD35/'MIP2010(17)'!$E$1)*'MIP2010(17)'!$E$2</f>
        <v>107.39665176660662</v>
      </c>
      <c r="AE37" s="11">
        <f>('MIP2010'!AE35/'MIP2010(17)'!$E$1)*'MIP2010(17)'!$E$2</f>
        <v>148.47847382032512</v>
      </c>
      <c r="AF37" s="11">
        <f>('MIP2010'!AF35/'MIP2010(17)'!$E$1)*'MIP2010(17)'!$E$2</f>
        <v>137.92055618268029</v>
      </c>
      <c r="AG37" s="11">
        <f>('MIP2010'!AG35/'MIP2010(17)'!$E$1)*'MIP2010(17)'!$E$2</f>
        <v>1772.4589718662069</v>
      </c>
      <c r="AH37" s="11">
        <f>('MIP2010'!AH35/'MIP2010(17)'!$E$1)*'MIP2010(17)'!$E$2</f>
        <v>7431.8440414818542</v>
      </c>
      <c r="AI37" s="11">
        <f>('MIP2010'!AI35/'MIP2010(17)'!$E$1)*'MIP2010(17)'!$E$2</f>
        <v>2698.4400083571254</v>
      </c>
      <c r="AJ37" s="11">
        <f>('MIP2010'!AJ35/'MIP2010(17)'!$E$1)*'MIP2010(17)'!$E$2</f>
        <v>1211.8790454854702</v>
      </c>
      <c r="AK37" s="11">
        <f>('MIP2010'!AK35/'MIP2010(17)'!$E$1)*'MIP2010(17)'!$E$2</f>
        <v>1166.4010229794426</v>
      </c>
      <c r="AL37" s="11">
        <f>('MIP2010'!AL35/'MIP2010(17)'!$E$1)*'MIP2010(17)'!$E$2</f>
        <v>310.60835904633188</v>
      </c>
      <c r="AM37" s="11">
        <f>('MIP2010'!AM35/'MIP2010(17)'!$E$1)*'MIP2010(17)'!$E$2</f>
        <v>236.00577130365235</v>
      </c>
      <c r="AN37" s="11">
        <f>('MIP2010'!AN35/'MIP2010(17)'!$E$1)*'MIP2010(17)'!$E$2</f>
        <v>1773.1741511783723</v>
      </c>
      <c r="AO37" s="11">
        <f>('MIP2010'!AO35/'MIP2010(17)'!$E$1)*'MIP2010(17)'!$E$2</f>
        <v>3798.2726560496026</v>
      </c>
      <c r="AP37" s="11">
        <f>('MIP2010'!AP35/'MIP2010(17)'!$E$1)*'MIP2010(17)'!$E$2</f>
        <v>204.91253810434605</v>
      </c>
      <c r="AQ37" s="11">
        <f>('MIP2010'!AQ35/'MIP2010(17)'!$E$1)*'MIP2010(17)'!$E$2</f>
        <v>9035.3446854543708</v>
      </c>
      <c r="AR37" s="11">
        <f>('MIP2010'!AR35/'MIP2010(17)'!$E$1)*'MIP2010(17)'!$E$2</f>
        <v>370.403661125658</v>
      </c>
      <c r="AS37" s="11">
        <f>('MIP2010'!AS35/'MIP2010(17)'!$E$1)*'MIP2010(17)'!$E$2</f>
        <v>760.22607359029223</v>
      </c>
      <c r="AT37" s="11">
        <f>('MIP2010'!AT35/'MIP2010(17)'!$E$1)*'MIP2010(17)'!$E$2</f>
        <v>929.03595141141136</v>
      </c>
      <c r="AU37" s="11">
        <f>('MIP2010'!AU35/'MIP2010(17)'!$E$1)*'MIP2010(17)'!$E$2</f>
        <v>23.647896154333594</v>
      </c>
      <c r="AV37" s="11">
        <f>('MIP2010'!AV35/'MIP2010(17)'!$E$1)*'MIP2010(17)'!$E$2</f>
        <v>5.1330266697768412</v>
      </c>
      <c r="AW37" s="11">
        <f>('MIP2010'!AW35/'MIP2010(17)'!$E$1)*'MIP2010(17)'!$E$2</f>
        <v>79.139625339551557</v>
      </c>
      <c r="AX37" s="11">
        <f>('MIP2010'!AX35/'MIP2010(17)'!$E$1)*'MIP2010(17)'!$E$2</f>
        <v>30.781493844598366</v>
      </c>
      <c r="AY37" s="11">
        <f>('MIP2010'!AY35/'MIP2010(17)'!$E$1)*'MIP2010(17)'!$E$2</f>
        <v>53.554012223289362</v>
      </c>
      <c r="AZ37" s="11">
        <f>('MIP2010'!AZ35/'MIP2010(17)'!$E$1)*'MIP2010(17)'!$E$2</f>
        <v>14.930871074114862</v>
      </c>
      <c r="BA37" s="11">
        <f>('MIP2010'!BA35/'MIP2010(17)'!$E$1)*'MIP2010(17)'!$E$2</f>
        <v>60.542510830294148</v>
      </c>
      <c r="BB37" s="11">
        <f>('MIP2010'!BB35/'MIP2010(17)'!$E$1)*'MIP2010(17)'!$E$2</f>
        <v>770.82514319538291</v>
      </c>
      <c r="BC37" s="11">
        <f>('MIP2010'!BC35/'MIP2010(17)'!$E$1)*'MIP2010(17)'!$E$2</f>
        <v>26.310952674864314</v>
      </c>
      <c r="BD37" s="11">
        <f>('MIP2010'!BD35/'MIP2010(17)'!$E$1)*'MIP2010(17)'!$E$2</f>
        <v>71.857097802082876</v>
      </c>
      <c r="BE37" s="11">
        <f>('MIP2010'!BE35/'MIP2010(17)'!$E$1)*'MIP2010(17)'!$E$2</f>
        <v>325.50860461501151</v>
      </c>
      <c r="BF37" s="11">
        <f>('MIP2010'!BF35/'MIP2010(17)'!$E$1)*'MIP2010(17)'!$E$2</f>
        <v>497.06612459799533</v>
      </c>
      <c r="BG37" s="11">
        <f>('MIP2010'!BG35/'MIP2010(17)'!$E$1)*'MIP2010(17)'!$E$2</f>
        <v>96.381917555322573</v>
      </c>
      <c r="BH37" s="11">
        <f>('MIP2010'!BH35/'MIP2010(17)'!$E$1)*'MIP2010(17)'!$E$2</f>
        <v>33.652942852287978</v>
      </c>
      <c r="BI37" s="11">
        <f>('MIP2010'!BI35/'MIP2010(17)'!$E$1)*'MIP2010(17)'!$E$2</f>
        <v>33.85206974986594</v>
      </c>
      <c r="BJ37" s="11">
        <f>('MIP2010'!BJ35/'MIP2010(17)'!$E$1)*'MIP2010(17)'!$E$2</f>
        <v>461.0924010622328</v>
      </c>
      <c r="BK37" s="11">
        <f>('MIP2010'!BK35/'MIP2010(17)'!$E$1)*'MIP2010(17)'!$E$2</f>
        <v>4.7541387741893475</v>
      </c>
      <c r="BL37" s="11">
        <f>('MIP2010'!BL35/'MIP2010(17)'!$E$1)*'MIP2010(17)'!$E$2</f>
        <v>134.63959910194166</v>
      </c>
      <c r="BM37" s="11">
        <f>('MIP2010'!BM35/'MIP2010(17)'!$E$1)*'MIP2010(17)'!$E$2</f>
        <v>71.455253781050374</v>
      </c>
      <c r="BN37" s="11">
        <f>('MIP2010'!BN35/'MIP2010(17)'!$E$1)*'MIP2010(17)'!$E$2</f>
        <v>21.355321262272941</v>
      </c>
      <c r="BO37" s="11">
        <f>('MIP2010'!BO35/'MIP2010(17)'!$E$1)*'MIP2010(17)'!$E$2</f>
        <v>42.834371900932915</v>
      </c>
      <c r="BP37" s="11">
        <f>('MIP2010'!BP35/'MIP2010(17)'!$E$1)*'MIP2010(17)'!$E$2</f>
        <v>73.339916173621987</v>
      </c>
      <c r="BQ37" s="11">
        <f>('MIP2010'!BQ35/'MIP2010(17)'!$E$1)*'MIP2010(17)'!$E$2</f>
        <v>68.797602192124828</v>
      </c>
      <c r="BR37" s="11">
        <f>('MIP2010'!BR35/'MIP2010(17)'!$E$1)*'MIP2010(17)'!$E$2</f>
        <v>810.81046852844088</v>
      </c>
      <c r="BS37" s="11">
        <f>('MIP2010'!BS35/'MIP2010(17)'!$E$1)*'MIP2010(17)'!$E$2</f>
        <v>0</v>
      </c>
      <c r="BT37" s="11">
        <f>('MIP2010'!BT35/'MIP2010(17)'!$E$1)*'MIP2010(17)'!$E$2</f>
        <v>37303.664140578869</v>
      </c>
      <c r="BU37" s="11">
        <f>('MIP2010'!BU35/'MIP2010(17)'!$E$1)*'MIP2010(17)'!$E$2</f>
        <v>7117.881216718567</v>
      </c>
      <c r="BV37" s="11">
        <f>('MIP2010'!BV35/'MIP2010(17)'!$E$1)*'MIP2010(17)'!$E$2</f>
        <v>1.1492564112994756</v>
      </c>
      <c r="BW37" s="11">
        <f>('MIP2010'!BW35/'MIP2010(17)'!$E$1)*'MIP2010(17)'!$E$2</f>
        <v>0</v>
      </c>
      <c r="BX37" s="11">
        <f>('MIP2010'!BX35/'MIP2010(17)'!$E$1)*'MIP2010(17)'!$E$2</f>
        <v>24813.297912992373</v>
      </c>
      <c r="BY37" s="11">
        <f>('MIP2010'!BY35/'MIP2010(17)'!$E$1)*'MIP2010(17)'!$E$2</f>
        <v>14158.748503248886</v>
      </c>
      <c r="BZ37" s="11">
        <f>('MIP2010'!BZ35/'MIP2010(17)'!$E$1)*'MIP2010(17)'!$E$2</f>
        <v>1643.9139203910586</v>
      </c>
      <c r="CA37" s="11">
        <f>('MIP2010'!CA35/'MIP2010(17)'!$E$1)*'MIP2010(17)'!$E$2</f>
        <v>47734.990809762181</v>
      </c>
      <c r="CB37" s="11">
        <f>('MIP2010'!CB35/'MIP2010(17)'!$E$1)*'MIP2010(17)'!$E$2</f>
        <v>85038.65495034105</v>
      </c>
      <c r="CC37" s="11"/>
      <c r="CD37" s="11"/>
      <c r="CE37" s="11"/>
      <c r="CF37" s="11"/>
    </row>
    <row r="38" spans="1:84" x14ac:dyDescent="0.35">
      <c r="A38" s="10" t="s">
        <v>178</v>
      </c>
      <c r="B38" s="10" t="s">
        <v>101</v>
      </c>
      <c r="C38">
        <f t="shared" si="2"/>
        <v>32</v>
      </c>
      <c r="D38" s="11">
        <f>('MIP2010'!D36/'MIP2010(17)'!$E$1)*'MIP2010(17)'!$E$2</f>
        <v>46.714042995556241</v>
      </c>
      <c r="E38" s="11">
        <f>('MIP2010'!E36/'MIP2010(17)'!$E$1)*'MIP2010(17)'!$E$2</f>
        <v>52.903624988992135</v>
      </c>
      <c r="F38" s="11">
        <f>('MIP2010'!F36/'MIP2010(17)'!$E$1)*'MIP2010(17)'!$E$2</f>
        <v>11.139427277733702</v>
      </c>
      <c r="G38" s="11">
        <f>('MIP2010'!G36/'MIP2010(17)'!$E$1)*'MIP2010(17)'!$E$2</f>
        <v>171.55279489381135</v>
      </c>
      <c r="H38" s="11">
        <f>('MIP2010'!H36/'MIP2010(17)'!$E$1)*'MIP2010(17)'!$E$2</f>
        <v>3227.9267816506199</v>
      </c>
      <c r="I38" s="11">
        <f>('MIP2010'!I36/'MIP2010(17)'!$E$1)*'MIP2010(17)'!$E$2</f>
        <v>2553.3052280855941</v>
      </c>
      <c r="J38" s="11">
        <f>('MIP2010'!J36/'MIP2010(17)'!$E$1)*'MIP2010(17)'!$E$2</f>
        <v>643.85019517398746</v>
      </c>
      <c r="K38" s="11">
        <f>('MIP2010'!K36/'MIP2010(17)'!$E$1)*'MIP2010(17)'!$E$2</f>
        <v>107.40145693893905</v>
      </c>
      <c r="L38" s="11">
        <f>('MIP2010'!L36/'MIP2010(17)'!$E$1)*'MIP2010(17)'!$E$2</f>
        <v>19.268679137689372</v>
      </c>
      <c r="M38" s="11">
        <f>('MIP2010'!M36/'MIP2010(17)'!$E$1)*'MIP2010(17)'!$E$2</f>
        <v>141.51196495312286</v>
      </c>
      <c r="N38" s="11">
        <f>('MIP2010'!N36/'MIP2010(17)'!$E$1)*'MIP2010(17)'!$E$2</f>
        <v>141.7787857526512</v>
      </c>
      <c r="O38" s="11">
        <f>('MIP2010'!O36/'MIP2010(17)'!$E$1)*'MIP2010(17)'!$E$2</f>
        <v>4.2232521502015103</v>
      </c>
      <c r="P38" s="11">
        <f>('MIP2010'!P36/'MIP2010(17)'!$E$1)*'MIP2010(17)'!$E$2</f>
        <v>21.302890669702524</v>
      </c>
      <c r="Q38" s="11">
        <f>('MIP2010'!Q36/'MIP2010(17)'!$E$1)*'MIP2010(17)'!$E$2</f>
        <v>33.123901650558189</v>
      </c>
      <c r="R38" s="11">
        <f>('MIP2010'!R36/'MIP2010(17)'!$E$1)*'MIP2010(17)'!$E$2</f>
        <v>17.693090389818433</v>
      </c>
      <c r="S38" s="11">
        <f>('MIP2010'!S36/'MIP2010(17)'!$E$1)*'MIP2010(17)'!$E$2</f>
        <v>71.77586920675212</v>
      </c>
      <c r="T38" s="11">
        <f>('MIP2010'!T36/'MIP2010(17)'!$E$1)*'MIP2010(17)'!$E$2</f>
        <v>61.908690582808639</v>
      </c>
      <c r="U38" s="11">
        <f>('MIP2010'!U36/'MIP2010(17)'!$E$1)*'MIP2010(17)'!$E$2</f>
        <v>40.04479805744122</v>
      </c>
      <c r="V38" s="11">
        <f>('MIP2010'!V36/'MIP2010(17)'!$E$1)*'MIP2010(17)'!$E$2</f>
        <v>44.069461478690158</v>
      </c>
      <c r="W38" s="11">
        <f>('MIP2010'!W36/'MIP2010(17)'!$E$1)*'MIP2010(17)'!$E$2</f>
        <v>12.969008484394845</v>
      </c>
      <c r="X38" s="11">
        <f>('MIP2010'!X36/'MIP2010(17)'!$E$1)*'MIP2010(17)'!$E$2</f>
        <v>58.780882550862032</v>
      </c>
      <c r="Y38" s="11">
        <f>('MIP2010'!Y36/'MIP2010(17)'!$E$1)*'MIP2010(17)'!$E$2</f>
        <v>58.704068205390698</v>
      </c>
      <c r="Z38" s="11">
        <f>('MIP2010'!Z36/'MIP2010(17)'!$E$1)*'MIP2010(17)'!$E$2</f>
        <v>48.044590611683866</v>
      </c>
      <c r="AA38" s="11">
        <f>('MIP2010'!AA36/'MIP2010(17)'!$E$1)*'MIP2010(17)'!$E$2</f>
        <v>26.668010047779394</v>
      </c>
      <c r="AB38" s="11">
        <f>('MIP2010'!AB36/'MIP2010(17)'!$E$1)*'MIP2010(17)'!$E$2</f>
        <v>194.32732881092886</v>
      </c>
      <c r="AC38" s="11">
        <f>('MIP2010'!AC36/'MIP2010(17)'!$E$1)*'MIP2010(17)'!$E$2</f>
        <v>82.978382423224431</v>
      </c>
      <c r="AD38" s="11">
        <f>('MIP2010'!AD36/'MIP2010(17)'!$E$1)*'MIP2010(17)'!$E$2</f>
        <v>254.19211680617991</v>
      </c>
      <c r="AE38" s="11">
        <f>('MIP2010'!AE36/'MIP2010(17)'!$E$1)*'MIP2010(17)'!$E$2</f>
        <v>84.247129183798236</v>
      </c>
      <c r="AF38" s="11">
        <f>('MIP2010'!AF36/'MIP2010(17)'!$E$1)*'MIP2010(17)'!$E$2</f>
        <v>343.71555508126613</v>
      </c>
      <c r="AG38" s="11">
        <f>('MIP2010'!AG36/'MIP2010(17)'!$E$1)*'MIP2010(17)'!$E$2</f>
        <v>253.57007929552705</v>
      </c>
      <c r="AH38" s="11">
        <f>('MIP2010'!AH36/'MIP2010(17)'!$E$1)*'MIP2010(17)'!$E$2</f>
        <v>801.87359823451629</v>
      </c>
      <c r="AI38" s="11">
        <f>('MIP2010'!AI36/'MIP2010(17)'!$E$1)*'MIP2010(17)'!$E$2</f>
        <v>16880.1175850359</v>
      </c>
      <c r="AJ38" s="11">
        <f>('MIP2010'!AJ36/'MIP2010(17)'!$E$1)*'MIP2010(17)'!$E$2</f>
        <v>2363.6957306855866</v>
      </c>
      <c r="AK38" s="11">
        <f>('MIP2010'!AK36/'MIP2010(17)'!$E$1)*'MIP2010(17)'!$E$2</f>
        <v>432.40897601657338</v>
      </c>
      <c r="AL38" s="11">
        <f>('MIP2010'!AL36/'MIP2010(17)'!$E$1)*'MIP2010(17)'!$E$2</f>
        <v>526.57155008403413</v>
      </c>
      <c r="AM38" s="11">
        <f>('MIP2010'!AM36/'MIP2010(17)'!$E$1)*'MIP2010(17)'!$E$2</f>
        <v>99.43907652083827</v>
      </c>
      <c r="AN38" s="11">
        <f>('MIP2010'!AN36/'MIP2010(17)'!$E$1)*'MIP2010(17)'!$E$2</f>
        <v>7248.8061569961519</v>
      </c>
      <c r="AO38" s="11">
        <f>('MIP2010'!AO36/'MIP2010(17)'!$E$1)*'MIP2010(17)'!$E$2</f>
        <v>167.06698682666178</v>
      </c>
      <c r="AP38" s="11">
        <f>('MIP2010'!AP36/'MIP2010(17)'!$E$1)*'MIP2010(17)'!$E$2</f>
        <v>112.06638915646512</v>
      </c>
      <c r="AQ38" s="11">
        <f>('MIP2010'!AQ36/'MIP2010(17)'!$E$1)*'MIP2010(17)'!$E$2</f>
        <v>4267.5804253270217</v>
      </c>
      <c r="AR38" s="11">
        <f>('MIP2010'!AR36/'MIP2010(17)'!$E$1)*'MIP2010(17)'!$E$2</f>
        <v>452.65291620779277</v>
      </c>
      <c r="AS38" s="11">
        <f>('MIP2010'!AS36/'MIP2010(17)'!$E$1)*'MIP2010(17)'!$E$2</f>
        <v>587.52849827812315</v>
      </c>
      <c r="AT38" s="11">
        <f>('MIP2010'!AT36/'MIP2010(17)'!$E$1)*'MIP2010(17)'!$E$2</f>
        <v>219.88918025701915</v>
      </c>
      <c r="AU38" s="11">
        <f>('MIP2010'!AU36/'MIP2010(17)'!$E$1)*'MIP2010(17)'!$E$2</f>
        <v>134.21535920654648</v>
      </c>
      <c r="AV38" s="11">
        <f>('MIP2010'!AV36/'MIP2010(17)'!$E$1)*'MIP2010(17)'!$E$2</f>
        <v>13.081497857884555</v>
      </c>
      <c r="AW38" s="11">
        <f>('MIP2010'!AW36/'MIP2010(17)'!$E$1)*'MIP2010(17)'!$E$2</f>
        <v>188.67650418142921</v>
      </c>
      <c r="AX38" s="11">
        <f>('MIP2010'!AX36/'MIP2010(17)'!$E$1)*'MIP2010(17)'!$E$2</f>
        <v>11.611561199286209</v>
      </c>
      <c r="AY38" s="11">
        <f>('MIP2010'!AY36/'MIP2010(17)'!$E$1)*'MIP2010(17)'!$E$2</f>
        <v>76.608451236721677</v>
      </c>
      <c r="AZ38" s="11">
        <f>('MIP2010'!AZ36/'MIP2010(17)'!$E$1)*'MIP2010(17)'!$E$2</f>
        <v>20.073474233385006</v>
      </c>
      <c r="BA38" s="11">
        <f>('MIP2010'!BA36/'MIP2010(17)'!$E$1)*'MIP2010(17)'!$E$2</f>
        <v>9.9594359550873222</v>
      </c>
      <c r="BB38" s="11">
        <f>('MIP2010'!BB36/'MIP2010(17)'!$E$1)*'MIP2010(17)'!$E$2</f>
        <v>84.3687570103166</v>
      </c>
      <c r="BC38" s="11">
        <f>('MIP2010'!BC36/'MIP2010(17)'!$E$1)*'MIP2010(17)'!$E$2</f>
        <v>37.357459833005237</v>
      </c>
      <c r="BD38" s="11">
        <f>('MIP2010'!BD36/'MIP2010(17)'!$E$1)*'MIP2010(17)'!$E$2</f>
        <v>28.671259237287114</v>
      </c>
      <c r="BE38" s="11">
        <f>('MIP2010'!BE36/'MIP2010(17)'!$E$1)*'MIP2010(17)'!$E$2</f>
        <v>24.636500452133422</v>
      </c>
      <c r="BF38" s="11">
        <f>('MIP2010'!BF36/'MIP2010(17)'!$E$1)*'MIP2010(17)'!$E$2</f>
        <v>37.540411449315492</v>
      </c>
      <c r="BG38" s="11">
        <f>('MIP2010'!BG36/'MIP2010(17)'!$E$1)*'MIP2010(17)'!$E$2</f>
        <v>56.093955167839688</v>
      </c>
      <c r="BH38" s="11">
        <f>('MIP2010'!BH36/'MIP2010(17)'!$E$1)*'MIP2010(17)'!$E$2</f>
        <v>11.467006913765383</v>
      </c>
      <c r="BI38" s="11">
        <f>('MIP2010'!BI36/'MIP2010(17)'!$E$1)*'MIP2010(17)'!$E$2</f>
        <v>20.67984487536609</v>
      </c>
      <c r="BJ38" s="11">
        <f>('MIP2010'!BJ36/'MIP2010(17)'!$E$1)*'MIP2010(17)'!$E$2</f>
        <v>767.1395341927913</v>
      </c>
      <c r="BK38" s="11">
        <f>('MIP2010'!BK36/'MIP2010(17)'!$E$1)*'MIP2010(17)'!$E$2</f>
        <v>6.4106151665685793</v>
      </c>
      <c r="BL38" s="11">
        <f>('MIP2010'!BL36/'MIP2010(17)'!$E$1)*'MIP2010(17)'!$E$2</f>
        <v>202.90946842195632</v>
      </c>
      <c r="BM38" s="11">
        <f>('MIP2010'!BM36/'MIP2010(17)'!$E$1)*'MIP2010(17)'!$E$2</f>
        <v>40.428389946413759</v>
      </c>
      <c r="BN38" s="11">
        <f>('MIP2010'!BN36/'MIP2010(17)'!$E$1)*'MIP2010(17)'!$E$2</f>
        <v>12.59284551953113</v>
      </c>
      <c r="BO38" s="11">
        <f>('MIP2010'!BO36/'MIP2010(17)'!$E$1)*'MIP2010(17)'!$E$2</f>
        <v>131.01532831060004</v>
      </c>
      <c r="BP38" s="11">
        <f>('MIP2010'!BP36/'MIP2010(17)'!$E$1)*'MIP2010(17)'!$E$2</f>
        <v>55.88167123821534</v>
      </c>
      <c r="BQ38" s="11">
        <f>('MIP2010'!BQ36/'MIP2010(17)'!$E$1)*'MIP2010(17)'!$E$2</f>
        <v>16.551010913955963</v>
      </c>
      <c r="BR38" s="11">
        <f>('MIP2010'!BR36/'MIP2010(17)'!$E$1)*'MIP2010(17)'!$E$2</f>
        <v>42.18349532483434</v>
      </c>
      <c r="BS38" s="11">
        <f>('MIP2010'!BS36/'MIP2010(17)'!$E$1)*'MIP2010(17)'!$E$2</f>
        <v>0</v>
      </c>
      <c r="BT38" s="11">
        <f>('MIP2010'!BT36/'MIP2010(17)'!$E$1)*'MIP2010(17)'!$E$2</f>
        <v>45019.542995006617</v>
      </c>
      <c r="BU38" s="11">
        <f>('MIP2010'!BU36/'MIP2010(17)'!$E$1)*'MIP2010(17)'!$E$2</f>
        <v>16596.255467911858</v>
      </c>
      <c r="BV38" s="11">
        <f>('MIP2010'!BV36/'MIP2010(17)'!$E$1)*'MIP2010(17)'!$E$2</f>
        <v>3.5998329089877084</v>
      </c>
      <c r="BW38" s="11">
        <f>('MIP2010'!BW36/'MIP2010(17)'!$E$1)*'MIP2010(17)'!$E$2</f>
        <v>0</v>
      </c>
      <c r="BX38" s="11">
        <f>('MIP2010'!BX36/'MIP2010(17)'!$E$1)*'MIP2010(17)'!$E$2</f>
        <v>4962.6960661769999</v>
      </c>
      <c r="BY38" s="11">
        <f>('MIP2010'!BY36/'MIP2010(17)'!$E$1)*'MIP2010(17)'!$E$2</f>
        <v>75304.303078448604</v>
      </c>
      <c r="BZ38" s="11">
        <f>('MIP2010'!BZ36/'MIP2010(17)'!$E$1)*'MIP2010(17)'!$E$2</f>
        <v>421.61918869091937</v>
      </c>
      <c r="CA38" s="11">
        <f>('MIP2010'!CA36/'MIP2010(17)'!$E$1)*'MIP2010(17)'!$E$2</f>
        <v>97288.473634137365</v>
      </c>
      <c r="CB38" s="11">
        <f>('MIP2010'!CB36/'MIP2010(17)'!$E$1)*'MIP2010(17)'!$E$2</f>
        <v>142308.016629144</v>
      </c>
      <c r="CC38" s="11"/>
      <c r="CD38" s="11"/>
      <c r="CE38" s="11"/>
      <c r="CF38" s="11"/>
    </row>
    <row r="39" spans="1:84" x14ac:dyDescent="0.35">
      <c r="A39" s="10" t="s">
        <v>179</v>
      </c>
      <c r="B39" s="10" t="s">
        <v>102</v>
      </c>
      <c r="C39">
        <f t="shared" si="2"/>
        <v>33</v>
      </c>
      <c r="D39" s="11">
        <f>('MIP2010'!D37/'MIP2010(17)'!$E$1)*'MIP2010(17)'!$E$2</f>
        <v>3.2196546133495936</v>
      </c>
      <c r="E39" s="11">
        <f>('MIP2010'!E37/'MIP2010(17)'!$E$1)*'MIP2010(17)'!$E$2</f>
        <v>2.033633030551881</v>
      </c>
      <c r="F39" s="11">
        <f>('MIP2010'!F37/'MIP2010(17)'!$E$1)*'MIP2010(17)'!$E$2</f>
        <v>0.41665175588685838</v>
      </c>
      <c r="G39" s="11">
        <f>('MIP2010'!G37/'MIP2010(17)'!$E$1)*'MIP2010(17)'!$E$2</f>
        <v>1.7173954362296251</v>
      </c>
      <c r="H39" s="11">
        <f>('MIP2010'!H37/'MIP2010(17)'!$E$1)*'MIP2010(17)'!$E$2</f>
        <v>5.9981713369473502</v>
      </c>
      <c r="I39" s="11">
        <f>('MIP2010'!I37/'MIP2010(17)'!$E$1)*'MIP2010(17)'!$E$2</f>
        <v>14.647709555404154</v>
      </c>
      <c r="J39" s="11">
        <f>('MIP2010'!J37/'MIP2010(17)'!$E$1)*'MIP2010(17)'!$E$2</f>
        <v>1.6625171995554189</v>
      </c>
      <c r="K39" s="11">
        <f>('MIP2010'!K37/'MIP2010(17)'!$E$1)*'MIP2010(17)'!$E$2</f>
        <v>2.3406927574943093</v>
      </c>
      <c r="L39" s="11">
        <f>('MIP2010'!L37/'MIP2010(17)'!$E$1)*'MIP2010(17)'!$E$2</f>
        <v>61.959459428639036</v>
      </c>
      <c r="M39" s="11">
        <f>('MIP2010'!M37/'MIP2010(17)'!$E$1)*'MIP2010(17)'!$E$2</f>
        <v>5.6289112792524447</v>
      </c>
      <c r="N39" s="11">
        <f>('MIP2010'!N37/'MIP2010(17)'!$E$1)*'MIP2010(17)'!$E$2</f>
        <v>4.025871478626315</v>
      </c>
      <c r="O39" s="11">
        <f>('MIP2010'!O37/'MIP2010(17)'!$E$1)*'MIP2010(17)'!$E$2</f>
        <v>0.42451450804323099</v>
      </c>
      <c r="P39" s="11">
        <f>('MIP2010'!P37/'MIP2010(17)'!$E$1)*'MIP2010(17)'!$E$2</f>
        <v>6.6404337645979847</v>
      </c>
      <c r="Q39" s="11">
        <f>('MIP2010'!Q37/'MIP2010(17)'!$E$1)*'MIP2010(17)'!$E$2</f>
        <v>1.6543286539818178</v>
      </c>
      <c r="R39" s="11">
        <f>('MIP2010'!R37/'MIP2010(17)'!$E$1)*'MIP2010(17)'!$E$2</f>
        <v>1.5990002787483444</v>
      </c>
      <c r="S39" s="11">
        <f>('MIP2010'!S37/'MIP2010(17)'!$E$1)*'MIP2010(17)'!$E$2</f>
        <v>0.84968440312629379</v>
      </c>
      <c r="T39" s="11">
        <f>('MIP2010'!T37/'MIP2010(17)'!$E$1)*'MIP2010(17)'!$E$2</f>
        <v>2.4764428885944212</v>
      </c>
      <c r="U39" s="11">
        <f>('MIP2010'!U37/'MIP2010(17)'!$E$1)*'MIP2010(17)'!$E$2</f>
        <v>0.63442836476182607</v>
      </c>
      <c r="V39" s="11">
        <f>('MIP2010'!V37/'MIP2010(17)'!$E$1)*'MIP2010(17)'!$E$2</f>
        <v>0.50529979592664553</v>
      </c>
      <c r="W39" s="11">
        <f>('MIP2010'!W37/'MIP2010(17)'!$E$1)*'MIP2010(17)'!$E$2</f>
        <v>0.43819406352936008</v>
      </c>
      <c r="X39" s="11">
        <f>('MIP2010'!X37/'MIP2010(17)'!$E$1)*'MIP2010(17)'!$E$2</f>
        <v>4.3422586444337483</v>
      </c>
      <c r="Y39" s="11">
        <f>('MIP2010'!Y37/'MIP2010(17)'!$E$1)*'MIP2010(17)'!$E$2</f>
        <v>26.336252447714905</v>
      </c>
      <c r="Z39" s="11">
        <f>('MIP2010'!Z37/'MIP2010(17)'!$E$1)*'MIP2010(17)'!$E$2</f>
        <v>6.0118027863163572</v>
      </c>
      <c r="AA39" s="11">
        <f>('MIP2010'!AA37/'MIP2010(17)'!$E$1)*'MIP2010(17)'!$E$2</f>
        <v>13.539046779230965</v>
      </c>
      <c r="AB39" s="11">
        <f>('MIP2010'!AB37/'MIP2010(17)'!$E$1)*'MIP2010(17)'!$E$2</f>
        <v>6.8819106317192187</v>
      </c>
      <c r="AC39" s="11">
        <f>('MIP2010'!AC37/'MIP2010(17)'!$E$1)*'MIP2010(17)'!$E$2</f>
        <v>6.7174067756243963</v>
      </c>
      <c r="AD39" s="11">
        <f>('MIP2010'!AD37/'MIP2010(17)'!$E$1)*'MIP2010(17)'!$E$2</f>
        <v>9.5604245347642571</v>
      </c>
      <c r="AE39" s="11">
        <f>('MIP2010'!AE37/'MIP2010(17)'!$E$1)*'MIP2010(17)'!$E$2</f>
        <v>4.4916883433740127</v>
      </c>
      <c r="AF39" s="11">
        <f>('MIP2010'!AF37/'MIP2010(17)'!$E$1)*'MIP2010(17)'!$E$2</f>
        <v>6.9497465631970439</v>
      </c>
      <c r="AG39" s="11">
        <f>('MIP2010'!AG37/'MIP2010(17)'!$E$1)*'MIP2010(17)'!$E$2</f>
        <v>39.313735314450426</v>
      </c>
      <c r="AH39" s="11">
        <f>('MIP2010'!AH37/'MIP2010(17)'!$E$1)*'MIP2010(17)'!$E$2</f>
        <v>101.71200379136472</v>
      </c>
      <c r="AI39" s="11">
        <f>('MIP2010'!AI37/'MIP2010(17)'!$E$1)*'MIP2010(17)'!$E$2</f>
        <v>139.46709036781769</v>
      </c>
      <c r="AJ39" s="11">
        <f>('MIP2010'!AJ37/'MIP2010(17)'!$E$1)*'MIP2010(17)'!$E$2</f>
        <v>7580.7006360152645</v>
      </c>
      <c r="AK39" s="11">
        <f>('MIP2010'!AK37/'MIP2010(17)'!$E$1)*'MIP2010(17)'!$E$2</f>
        <v>203.46325889912535</v>
      </c>
      <c r="AL39" s="11">
        <f>('MIP2010'!AL37/'MIP2010(17)'!$E$1)*'MIP2010(17)'!$E$2</f>
        <v>82.319187164317441</v>
      </c>
      <c r="AM39" s="11">
        <f>('MIP2010'!AM37/'MIP2010(17)'!$E$1)*'MIP2010(17)'!$E$2</f>
        <v>5.1890130971188695</v>
      </c>
      <c r="AN39" s="11">
        <f>('MIP2010'!AN37/'MIP2010(17)'!$E$1)*'MIP2010(17)'!$E$2</f>
        <v>61.798628685893192</v>
      </c>
      <c r="AO39" s="11">
        <f>('MIP2010'!AO37/'MIP2010(17)'!$E$1)*'MIP2010(17)'!$E$2</f>
        <v>64.743640171359971</v>
      </c>
      <c r="AP39" s="11">
        <f>('MIP2010'!AP37/'MIP2010(17)'!$E$1)*'MIP2010(17)'!$E$2</f>
        <v>12.06154882384384</v>
      </c>
      <c r="AQ39" s="11">
        <f>('MIP2010'!AQ37/'MIP2010(17)'!$E$1)*'MIP2010(17)'!$E$2</f>
        <v>157.28015939731088</v>
      </c>
      <c r="AR39" s="11">
        <f>('MIP2010'!AR37/'MIP2010(17)'!$E$1)*'MIP2010(17)'!$E$2</f>
        <v>474.2943327104212</v>
      </c>
      <c r="AS39" s="11">
        <f>('MIP2010'!AS37/'MIP2010(17)'!$E$1)*'MIP2010(17)'!$E$2</f>
        <v>57.87930680714387</v>
      </c>
      <c r="AT39" s="11">
        <f>('MIP2010'!AT37/'MIP2010(17)'!$E$1)*'MIP2010(17)'!$E$2</f>
        <v>768.56530203763009</v>
      </c>
      <c r="AU39" s="11">
        <f>('MIP2010'!AU37/'MIP2010(17)'!$E$1)*'MIP2010(17)'!$E$2</f>
        <v>0.71840127060962478</v>
      </c>
      <c r="AV39" s="11">
        <f>('MIP2010'!AV37/'MIP2010(17)'!$E$1)*'MIP2010(17)'!$E$2</f>
        <v>0.2991498708617541</v>
      </c>
      <c r="AW39" s="11">
        <f>('MIP2010'!AW37/'MIP2010(17)'!$E$1)*'MIP2010(17)'!$E$2</f>
        <v>6.9815173590752275</v>
      </c>
      <c r="AX39" s="11">
        <f>('MIP2010'!AX37/'MIP2010(17)'!$E$1)*'MIP2010(17)'!$E$2</f>
        <v>1.1924823566017955</v>
      </c>
      <c r="AY39" s="11">
        <f>('MIP2010'!AY37/'MIP2010(17)'!$E$1)*'MIP2010(17)'!$E$2</f>
        <v>4.1650258148511234</v>
      </c>
      <c r="AZ39" s="11">
        <f>('MIP2010'!AZ37/'MIP2010(17)'!$E$1)*'MIP2010(17)'!$E$2</f>
        <v>0.76347307934364461</v>
      </c>
      <c r="BA39" s="11">
        <f>('MIP2010'!BA37/'MIP2010(17)'!$E$1)*'MIP2010(17)'!$E$2</f>
        <v>1.8353371300494719</v>
      </c>
      <c r="BB39" s="11">
        <f>('MIP2010'!BB37/'MIP2010(17)'!$E$1)*'MIP2010(17)'!$E$2</f>
        <v>16.48232135504783</v>
      </c>
      <c r="BC39" s="11">
        <f>('MIP2010'!BC37/'MIP2010(17)'!$E$1)*'MIP2010(17)'!$E$2</f>
        <v>5.9994989353451862</v>
      </c>
      <c r="BD39" s="11">
        <f>('MIP2010'!BD37/'MIP2010(17)'!$E$1)*'MIP2010(17)'!$E$2</f>
        <v>5.1649844412654184</v>
      </c>
      <c r="BE39" s="11">
        <f>('MIP2010'!BE37/'MIP2010(17)'!$E$1)*'MIP2010(17)'!$E$2</f>
        <v>5.951198366918474</v>
      </c>
      <c r="BF39" s="11">
        <f>('MIP2010'!BF37/'MIP2010(17)'!$E$1)*'MIP2010(17)'!$E$2</f>
        <v>9.2410739460298359</v>
      </c>
      <c r="BG39" s="11">
        <f>('MIP2010'!BG37/'MIP2010(17)'!$E$1)*'MIP2010(17)'!$E$2</f>
        <v>72.272512658762892</v>
      </c>
      <c r="BH39" s="11">
        <f>('MIP2010'!BH37/'MIP2010(17)'!$E$1)*'MIP2010(17)'!$E$2</f>
        <v>1.0041590270305498</v>
      </c>
      <c r="BI39" s="11">
        <f>('MIP2010'!BI37/'MIP2010(17)'!$E$1)*'MIP2010(17)'!$E$2</f>
        <v>12.675261469392115</v>
      </c>
      <c r="BJ39" s="11">
        <f>('MIP2010'!BJ37/'MIP2010(17)'!$E$1)*'MIP2010(17)'!$E$2</f>
        <v>10.09751408146678</v>
      </c>
      <c r="BK39" s="11">
        <f>('MIP2010'!BK37/'MIP2010(17)'!$E$1)*'MIP2010(17)'!$E$2</f>
        <v>1.8298863726737402</v>
      </c>
      <c r="BL39" s="11">
        <f>('MIP2010'!BL37/'MIP2010(17)'!$E$1)*'MIP2010(17)'!$E$2</f>
        <v>55.727959029539043</v>
      </c>
      <c r="BM39" s="11">
        <f>('MIP2010'!BM37/'MIP2010(17)'!$E$1)*'MIP2010(17)'!$E$2</f>
        <v>7.7346458373480678</v>
      </c>
      <c r="BN39" s="11">
        <f>('MIP2010'!BN37/'MIP2010(17)'!$E$1)*'MIP2010(17)'!$E$2</f>
        <v>13.08015942432837</v>
      </c>
      <c r="BO39" s="11">
        <f>('MIP2010'!BO37/'MIP2010(17)'!$E$1)*'MIP2010(17)'!$E$2</f>
        <v>12.404642040735174</v>
      </c>
      <c r="BP39" s="11">
        <f>('MIP2010'!BP37/'MIP2010(17)'!$E$1)*'MIP2010(17)'!$E$2</f>
        <v>8.9797277845411756</v>
      </c>
      <c r="BQ39" s="11">
        <f>('MIP2010'!BQ37/'MIP2010(17)'!$E$1)*'MIP2010(17)'!$E$2</f>
        <v>2.7887002554898599</v>
      </c>
      <c r="BR39" s="11">
        <f>('MIP2010'!BR37/'MIP2010(17)'!$E$1)*'MIP2010(17)'!$E$2</f>
        <v>10.892350697316086</v>
      </c>
      <c r="BS39" s="11">
        <f>('MIP2010'!BS37/'MIP2010(17)'!$E$1)*'MIP2010(17)'!$E$2</f>
        <v>0</v>
      </c>
      <c r="BT39" s="11">
        <f>('MIP2010'!BT37/'MIP2010(17)'!$E$1)*'MIP2010(17)'!$E$2</f>
        <v>10220.773357987307</v>
      </c>
      <c r="BU39" s="11">
        <f>('MIP2010'!BU37/'MIP2010(17)'!$E$1)*'MIP2010(17)'!$E$2</f>
        <v>18803.968426167979</v>
      </c>
      <c r="BV39" s="11">
        <f>('MIP2010'!BV37/'MIP2010(17)'!$E$1)*'MIP2010(17)'!$E$2</f>
        <v>0</v>
      </c>
      <c r="BW39" s="11">
        <f>('MIP2010'!BW37/'MIP2010(17)'!$E$1)*'MIP2010(17)'!$E$2</f>
        <v>0</v>
      </c>
      <c r="BX39" s="11">
        <f>('MIP2010'!BX37/'MIP2010(17)'!$E$1)*'MIP2010(17)'!$E$2</f>
        <v>91559.714509414174</v>
      </c>
      <c r="BY39" s="11">
        <f>('MIP2010'!BY37/'MIP2010(17)'!$E$1)*'MIP2010(17)'!$E$2</f>
        <v>98018.524483846661</v>
      </c>
      <c r="BZ39" s="11">
        <f>('MIP2010'!BZ37/'MIP2010(17)'!$E$1)*'MIP2010(17)'!$E$2</f>
        <v>8964.208673511077</v>
      </c>
      <c r="CA39" s="11">
        <f>('MIP2010'!CA37/'MIP2010(17)'!$E$1)*'MIP2010(17)'!$E$2</f>
        <v>217346.41609293991</v>
      </c>
      <c r="CB39" s="11">
        <f>('MIP2010'!CB37/'MIP2010(17)'!$E$1)*'MIP2010(17)'!$E$2</f>
        <v>227567.1894509272</v>
      </c>
      <c r="CC39" s="11"/>
      <c r="CD39" s="11"/>
      <c r="CE39" s="11"/>
      <c r="CF39" s="11"/>
    </row>
    <row r="40" spans="1:84" x14ac:dyDescent="0.35">
      <c r="A40" s="12" t="s">
        <v>180</v>
      </c>
      <c r="B40" s="10" t="s">
        <v>103</v>
      </c>
      <c r="C40">
        <f t="shared" si="2"/>
        <v>34</v>
      </c>
      <c r="D40" s="11">
        <f>('MIP2010'!D38/'MIP2010(17)'!$E$1)*'MIP2010(17)'!$E$2</f>
        <v>18.35096528175508</v>
      </c>
      <c r="E40" s="11">
        <f>('MIP2010'!E38/'MIP2010(17)'!$E$1)*'MIP2010(17)'!$E$2</f>
        <v>15.548335504936272</v>
      </c>
      <c r="F40" s="11">
        <f>('MIP2010'!F38/'MIP2010(17)'!$E$1)*'MIP2010(17)'!$E$2</f>
        <v>1.5036410305250543</v>
      </c>
      <c r="G40" s="11">
        <f>('MIP2010'!G38/'MIP2010(17)'!$E$1)*'MIP2010(17)'!$E$2</f>
        <v>11.760457848846382</v>
      </c>
      <c r="H40" s="11">
        <f>('MIP2010'!H38/'MIP2010(17)'!$E$1)*'MIP2010(17)'!$E$2</f>
        <v>96.508312295153331</v>
      </c>
      <c r="I40" s="11">
        <f>('MIP2010'!I38/'MIP2010(17)'!$E$1)*'MIP2010(17)'!$E$2</f>
        <v>73.018661544545637</v>
      </c>
      <c r="J40" s="11">
        <f>('MIP2010'!J38/'MIP2010(17)'!$E$1)*'MIP2010(17)'!$E$2</f>
        <v>24.908995677921038</v>
      </c>
      <c r="K40" s="11">
        <f>('MIP2010'!K38/'MIP2010(17)'!$E$1)*'MIP2010(17)'!$E$2</f>
        <v>43.573997256136856</v>
      </c>
      <c r="L40" s="11">
        <f>('MIP2010'!L38/'MIP2010(17)'!$E$1)*'MIP2010(17)'!$E$2</f>
        <v>6.6802988588600352</v>
      </c>
      <c r="M40" s="11">
        <f>('MIP2010'!M38/'MIP2010(17)'!$E$1)*'MIP2010(17)'!$E$2</f>
        <v>82.583142053715818</v>
      </c>
      <c r="N40" s="11">
        <f>('MIP2010'!N38/'MIP2010(17)'!$E$1)*'MIP2010(17)'!$E$2</f>
        <v>72.242313321267588</v>
      </c>
      <c r="O40" s="11">
        <f>('MIP2010'!O38/'MIP2010(17)'!$E$1)*'MIP2010(17)'!$E$2</f>
        <v>0.64578060880728128</v>
      </c>
      <c r="P40" s="11">
        <f>('MIP2010'!P38/'MIP2010(17)'!$E$1)*'MIP2010(17)'!$E$2</f>
        <v>12.961998375891458</v>
      </c>
      <c r="Q40" s="11">
        <f>('MIP2010'!Q38/'MIP2010(17)'!$E$1)*'MIP2010(17)'!$E$2</f>
        <v>6.358671712857233</v>
      </c>
      <c r="R40" s="11">
        <f>('MIP2010'!R38/'MIP2010(17)'!$E$1)*'MIP2010(17)'!$E$2</f>
        <v>14.041456149943006</v>
      </c>
      <c r="S40" s="11">
        <f>('MIP2010'!S38/'MIP2010(17)'!$E$1)*'MIP2010(17)'!$E$2</f>
        <v>8.6847826253976166</v>
      </c>
      <c r="T40" s="11">
        <f>('MIP2010'!T38/'MIP2010(17)'!$E$1)*'MIP2010(17)'!$E$2</f>
        <v>16.175649551074287</v>
      </c>
      <c r="U40" s="11">
        <f>('MIP2010'!U38/'MIP2010(17)'!$E$1)*'MIP2010(17)'!$E$2</f>
        <v>24.091303794767544</v>
      </c>
      <c r="V40" s="11">
        <f>('MIP2010'!V38/'MIP2010(17)'!$E$1)*'MIP2010(17)'!$E$2</f>
        <v>6.2418626115075959</v>
      </c>
      <c r="W40" s="11">
        <f>('MIP2010'!W38/'MIP2010(17)'!$E$1)*'MIP2010(17)'!$E$2</f>
        <v>2.9181201453188534</v>
      </c>
      <c r="X40" s="11">
        <f>('MIP2010'!X38/'MIP2010(17)'!$E$1)*'MIP2010(17)'!$E$2</f>
        <v>21.4691409589384</v>
      </c>
      <c r="Y40" s="11">
        <f>('MIP2010'!Y38/'MIP2010(17)'!$E$1)*'MIP2010(17)'!$E$2</f>
        <v>28.38860559240786</v>
      </c>
      <c r="Z40" s="11">
        <f>('MIP2010'!Z38/'MIP2010(17)'!$E$1)*'MIP2010(17)'!$E$2</f>
        <v>28.482616518875894</v>
      </c>
      <c r="AA40" s="11">
        <f>('MIP2010'!AA38/'MIP2010(17)'!$E$1)*'MIP2010(17)'!$E$2</f>
        <v>12.662811725687792</v>
      </c>
      <c r="AB40" s="11">
        <f>('MIP2010'!AB38/'MIP2010(17)'!$E$1)*'MIP2010(17)'!$E$2</f>
        <v>145.02208219361972</v>
      </c>
      <c r="AC40" s="11">
        <f>('MIP2010'!AC38/'MIP2010(17)'!$E$1)*'MIP2010(17)'!$E$2</f>
        <v>39.823073453780019</v>
      </c>
      <c r="AD40" s="11">
        <f>('MIP2010'!AD38/'MIP2010(17)'!$E$1)*'MIP2010(17)'!$E$2</f>
        <v>123.79494176642208</v>
      </c>
      <c r="AE40" s="11">
        <f>('MIP2010'!AE38/'MIP2010(17)'!$E$1)*'MIP2010(17)'!$E$2</f>
        <v>76.511845161251017</v>
      </c>
      <c r="AF40" s="11">
        <f>('MIP2010'!AF38/'MIP2010(17)'!$E$1)*'MIP2010(17)'!$E$2</f>
        <v>188.6159589697107</v>
      </c>
      <c r="AG40" s="11">
        <f>('MIP2010'!AG38/'MIP2010(17)'!$E$1)*'MIP2010(17)'!$E$2</f>
        <v>212.91286469946931</v>
      </c>
      <c r="AH40" s="11">
        <f>('MIP2010'!AH38/'MIP2010(17)'!$E$1)*'MIP2010(17)'!$E$2</f>
        <v>301.85413310603025</v>
      </c>
      <c r="AI40" s="11">
        <f>('MIP2010'!AI38/'MIP2010(17)'!$E$1)*'MIP2010(17)'!$E$2</f>
        <v>718.20888591919459</v>
      </c>
      <c r="AJ40" s="11">
        <f>('MIP2010'!AJ38/'MIP2010(17)'!$E$1)*'MIP2010(17)'!$E$2</f>
        <v>45588.073121861096</v>
      </c>
      <c r="AK40" s="11">
        <f>('MIP2010'!AK38/'MIP2010(17)'!$E$1)*'MIP2010(17)'!$E$2</f>
        <v>12227.418350261927</v>
      </c>
      <c r="AL40" s="11">
        <f>('MIP2010'!AL38/'MIP2010(17)'!$E$1)*'MIP2010(17)'!$E$2</f>
        <v>130.47229552923247</v>
      </c>
      <c r="AM40" s="11">
        <f>('MIP2010'!AM38/'MIP2010(17)'!$E$1)*'MIP2010(17)'!$E$2</f>
        <v>52.801256351062811</v>
      </c>
      <c r="AN40" s="11">
        <f>('MIP2010'!AN38/'MIP2010(17)'!$E$1)*'MIP2010(17)'!$E$2</f>
        <v>381.11910148841611</v>
      </c>
      <c r="AO40" s="11">
        <f>('MIP2010'!AO38/'MIP2010(17)'!$E$1)*'MIP2010(17)'!$E$2</f>
        <v>68.84126635524531</v>
      </c>
      <c r="AP40" s="11">
        <f>('MIP2010'!AP38/'MIP2010(17)'!$E$1)*'MIP2010(17)'!$E$2</f>
        <v>21.126295570663267</v>
      </c>
      <c r="AQ40" s="11">
        <f>('MIP2010'!AQ38/'MIP2010(17)'!$E$1)*'MIP2010(17)'!$E$2</f>
        <v>786.21915551913298</v>
      </c>
      <c r="AR40" s="11">
        <f>('MIP2010'!AR38/'MIP2010(17)'!$E$1)*'MIP2010(17)'!$E$2</f>
        <v>13088.265019074932</v>
      </c>
      <c r="AS40" s="11">
        <f>('MIP2010'!AS38/'MIP2010(17)'!$E$1)*'MIP2010(17)'!$E$2</f>
        <v>195.20505620615941</v>
      </c>
      <c r="AT40" s="11">
        <f>('MIP2010'!AT38/'MIP2010(17)'!$E$1)*'MIP2010(17)'!$E$2</f>
        <v>9696.7380844124036</v>
      </c>
      <c r="AU40" s="11">
        <f>('MIP2010'!AU38/'MIP2010(17)'!$E$1)*'MIP2010(17)'!$E$2</f>
        <v>5.7574449760049493</v>
      </c>
      <c r="AV40" s="11">
        <f>('MIP2010'!AV38/'MIP2010(17)'!$E$1)*'MIP2010(17)'!$E$2</f>
        <v>17.147472492281583</v>
      </c>
      <c r="AW40" s="11">
        <f>('MIP2010'!AW38/'MIP2010(17)'!$E$1)*'MIP2010(17)'!$E$2</f>
        <v>21.127444874224359</v>
      </c>
      <c r="AX40" s="11">
        <f>('MIP2010'!AX38/'MIP2010(17)'!$E$1)*'MIP2010(17)'!$E$2</f>
        <v>6.6094824434104602</v>
      </c>
      <c r="AY40" s="11">
        <f>('MIP2010'!AY38/'MIP2010(17)'!$E$1)*'MIP2010(17)'!$E$2</f>
        <v>38.544224366038051</v>
      </c>
      <c r="AZ40" s="11">
        <f>('MIP2010'!AZ38/'MIP2010(17)'!$E$1)*'MIP2010(17)'!$E$2</f>
        <v>3.6644350815776421</v>
      </c>
      <c r="BA40" s="11">
        <f>('MIP2010'!BA38/'MIP2010(17)'!$E$1)*'MIP2010(17)'!$E$2</f>
        <v>4.4294672803415134</v>
      </c>
      <c r="BB40" s="11">
        <f>('MIP2010'!BB38/'MIP2010(17)'!$E$1)*'MIP2010(17)'!$E$2</f>
        <v>22.381128480575004</v>
      </c>
      <c r="BC40" s="11">
        <f>('MIP2010'!BC38/'MIP2010(17)'!$E$1)*'MIP2010(17)'!$E$2</f>
        <v>10.123668659810054</v>
      </c>
      <c r="BD40" s="11">
        <f>('MIP2010'!BD38/'MIP2010(17)'!$E$1)*'MIP2010(17)'!$E$2</f>
        <v>26.751283479736308</v>
      </c>
      <c r="BE40" s="11">
        <f>('MIP2010'!BE38/'MIP2010(17)'!$E$1)*'MIP2010(17)'!$E$2</f>
        <v>17.477413305806063</v>
      </c>
      <c r="BF40" s="11">
        <f>('MIP2010'!BF38/'MIP2010(17)'!$E$1)*'MIP2010(17)'!$E$2</f>
        <v>25.646930411968064</v>
      </c>
      <c r="BG40" s="11">
        <f>('MIP2010'!BG38/'MIP2010(17)'!$E$1)*'MIP2010(17)'!$E$2</f>
        <v>69.593683968165678</v>
      </c>
      <c r="BH40" s="11">
        <f>('MIP2010'!BH38/'MIP2010(17)'!$E$1)*'MIP2010(17)'!$E$2</f>
        <v>4.0368648957622071</v>
      </c>
      <c r="BI40" s="11">
        <f>('MIP2010'!BI38/'MIP2010(17)'!$E$1)*'MIP2010(17)'!$E$2</f>
        <v>143.55706858768502</v>
      </c>
      <c r="BJ40" s="11">
        <f>('MIP2010'!BJ38/'MIP2010(17)'!$E$1)*'MIP2010(17)'!$E$2</f>
        <v>44.089598365465889</v>
      </c>
      <c r="BK40" s="11">
        <f>('MIP2010'!BK38/'MIP2010(17)'!$E$1)*'MIP2010(17)'!$E$2</f>
        <v>2.2918653020764088</v>
      </c>
      <c r="BL40" s="11">
        <f>('MIP2010'!BL38/'MIP2010(17)'!$E$1)*'MIP2010(17)'!$E$2</f>
        <v>1095.1585751519133</v>
      </c>
      <c r="BM40" s="11">
        <f>('MIP2010'!BM38/'MIP2010(17)'!$E$1)*'MIP2010(17)'!$E$2</f>
        <v>303.99207157029758</v>
      </c>
      <c r="BN40" s="11">
        <f>('MIP2010'!BN38/'MIP2010(17)'!$E$1)*'MIP2010(17)'!$E$2</f>
        <v>17.302359092243798</v>
      </c>
      <c r="BO40" s="11">
        <f>('MIP2010'!BO38/'MIP2010(17)'!$E$1)*'MIP2010(17)'!$E$2</f>
        <v>181.57401651361636</v>
      </c>
      <c r="BP40" s="11">
        <f>('MIP2010'!BP38/'MIP2010(17)'!$E$1)*'MIP2010(17)'!$E$2</f>
        <v>19.71670876220087</v>
      </c>
      <c r="BQ40" s="11">
        <f>('MIP2010'!BQ38/'MIP2010(17)'!$E$1)*'MIP2010(17)'!$E$2</f>
        <v>13.5427893644771</v>
      </c>
      <c r="BR40" s="11">
        <f>('MIP2010'!BR38/'MIP2010(17)'!$E$1)*'MIP2010(17)'!$E$2</f>
        <v>22.916491443624697</v>
      </c>
      <c r="BS40" s="11">
        <f>('MIP2010'!BS38/'MIP2010(17)'!$E$1)*'MIP2010(17)'!$E$2</f>
        <v>0</v>
      </c>
      <c r="BT40" s="11">
        <f>('MIP2010'!BT38/'MIP2010(17)'!$E$1)*'MIP2010(17)'!$E$2</f>
        <v>86790.257197814208</v>
      </c>
      <c r="BU40" s="11">
        <f>('MIP2010'!BU38/'MIP2010(17)'!$E$1)*'MIP2010(17)'!$E$2</f>
        <v>15209.655350397798</v>
      </c>
      <c r="BV40" s="11">
        <f>('MIP2010'!BV38/'MIP2010(17)'!$E$1)*'MIP2010(17)'!$E$2</f>
        <v>1.683873386008158E-4</v>
      </c>
      <c r="BW40" s="11">
        <f>('MIP2010'!BW38/'MIP2010(17)'!$E$1)*'MIP2010(17)'!$E$2</f>
        <v>0</v>
      </c>
      <c r="BX40" s="11">
        <f>('MIP2010'!BX38/'MIP2010(17)'!$E$1)*'MIP2010(17)'!$E$2</f>
        <v>3179.3317391024298</v>
      </c>
      <c r="BY40" s="11">
        <f>('MIP2010'!BY38/'MIP2010(17)'!$E$1)*'MIP2010(17)'!$E$2</f>
        <v>4770.9911514883415</v>
      </c>
      <c r="BZ40" s="11">
        <f>('MIP2010'!BZ38/'MIP2010(17)'!$E$1)*'MIP2010(17)'!$E$2</f>
        <v>7372.5258773726418</v>
      </c>
      <c r="CA40" s="11">
        <f>('MIP2010'!CA38/'MIP2010(17)'!$E$1)*'MIP2010(17)'!$E$2</f>
        <v>30532.50428674855</v>
      </c>
      <c r="CB40" s="11">
        <f>('MIP2010'!CB38/'MIP2010(17)'!$E$1)*'MIP2010(17)'!$E$2</f>
        <v>117322.76148456275</v>
      </c>
      <c r="CC40" s="11"/>
      <c r="CD40" s="11"/>
      <c r="CE40" s="11"/>
      <c r="CF40" s="11"/>
    </row>
    <row r="41" spans="1:84" x14ac:dyDescent="0.35">
      <c r="A41" s="12" t="s">
        <v>181</v>
      </c>
      <c r="B41" s="10" t="s">
        <v>104</v>
      </c>
      <c r="C41">
        <f t="shared" si="2"/>
        <v>35</v>
      </c>
      <c r="D41" s="11">
        <f>('MIP2010'!D39/'MIP2010(17)'!$E$1)*'MIP2010(17)'!$E$2</f>
        <v>2.3705845040726525</v>
      </c>
      <c r="E41" s="11">
        <f>('MIP2010'!E39/'MIP2010(17)'!$E$1)*'MIP2010(17)'!$E$2</f>
        <v>2.0402774859933026</v>
      </c>
      <c r="F41" s="11">
        <f>('MIP2010'!F39/'MIP2010(17)'!$E$1)*'MIP2010(17)'!$E$2</f>
        <v>0.48358968102484878</v>
      </c>
      <c r="G41" s="11">
        <f>('MIP2010'!G39/'MIP2010(17)'!$E$1)*'MIP2010(17)'!$E$2</f>
        <v>2.4239151714795395</v>
      </c>
      <c r="H41" s="11">
        <f>('MIP2010'!H39/'MIP2010(17)'!$E$1)*'MIP2010(17)'!$E$2</f>
        <v>17.169689102217927</v>
      </c>
      <c r="I41" s="11">
        <f>('MIP2010'!I39/'MIP2010(17)'!$E$1)*'MIP2010(17)'!$E$2</f>
        <v>14.915532439542424</v>
      </c>
      <c r="J41" s="11">
        <f>('MIP2010'!J39/'MIP2010(17)'!$E$1)*'MIP2010(17)'!$E$2</f>
        <v>3.8628143998743494</v>
      </c>
      <c r="K41" s="11">
        <f>('MIP2010'!K39/'MIP2010(17)'!$E$1)*'MIP2010(17)'!$E$2</f>
        <v>7.5211689639028618</v>
      </c>
      <c r="L41" s="11">
        <f>('MIP2010'!L39/'MIP2010(17)'!$E$1)*'MIP2010(17)'!$E$2</f>
        <v>2.0571974584187904</v>
      </c>
      <c r="M41" s="11">
        <f>('MIP2010'!M39/'MIP2010(17)'!$E$1)*'MIP2010(17)'!$E$2</f>
        <v>8.9681639139954861</v>
      </c>
      <c r="N41" s="11">
        <f>('MIP2010'!N39/'MIP2010(17)'!$E$1)*'MIP2010(17)'!$E$2</f>
        <v>5.8992735583080051</v>
      </c>
      <c r="O41" s="11">
        <f>('MIP2010'!O39/'MIP2010(17)'!$E$1)*'MIP2010(17)'!$E$2</f>
        <v>0.52969876451024778</v>
      </c>
      <c r="P41" s="11">
        <f>('MIP2010'!P39/'MIP2010(17)'!$E$1)*'MIP2010(17)'!$E$2</f>
        <v>2.2316721352532456</v>
      </c>
      <c r="Q41" s="11">
        <f>('MIP2010'!Q39/'MIP2010(17)'!$E$1)*'MIP2010(17)'!$E$2</f>
        <v>4.4834198794190954</v>
      </c>
      <c r="R41" s="11">
        <f>('MIP2010'!R39/'MIP2010(17)'!$E$1)*'MIP2010(17)'!$E$2</f>
        <v>2.9953294075064534</v>
      </c>
      <c r="S41" s="11">
        <f>('MIP2010'!S39/'MIP2010(17)'!$E$1)*'MIP2010(17)'!$E$2</f>
        <v>1.938102346682421</v>
      </c>
      <c r="T41" s="11">
        <f>('MIP2010'!T39/'MIP2010(17)'!$E$1)*'MIP2010(17)'!$E$2</f>
        <v>6.7420359667468741</v>
      </c>
      <c r="U41" s="11">
        <f>('MIP2010'!U39/'MIP2010(17)'!$E$1)*'MIP2010(17)'!$E$2</f>
        <v>3.5663773089206572</v>
      </c>
      <c r="V41" s="11">
        <f>('MIP2010'!V39/'MIP2010(17)'!$E$1)*'MIP2010(17)'!$E$2</f>
        <v>4.202020757966384</v>
      </c>
      <c r="W41" s="11">
        <f>('MIP2010'!W39/'MIP2010(17)'!$E$1)*'MIP2010(17)'!$E$2</f>
        <v>1.5751373118170224</v>
      </c>
      <c r="X41" s="11">
        <f>('MIP2010'!X39/'MIP2010(17)'!$E$1)*'MIP2010(17)'!$E$2</f>
        <v>5.3822232606176605</v>
      </c>
      <c r="Y41" s="11">
        <f>('MIP2010'!Y39/'MIP2010(17)'!$E$1)*'MIP2010(17)'!$E$2</f>
        <v>5.0004602960584572</v>
      </c>
      <c r="Z41" s="11">
        <f>('MIP2010'!Z39/'MIP2010(17)'!$E$1)*'MIP2010(17)'!$E$2</f>
        <v>3.7340362575107027</v>
      </c>
      <c r="AA41" s="11">
        <f>('MIP2010'!AA39/'MIP2010(17)'!$E$1)*'MIP2010(17)'!$E$2</f>
        <v>6.1304742491248323</v>
      </c>
      <c r="AB41" s="11">
        <f>('MIP2010'!AB39/'MIP2010(17)'!$E$1)*'MIP2010(17)'!$E$2</f>
        <v>10.457991223349884</v>
      </c>
      <c r="AC41" s="11">
        <f>('MIP2010'!AC39/'MIP2010(17)'!$E$1)*'MIP2010(17)'!$E$2</f>
        <v>7.6334167022415844</v>
      </c>
      <c r="AD41" s="11">
        <f>('MIP2010'!AD39/'MIP2010(17)'!$E$1)*'MIP2010(17)'!$E$2</f>
        <v>25.441941893534729</v>
      </c>
      <c r="AE41" s="11">
        <f>('MIP2010'!AE39/'MIP2010(17)'!$E$1)*'MIP2010(17)'!$E$2</f>
        <v>5.9430893185774698</v>
      </c>
      <c r="AF41" s="11">
        <f>('MIP2010'!AF39/'MIP2010(17)'!$E$1)*'MIP2010(17)'!$E$2</f>
        <v>14.682979882569956</v>
      </c>
      <c r="AG41" s="11">
        <f>('MIP2010'!AG39/'MIP2010(17)'!$E$1)*'MIP2010(17)'!$E$2</f>
        <v>6.1267443337546341</v>
      </c>
      <c r="AH41" s="11">
        <f>('MIP2010'!AH39/'MIP2010(17)'!$E$1)*'MIP2010(17)'!$E$2</f>
        <v>11.160895452982887</v>
      </c>
      <c r="AI41" s="11">
        <f>('MIP2010'!AI39/'MIP2010(17)'!$E$1)*'MIP2010(17)'!$E$2</f>
        <v>82.716061497527534</v>
      </c>
      <c r="AJ41" s="11">
        <f>('MIP2010'!AJ39/'MIP2010(17)'!$E$1)*'MIP2010(17)'!$E$2</f>
        <v>78.611408427652833</v>
      </c>
      <c r="AK41" s="11">
        <f>('MIP2010'!AK39/'MIP2010(17)'!$E$1)*'MIP2010(17)'!$E$2</f>
        <v>28.046716099984987</v>
      </c>
      <c r="AL41" s="11">
        <f>('MIP2010'!AL39/'MIP2010(17)'!$E$1)*'MIP2010(17)'!$E$2</f>
        <v>7948.9088389172739</v>
      </c>
      <c r="AM41" s="11">
        <f>('MIP2010'!AM39/'MIP2010(17)'!$E$1)*'MIP2010(17)'!$E$2</f>
        <v>18.749150990478423</v>
      </c>
      <c r="AN41" s="11">
        <f>('MIP2010'!AN39/'MIP2010(17)'!$E$1)*'MIP2010(17)'!$E$2</f>
        <v>971.41629985447514</v>
      </c>
      <c r="AO41" s="11">
        <f>('MIP2010'!AO39/'MIP2010(17)'!$E$1)*'MIP2010(17)'!$E$2</f>
        <v>6.9458019651885827</v>
      </c>
      <c r="AP41" s="11">
        <f>('MIP2010'!AP39/'MIP2010(17)'!$E$1)*'MIP2010(17)'!$E$2</f>
        <v>3.7730864143293612</v>
      </c>
      <c r="AQ41" s="11">
        <f>('MIP2010'!AQ39/'MIP2010(17)'!$E$1)*'MIP2010(17)'!$E$2</f>
        <v>56.826235816500201</v>
      </c>
      <c r="AR41" s="11">
        <f>('MIP2010'!AR39/'MIP2010(17)'!$E$1)*'MIP2010(17)'!$E$2</f>
        <v>106.71731942305655</v>
      </c>
      <c r="AS41" s="11">
        <f>('MIP2010'!AS39/'MIP2010(17)'!$E$1)*'MIP2010(17)'!$E$2</f>
        <v>36.900589794055634</v>
      </c>
      <c r="AT41" s="11">
        <f>('MIP2010'!AT39/'MIP2010(17)'!$E$1)*'MIP2010(17)'!$E$2</f>
        <v>699.01245977447684</v>
      </c>
      <c r="AU41" s="11">
        <f>('MIP2010'!AU39/'MIP2010(17)'!$E$1)*'MIP2010(17)'!$E$2</f>
        <v>2.7495813251998573</v>
      </c>
      <c r="AV41" s="11">
        <f>('MIP2010'!AV39/'MIP2010(17)'!$E$1)*'MIP2010(17)'!$E$2</f>
        <v>3.7827014684011617</v>
      </c>
      <c r="AW41" s="11">
        <f>('MIP2010'!AW39/'MIP2010(17)'!$E$1)*'MIP2010(17)'!$E$2</f>
        <v>8.2491922095382808</v>
      </c>
      <c r="AX41" s="11">
        <f>('MIP2010'!AX39/'MIP2010(17)'!$E$1)*'MIP2010(17)'!$E$2</f>
        <v>0.9945844078713767</v>
      </c>
      <c r="AY41" s="11">
        <f>('MIP2010'!AY39/'MIP2010(17)'!$E$1)*'MIP2010(17)'!$E$2</f>
        <v>7.8631744196524673</v>
      </c>
      <c r="AZ41" s="11">
        <f>('MIP2010'!AZ39/'MIP2010(17)'!$E$1)*'MIP2010(17)'!$E$2</f>
        <v>2.7419861900660552</v>
      </c>
      <c r="BA41" s="11">
        <f>('MIP2010'!BA39/'MIP2010(17)'!$E$1)*'MIP2010(17)'!$E$2</f>
        <v>0.93391157468428276</v>
      </c>
      <c r="BB41" s="11">
        <f>('MIP2010'!BB39/'MIP2010(17)'!$E$1)*'MIP2010(17)'!$E$2</f>
        <v>5.7373969087794858</v>
      </c>
      <c r="BC41" s="11">
        <f>('MIP2010'!BC39/'MIP2010(17)'!$E$1)*'MIP2010(17)'!$E$2</f>
        <v>3.9533105698523401</v>
      </c>
      <c r="BD41" s="11">
        <f>('MIP2010'!BD39/'MIP2010(17)'!$E$1)*'MIP2010(17)'!$E$2</f>
        <v>6.299105607055135</v>
      </c>
      <c r="BE41" s="11">
        <f>('MIP2010'!BE39/'MIP2010(17)'!$E$1)*'MIP2010(17)'!$E$2</f>
        <v>2.1792010119193423</v>
      </c>
      <c r="BF41" s="11">
        <f>('MIP2010'!BF39/'MIP2010(17)'!$E$1)*'MIP2010(17)'!$E$2</f>
        <v>5.2619178251945371</v>
      </c>
      <c r="BG41" s="11">
        <f>('MIP2010'!BG39/'MIP2010(17)'!$E$1)*'MIP2010(17)'!$E$2</f>
        <v>19.971245125045122</v>
      </c>
      <c r="BH41" s="11">
        <f>('MIP2010'!BH39/'MIP2010(17)'!$E$1)*'MIP2010(17)'!$E$2</f>
        <v>1.6872730261277613</v>
      </c>
      <c r="BI41" s="11">
        <f>('MIP2010'!BI39/'MIP2010(17)'!$E$1)*'MIP2010(17)'!$E$2</f>
        <v>4.3249123910399607</v>
      </c>
      <c r="BJ41" s="11">
        <f>('MIP2010'!BJ39/'MIP2010(17)'!$E$1)*'MIP2010(17)'!$E$2</f>
        <v>8.5145236069091474</v>
      </c>
      <c r="BK41" s="11">
        <f>('MIP2010'!BK39/'MIP2010(17)'!$E$1)*'MIP2010(17)'!$E$2</f>
        <v>0.71079315622757111</v>
      </c>
      <c r="BL41" s="11">
        <f>('MIP2010'!BL39/'MIP2010(17)'!$E$1)*'MIP2010(17)'!$E$2</f>
        <v>167.9398585207295</v>
      </c>
      <c r="BM41" s="11">
        <f>('MIP2010'!BM39/'MIP2010(17)'!$E$1)*'MIP2010(17)'!$E$2</f>
        <v>4.1490927220068254</v>
      </c>
      <c r="BN41" s="11">
        <f>('MIP2010'!BN39/'MIP2010(17)'!$E$1)*'MIP2010(17)'!$E$2</f>
        <v>6.4138525179780048</v>
      </c>
      <c r="BO41" s="11">
        <f>('MIP2010'!BO39/'MIP2010(17)'!$E$1)*'MIP2010(17)'!$E$2</f>
        <v>6.7015145425701856</v>
      </c>
      <c r="BP41" s="11">
        <f>('MIP2010'!BP39/'MIP2010(17)'!$E$1)*'MIP2010(17)'!$E$2</f>
        <v>14.490303530749886</v>
      </c>
      <c r="BQ41" s="11">
        <f>('MIP2010'!BQ39/'MIP2010(17)'!$E$1)*'MIP2010(17)'!$E$2</f>
        <v>3.3840751162268212</v>
      </c>
      <c r="BR41" s="11">
        <f>('MIP2010'!BR39/'MIP2010(17)'!$E$1)*'MIP2010(17)'!$E$2</f>
        <v>45.482643839689388</v>
      </c>
      <c r="BS41" s="11">
        <f>('MIP2010'!BS39/'MIP2010(17)'!$E$1)*'MIP2010(17)'!$E$2</f>
        <v>0</v>
      </c>
      <c r="BT41" s="11">
        <f>('MIP2010'!BT39/'MIP2010(17)'!$E$1)*'MIP2010(17)'!$E$2</f>
        <v>10570.810374016488</v>
      </c>
      <c r="BU41" s="11">
        <f>('MIP2010'!BU39/'MIP2010(17)'!$E$1)*'MIP2010(17)'!$E$2</f>
        <v>11919.823526251115</v>
      </c>
      <c r="BV41" s="11">
        <f>('MIP2010'!BV39/'MIP2010(17)'!$E$1)*'MIP2010(17)'!$E$2</f>
        <v>0.4676103103345674</v>
      </c>
      <c r="BW41" s="11">
        <f>('MIP2010'!BW39/'MIP2010(17)'!$E$1)*'MIP2010(17)'!$E$2</f>
        <v>0</v>
      </c>
      <c r="BX41" s="11">
        <f>('MIP2010'!BX39/'MIP2010(17)'!$E$1)*'MIP2010(17)'!$E$2</f>
        <v>11543.234662422223</v>
      </c>
      <c r="BY41" s="11">
        <f>('MIP2010'!BY39/'MIP2010(17)'!$E$1)*'MIP2010(17)'!$E$2</f>
        <v>10428.501916868892</v>
      </c>
      <c r="BZ41" s="11">
        <f>('MIP2010'!BZ39/'MIP2010(17)'!$E$1)*'MIP2010(17)'!$E$2</f>
        <v>3290.8872811120114</v>
      </c>
      <c r="CA41" s="11">
        <f>('MIP2010'!CA39/'MIP2010(17)'!$E$1)*'MIP2010(17)'!$E$2</f>
        <v>37182.914996964573</v>
      </c>
      <c r="CB41" s="11">
        <f>('MIP2010'!CB39/'MIP2010(17)'!$E$1)*'MIP2010(17)'!$E$2</f>
        <v>47753.725370981068</v>
      </c>
      <c r="CC41" s="11"/>
      <c r="CD41" s="11"/>
      <c r="CE41" s="11"/>
      <c r="CF41" s="11"/>
    </row>
    <row r="42" spans="1:84" x14ac:dyDescent="0.35">
      <c r="A42" s="10" t="s">
        <v>182</v>
      </c>
      <c r="B42" s="10" t="s">
        <v>105</v>
      </c>
      <c r="C42">
        <f t="shared" si="2"/>
        <v>36</v>
      </c>
      <c r="D42" s="11">
        <f>('MIP2010'!D40/'MIP2010(17)'!$E$1)*'MIP2010(17)'!$E$2</f>
        <v>27.853623054165961</v>
      </c>
      <c r="E42" s="11">
        <f>('MIP2010'!E40/'MIP2010(17)'!$E$1)*'MIP2010(17)'!$E$2</f>
        <v>18.382206967475593</v>
      </c>
      <c r="F42" s="11">
        <f>('MIP2010'!F40/'MIP2010(17)'!$E$1)*'MIP2010(17)'!$E$2</f>
        <v>7.4759212791132077</v>
      </c>
      <c r="G42" s="11">
        <f>('MIP2010'!G40/'MIP2010(17)'!$E$1)*'MIP2010(17)'!$E$2</f>
        <v>8.5406437091125724</v>
      </c>
      <c r="H42" s="11">
        <f>('MIP2010'!H40/'MIP2010(17)'!$E$1)*'MIP2010(17)'!$E$2</f>
        <v>52.582074980284602</v>
      </c>
      <c r="I42" s="11">
        <f>('MIP2010'!I40/'MIP2010(17)'!$E$1)*'MIP2010(17)'!$E$2</f>
        <v>33.355903625432447</v>
      </c>
      <c r="J42" s="11">
        <f>('MIP2010'!J40/'MIP2010(17)'!$E$1)*'MIP2010(17)'!$E$2</f>
        <v>7.0118322929579318</v>
      </c>
      <c r="K42" s="11">
        <f>('MIP2010'!K40/'MIP2010(17)'!$E$1)*'MIP2010(17)'!$E$2</f>
        <v>51.404978539202908</v>
      </c>
      <c r="L42" s="11">
        <f>('MIP2010'!L40/'MIP2010(17)'!$E$1)*'MIP2010(17)'!$E$2</f>
        <v>10.30579193693849</v>
      </c>
      <c r="M42" s="11">
        <f>('MIP2010'!M40/'MIP2010(17)'!$E$1)*'MIP2010(17)'!$E$2</f>
        <v>105.09168782178999</v>
      </c>
      <c r="N42" s="11">
        <f>('MIP2010'!N40/'MIP2010(17)'!$E$1)*'MIP2010(17)'!$E$2</f>
        <v>62.293474340651116</v>
      </c>
      <c r="O42" s="11">
        <f>('MIP2010'!O40/'MIP2010(17)'!$E$1)*'MIP2010(17)'!$E$2</f>
        <v>2.0548622585472471</v>
      </c>
      <c r="P42" s="11">
        <f>('MIP2010'!P40/'MIP2010(17)'!$E$1)*'MIP2010(17)'!$E$2</f>
        <v>58.106969031068168</v>
      </c>
      <c r="Q42" s="11">
        <f>('MIP2010'!Q40/'MIP2010(17)'!$E$1)*'MIP2010(17)'!$E$2</f>
        <v>954.76707577693537</v>
      </c>
      <c r="R42" s="11">
        <f>('MIP2010'!R40/'MIP2010(17)'!$E$1)*'MIP2010(17)'!$E$2</f>
        <v>203.1238181510457</v>
      </c>
      <c r="S42" s="11">
        <f>('MIP2010'!S40/'MIP2010(17)'!$E$1)*'MIP2010(17)'!$E$2</f>
        <v>28.535760220910863</v>
      </c>
      <c r="T42" s="11">
        <f>('MIP2010'!T40/'MIP2010(17)'!$E$1)*'MIP2010(17)'!$E$2</f>
        <v>33.616922936471823</v>
      </c>
      <c r="U42" s="11">
        <f>('MIP2010'!U40/'MIP2010(17)'!$E$1)*'MIP2010(17)'!$E$2</f>
        <v>21.861620558433398</v>
      </c>
      <c r="V42" s="11">
        <f>('MIP2010'!V40/'MIP2010(17)'!$E$1)*'MIP2010(17)'!$E$2</f>
        <v>20.008180263497643</v>
      </c>
      <c r="W42" s="11">
        <f>('MIP2010'!W40/'MIP2010(17)'!$E$1)*'MIP2010(17)'!$E$2</f>
        <v>3.8377630089514936</v>
      </c>
      <c r="X42" s="11">
        <f>('MIP2010'!X40/'MIP2010(17)'!$E$1)*'MIP2010(17)'!$E$2</f>
        <v>84.688226105973953</v>
      </c>
      <c r="Y42" s="11">
        <f>('MIP2010'!Y40/'MIP2010(17)'!$E$1)*'MIP2010(17)'!$E$2</f>
        <v>52.768314321800325</v>
      </c>
      <c r="Z42" s="11">
        <f>('MIP2010'!Z40/'MIP2010(17)'!$E$1)*'MIP2010(17)'!$E$2</f>
        <v>30.699081554927734</v>
      </c>
      <c r="AA42" s="11">
        <f>('MIP2010'!AA40/'MIP2010(17)'!$E$1)*'MIP2010(17)'!$E$2</f>
        <v>40.334896621924038</v>
      </c>
      <c r="AB42" s="11">
        <f>('MIP2010'!AB40/'MIP2010(17)'!$E$1)*'MIP2010(17)'!$E$2</f>
        <v>185.59145144584926</v>
      </c>
      <c r="AC42" s="11">
        <f>('MIP2010'!AC40/'MIP2010(17)'!$E$1)*'MIP2010(17)'!$E$2</f>
        <v>124.44011731430413</v>
      </c>
      <c r="AD42" s="11">
        <f>('MIP2010'!AD40/'MIP2010(17)'!$E$1)*'MIP2010(17)'!$E$2</f>
        <v>46.39282628530011</v>
      </c>
      <c r="AE42" s="11">
        <f>('MIP2010'!AE40/'MIP2010(17)'!$E$1)*'MIP2010(17)'!$E$2</f>
        <v>11.221670835616028</v>
      </c>
      <c r="AF42" s="11">
        <f>('MIP2010'!AF40/'MIP2010(17)'!$E$1)*'MIP2010(17)'!$E$2</f>
        <v>65.689803045953894</v>
      </c>
      <c r="AG42" s="11">
        <f>('MIP2010'!AG40/'MIP2010(17)'!$E$1)*'MIP2010(17)'!$E$2</f>
        <v>51.251409918173344</v>
      </c>
      <c r="AH42" s="11">
        <f>('MIP2010'!AH40/'MIP2010(17)'!$E$1)*'MIP2010(17)'!$E$2</f>
        <v>59.628683674070977</v>
      </c>
      <c r="AI42" s="11">
        <f>('MIP2010'!AI40/'MIP2010(17)'!$E$1)*'MIP2010(17)'!$E$2</f>
        <v>472.43741137966572</v>
      </c>
      <c r="AJ42" s="11">
        <f>('MIP2010'!AJ40/'MIP2010(17)'!$E$1)*'MIP2010(17)'!$E$2</f>
        <v>347.49693289055614</v>
      </c>
      <c r="AK42" s="11">
        <f>('MIP2010'!AK40/'MIP2010(17)'!$E$1)*'MIP2010(17)'!$E$2</f>
        <v>556.98388305638878</v>
      </c>
      <c r="AL42" s="11">
        <f>('MIP2010'!AL40/'MIP2010(17)'!$E$1)*'MIP2010(17)'!$E$2</f>
        <v>74.461989137271132</v>
      </c>
      <c r="AM42" s="11">
        <f>('MIP2010'!AM40/'MIP2010(17)'!$E$1)*'MIP2010(17)'!$E$2</f>
        <v>2136.2404618187884</v>
      </c>
      <c r="AN42" s="11">
        <f>('MIP2010'!AN40/'MIP2010(17)'!$E$1)*'MIP2010(17)'!$E$2</f>
        <v>123.2900958996817</v>
      </c>
      <c r="AO42" s="11">
        <f>('MIP2010'!AO40/'MIP2010(17)'!$E$1)*'MIP2010(17)'!$E$2</f>
        <v>49.551981611422953</v>
      </c>
      <c r="AP42" s="11">
        <f>('MIP2010'!AP40/'MIP2010(17)'!$E$1)*'MIP2010(17)'!$E$2</f>
        <v>36.611531712197333</v>
      </c>
      <c r="AQ42" s="11">
        <f>('MIP2010'!AQ40/'MIP2010(17)'!$E$1)*'MIP2010(17)'!$E$2</f>
        <v>898.66604741207573</v>
      </c>
      <c r="AR42" s="11">
        <f>('MIP2010'!AR40/'MIP2010(17)'!$E$1)*'MIP2010(17)'!$E$2</f>
        <v>51.927633008438001</v>
      </c>
      <c r="AS42" s="11">
        <f>('MIP2010'!AS40/'MIP2010(17)'!$E$1)*'MIP2010(17)'!$E$2</f>
        <v>358.18519892150726</v>
      </c>
      <c r="AT42" s="11">
        <f>('MIP2010'!AT40/'MIP2010(17)'!$E$1)*'MIP2010(17)'!$E$2</f>
        <v>86.460783459829003</v>
      </c>
      <c r="AU42" s="11">
        <f>('MIP2010'!AU40/'MIP2010(17)'!$E$1)*'MIP2010(17)'!$E$2</f>
        <v>64.812896555514982</v>
      </c>
      <c r="AV42" s="11">
        <f>('MIP2010'!AV40/'MIP2010(17)'!$E$1)*'MIP2010(17)'!$E$2</f>
        <v>4.0886398358164593</v>
      </c>
      <c r="AW42" s="11">
        <f>('MIP2010'!AW40/'MIP2010(17)'!$E$1)*'MIP2010(17)'!$E$2</f>
        <v>108.00321973535297</v>
      </c>
      <c r="AX42" s="11">
        <f>('MIP2010'!AX40/'MIP2010(17)'!$E$1)*'MIP2010(17)'!$E$2</f>
        <v>7.2459344801011305</v>
      </c>
      <c r="AY42" s="11">
        <f>('MIP2010'!AY40/'MIP2010(17)'!$E$1)*'MIP2010(17)'!$E$2</f>
        <v>31.459521711622006</v>
      </c>
      <c r="AZ42" s="11">
        <f>('MIP2010'!AZ40/'MIP2010(17)'!$E$1)*'MIP2010(17)'!$E$2</f>
        <v>7.8492638052966095</v>
      </c>
      <c r="BA42" s="11">
        <f>('MIP2010'!BA40/'MIP2010(17)'!$E$1)*'MIP2010(17)'!$E$2</f>
        <v>38.935470839863136</v>
      </c>
      <c r="BB42" s="11">
        <f>('MIP2010'!BB40/'MIP2010(17)'!$E$1)*'MIP2010(17)'!$E$2</f>
        <v>10.437580394037496</v>
      </c>
      <c r="BC42" s="11">
        <f>('MIP2010'!BC40/'MIP2010(17)'!$E$1)*'MIP2010(17)'!$E$2</f>
        <v>49.598100495906394</v>
      </c>
      <c r="BD42" s="11">
        <f>('MIP2010'!BD40/'MIP2010(17)'!$E$1)*'MIP2010(17)'!$E$2</f>
        <v>160.44676639799781</v>
      </c>
      <c r="BE42" s="11">
        <f>('MIP2010'!BE40/'MIP2010(17)'!$E$1)*'MIP2010(17)'!$E$2</f>
        <v>73.386693002233159</v>
      </c>
      <c r="BF42" s="11">
        <f>('MIP2010'!BF40/'MIP2010(17)'!$E$1)*'MIP2010(17)'!$E$2</f>
        <v>150.51803700313266</v>
      </c>
      <c r="BG42" s="11">
        <f>('MIP2010'!BG40/'MIP2010(17)'!$E$1)*'MIP2010(17)'!$E$2</f>
        <v>238.15798959818645</v>
      </c>
      <c r="BH42" s="11">
        <f>('MIP2010'!BH40/'MIP2010(17)'!$E$1)*'MIP2010(17)'!$E$2</f>
        <v>164.43762360428494</v>
      </c>
      <c r="BI42" s="11">
        <f>('MIP2010'!BI40/'MIP2010(17)'!$E$1)*'MIP2010(17)'!$E$2</f>
        <v>286.74221989809274</v>
      </c>
      <c r="BJ42" s="11">
        <f>('MIP2010'!BJ40/'MIP2010(17)'!$E$1)*'MIP2010(17)'!$E$2</f>
        <v>133.71768245528003</v>
      </c>
      <c r="BK42" s="11">
        <f>('MIP2010'!BK40/'MIP2010(17)'!$E$1)*'MIP2010(17)'!$E$2</f>
        <v>12.074143359092981</v>
      </c>
      <c r="BL42" s="11">
        <f>('MIP2010'!BL40/'MIP2010(17)'!$E$1)*'MIP2010(17)'!$E$2</f>
        <v>455.4636424971801</v>
      </c>
      <c r="BM42" s="11">
        <f>('MIP2010'!BM40/'MIP2010(17)'!$E$1)*'MIP2010(17)'!$E$2</f>
        <v>680.60205094191258</v>
      </c>
      <c r="BN42" s="11">
        <f>('MIP2010'!BN40/'MIP2010(17)'!$E$1)*'MIP2010(17)'!$E$2</f>
        <v>23.112424386975352</v>
      </c>
      <c r="BO42" s="11">
        <f>('MIP2010'!BO40/'MIP2010(17)'!$E$1)*'MIP2010(17)'!$E$2</f>
        <v>1566.281762980605</v>
      </c>
      <c r="BP42" s="11">
        <f>('MIP2010'!BP40/'MIP2010(17)'!$E$1)*'MIP2010(17)'!$E$2</f>
        <v>5344.881189115592</v>
      </c>
      <c r="BQ42" s="11">
        <f>('MIP2010'!BQ40/'MIP2010(17)'!$E$1)*'MIP2010(17)'!$E$2</f>
        <v>110.10160257289407</v>
      </c>
      <c r="BR42" s="11">
        <f>('MIP2010'!BR40/'MIP2010(17)'!$E$1)*'MIP2010(17)'!$E$2</f>
        <v>86.371877281878454</v>
      </c>
      <c r="BS42" s="11">
        <f>('MIP2010'!BS40/'MIP2010(17)'!$E$1)*'MIP2010(17)'!$E$2</f>
        <v>0</v>
      </c>
      <c r="BT42" s="11">
        <f>('MIP2010'!BT40/'MIP2010(17)'!$E$1)*'MIP2010(17)'!$E$2</f>
        <v>17463.957875133558</v>
      </c>
      <c r="BU42" s="11">
        <f>('MIP2010'!BU40/'MIP2010(17)'!$E$1)*'MIP2010(17)'!$E$2</f>
        <v>2808.2348447219624</v>
      </c>
      <c r="BV42" s="11">
        <f>('MIP2010'!BV40/'MIP2010(17)'!$E$1)*'MIP2010(17)'!$E$2</f>
        <v>15.084358189565821</v>
      </c>
      <c r="BW42" s="11">
        <f>('MIP2010'!BW40/'MIP2010(17)'!$E$1)*'MIP2010(17)'!$E$2</f>
        <v>0</v>
      </c>
      <c r="BX42" s="11">
        <f>('MIP2010'!BX40/'MIP2010(17)'!$E$1)*'MIP2010(17)'!$E$2</f>
        <v>38868.506856225569</v>
      </c>
      <c r="BY42" s="11">
        <f>('MIP2010'!BY40/'MIP2010(17)'!$E$1)*'MIP2010(17)'!$E$2</f>
        <v>11231.424470683</v>
      </c>
      <c r="BZ42" s="11">
        <f>('MIP2010'!BZ40/'MIP2010(17)'!$E$1)*'MIP2010(17)'!$E$2</f>
        <v>3026.3827041651721</v>
      </c>
      <c r="CA42" s="11">
        <f>('MIP2010'!CA40/'MIP2010(17)'!$E$1)*'MIP2010(17)'!$E$2</f>
        <v>55949.633233985267</v>
      </c>
      <c r="CB42" s="11">
        <f>('MIP2010'!CB40/'MIP2010(17)'!$E$1)*'MIP2010(17)'!$E$2</f>
        <v>73413.591109118817</v>
      </c>
      <c r="CC42" s="11"/>
      <c r="CD42" s="11"/>
      <c r="CE42" s="11"/>
      <c r="CF42" s="11"/>
    </row>
    <row r="43" spans="1:84" x14ac:dyDescent="0.35">
      <c r="A43" s="10" t="s">
        <v>183</v>
      </c>
      <c r="B43" s="10" t="s">
        <v>106</v>
      </c>
      <c r="C43">
        <f t="shared" si="2"/>
        <v>37</v>
      </c>
      <c r="D43" s="11">
        <f>('MIP2010'!D41/'MIP2010(17)'!$E$1)*'MIP2010(17)'!$E$2</f>
        <v>68.345579774362889</v>
      </c>
      <c r="E43" s="11">
        <f>('MIP2010'!E41/'MIP2010(17)'!$E$1)*'MIP2010(17)'!$E$2</f>
        <v>33.889321169355597</v>
      </c>
      <c r="F43" s="11">
        <f>('MIP2010'!F41/'MIP2010(17)'!$E$1)*'MIP2010(17)'!$E$2</f>
        <v>104.32739129620155</v>
      </c>
      <c r="G43" s="11">
        <f>('MIP2010'!G41/'MIP2010(17)'!$E$1)*'MIP2010(17)'!$E$2</f>
        <v>742.15734469475683</v>
      </c>
      <c r="H43" s="11">
        <f>('MIP2010'!H41/'MIP2010(17)'!$E$1)*'MIP2010(17)'!$E$2</f>
        <v>2228.0007973163888</v>
      </c>
      <c r="I43" s="11">
        <f>('MIP2010'!I41/'MIP2010(17)'!$E$1)*'MIP2010(17)'!$E$2</f>
        <v>1197.6626535879377</v>
      </c>
      <c r="J43" s="11">
        <f>('MIP2010'!J41/'MIP2010(17)'!$E$1)*'MIP2010(17)'!$E$2</f>
        <v>595.48305404924156</v>
      </c>
      <c r="K43" s="11">
        <f>('MIP2010'!K41/'MIP2010(17)'!$E$1)*'MIP2010(17)'!$E$2</f>
        <v>682.20447469931651</v>
      </c>
      <c r="L43" s="11">
        <f>('MIP2010'!L41/'MIP2010(17)'!$E$1)*'MIP2010(17)'!$E$2</f>
        <v>614.65779842812719</v>
      </c>
      <c r="M43" s="11">
        <f>('MIP2010'!M41/'MIP2010(17)'!$E$1)*'MIP2010(17)'!$E$2</f>
        <v>454.94683146579905</v>
      </c>
      <c r="N43" s="11">
        <f>('MIP2010'!N41/'MIP2010(17)'!$E$1)*'MIP2010(17)'!$E$2</f>
        <v>353.3867526940578</v>
      </c>
      <c r="O43" s="11">
        <f>('MIP2010'!O41/'MIP2010(17)'!$E$1)*'MIP2010(17)'!$E$2</f>
        <v>15.793479470383812</v>
      </c>
      <c r="P43" s="11">
        <f>('MIP2010'!P41/'MIP2010(17)'!$E$1)*'MIP2010(17)'!$E$2</f>
        <v>298.5152956145464</v>
      </c>
      <c r="Q43" s="11">
        <f>('MIP2010'!Q41/'MIP2010(17)'!$E$1)*'MIP2010(17)'!$E$2</f>
        <v>482.77536104626273</v>
      </c>
      <c r="R43" s="11">
        <f>('MIP2010'!R41/'MIP2010(17)'!$E$1)*'MIP2010(17)'!$E$2</f>
        <v>146.1024525107907</v>
      </c>
      <c r="S43" s="11">
        <f>('MIP2010'!S41/'MIP2010(17)'!$E$1)*'MIP2010(17)'!$E$2</f>
        <v>384.40433360805582</v>
      </c>
      <c r="T43" s="11">
        <f>('MIP2010'!T41/'MIP2010(17)'!$E$1)*'MIP2010(17)'!$E$2</f>
        <v>2068.9214229809518</v>
      </c>
      <c r="U43" s="11">
        <f>('MIP2010'!U41/'MIP2010(17)'!$E$1)*'MIP2010(17)'!$E$2</f>
        <v>1219.9634864721261</v>
      </c>
      <c r="V43" s="11">
        <f>('MIP2010'!V41/'MIP2010(17)'!$E$1)*'MIP2010(17)'!$E$2</f>
        <v>518.84265221038629</v>
      </c>
      <c r="W43" s="11">
        <f>('MIP2010'!W41/'MIP2010(17)'!$E$1)*'MIP2010(17)'!$E$2</f>
        <v>497.94347164751713</v>
      </c>
      <c r="X43" s="11">
        <f>('MIP2010'!X41/'MIP2010(17)'!$E$1)*'MIP2010(17)'!$E$2</f>
        <v>1016.4733014465764</v>
      </c>
      <c r="Y43" s="11">
        <f>('MIP2010'!Y41/'MIP2010(17)'!$E$1)*'MIP2010(17)'!$E$2</f>
        <v>614.36400312110709</v>
      </c>
      <c r="Z43" s="11">
        <f>('MIP2010'!Z41/'MIP2010(17)'!$E$1)*'MIP2010(17)'!$E$2</f>
        <v>161.19638360237772</v>
      </c>
      <c r="AA43" s="11">
        <f>('MIP2010'!AA41/'MIP2010(17)'!$E$1)*'MIP2010(17)'!$E$2</f>
        <v>489.59408939808975</v>
      </c>
      <c r="AB43" s="11">
        <f>('MIP2010'!AB41/'MIP2010(17)'!$E$1)*'MIP2010(17)'!$E$2</f>
        <v>459.79282594791613</v>
      </c>
      <c r="AC43" s="11">
        <f>('MIP2010'!AC41/'MIP2010(17)'!$E$1)*'MIP2010(17)'!$E$2</f>
        <v>2144.4224899500514</v>
      </c>
      <c r="AD43" s="11">
        <f>('MIP2010'!AD41/'MIP2010(17)'!$E$1)*'MIP2010(17)'!$E$2</f>
        <v>7185.1881769997808</v>
      </c>
      <c r="AE43" s="11">
        <f>('MIP2010'!AE41/'MIP2010(17)'!$E$1)*'MIP2010(17)'!$E$2</f>
        <v>1606.4989479234478</v>
      </c>
      <c r="AF43" s="11">
        <f>('MIP2010'!AF41/'MIP2010(17)'!$E$1)*'MIP2010(17)'!$E$2</f>
        <v>551.62357775414887</v>
      </c>
      <c r="AG43" s="11">
        <f>('MIP2010'!AG41/'MIP2010(17)'!$E$1)*'MIP2010(17)'!$E$2</f>
        <v>109.49815590823191</v>
      </c>
      <c r="AH43" s="11">
        <f>('MIP2010'!AH41/'MIP2010(17)'!$E$1)*'MIP2010(17)'!$E$2</f>
        <v>469.80112606830056</v>
      </c>
      <c r="AI43" s="11">
        <f>('MIP2010'!AI41/'MIP2010(17)'!$E$1)*'MIP2010(17)'!$E$2</f>
        <v>1439.4861689579063</v>
      </c>
      <c r="AJ43" s="11">
        <f>('MIP2010'!AJ41/'MIP2010(17)'!$E$1)*'MIP2010(17)'!$E$2</f>
        <v>237.4676392718919</v>
      </c>
      <c r="AK43" s="11">
        <f>('MIP2010'!AK41/'MIP2010(17)'!$E$1)*'MIP2010(17)'!$E$2</f>
        <v>715.88300830816229</v>
      </c>
      <c r="AL43" s="11">
        <f>('MIP2010'!AL41/'MIP2010(17)'!$E$1)*'MIP2010(17)'!$E$2</f>
        <v>357.38263289090355</v>
      </c>
      <c r="AM43" s="11">
        <f>('MIP2010'!AM41/'MIP2010(17)'!$E$1)*'MIP2010(17)'!$E$2</f>
        <v>552.1038125361149</v>
      </c>
      <c r="AN43" s="11">
        <f>('MIP2010'!AN41/'MIP2010(17)'!$E$1)*'MIP2010(17)'!$E$2</f>
        <v>670.2874159236959</v>
      </c>
      <c r="AO43" s="11">
        <f>('MIP2010'!AO41/'MIP2010(17)'!$E$1)*'MIP2010(17)'!$E$2</f>
        <v>1146.9631088558133</v>
      </c>
      <c r="AP43" s="11">
        <f>('MIP2010'!AP41/'MIP2010(17)'!$E$1)*'MIP2010(17)'!$E$2</f>
        <v>853.01614056465792</v>
      </c>
      <c r="AQ43" s="11">
        <f>('MIP2010'!AQ41/'MIP2010(17)'!$E$1)*'MIP2010(17)'!$E$2</f>
        <v>2046.6963081276913</v>
      </c>
      <c r="AR43" s="11">
        <f>('MIP2010'!AR41/'MIP2010(17)'!$E$1)*'MIP2010(17)'!$E$2</f>
        <v>553.95763320188053</v>
      </c>
      <c r="AS43" s="11">
        <f>('MIP2010'!AS41/'MIP2010(17)'!$E$1)*'MIP2010(17)'!$E$2</f>
        <v>3158.7350504486967</v>
      </c>
      <c r="AT43" s="11">
        <f>('MIP2010'!AT41/'MIP2010(17)'!$E$1)*'MIP2010(17)'!$E$2</f>
        <v>619.41420733281154</v>
      </c>
      <c r="AU43" s="11">
        <f>('MIP2010'!AU41/'MIP2010(17)'!$E$1)*'MIP2010(17)'!$E$2</f>
        <v>801.56447766290296</v>
      </c>
      <c r="AV43" s="11">
        <f>('MIP2010'!AV41/'MIP2010(17)'!$E$1)*'MIP2010(17)'!$E$2</f>
        <v>499.07508680118644</v>
      </c>
      <c r="AW43" s="11">
        <f>('MIP2010'!AW41/'MIP2010(17)'!$E$1)*'MIP2010(17)'!$E$2</f>
        <v>2287.0556714404092</v>
      </c>
      <c r="AX43" s="11">
        <f>('MIP2010'!AX41/'MIP2010(17)'!$E$1)*'MIP2010(17)'!$E$2</f>
        <v>7.9803648455675464</v>
      </c>
      <c r="AY43" s="11">
        <f>('MIP2010'!AY41/'MIP2010(17)'!$E$1)*'MIP2010(17)'!$E$2</f>
        <v>212.15187707763781</v>
      </c>
      <c r="AZ43" s="11">
        <f>('MIP2010'!AZ41/'MIP2010(17)'!$E$1)*'MIP2010(17)'!$E$2</f>
        <v>838.28997100196341</v>
      </c>
      <c r="BA43" s="11">
        <f>('MIP2010'!BA41/'MIP2010(17)'!$E$1)*'MIP2010(17)'!$E$2</f>
        <v>116.35771660760724</v>
      </c>
      <c r="BB43" s="11">
        <f>('MIP2010'!BB41/'MIP2010(17)'!$E$1)*'MIP2010(17)'!$E$2</f>
        <v>662.54285313253695</v>
      </c>
      <c r="BC43" s="11">
        <f>('MIP2010'!BC41/'MIP2010(17)'!$E$1)*'MIP2010(17)'!$E$2</f>
        <v>489.61314774381685</v>
      </c>
      <c r="BD43" s="11">
        <f>('MIP2010'!BD41/'MIP2010(17)'!$E$1)*'MIP2010(17)'!$E$2</f>
        <v>318.38847237435766</v>
      </c>
      <c r="BE43" s="11">
        <f>('MIP2010'!BE41/'MIP2010(17)'!$E$1)*'MIP2010(17)'!$E$2</f>
        <v>80.07071214671511</v>
      </c>
      <c r="BF43" s="11">
        <f>('MIP2010'!BF41/'MIP2010(17)'!$E$1)*'MIP2010(17)'!$E$2</f>
        <v>681.76568162091996</v>
      </c>
      <c r="BG43" s="11">
        <f>('MIP2010'!BG41/'MIP2010(17)'!$E$1)*'MIP2010(17)'!$E$2</f>
        <v>182.93166685815629</v>
      </c>
      <c r="BH43" s="11">
        <f>('MIP2010'!BH41/'MIP2010(17)'!$E$1)*'MIP2010(17)'!$E$2</f>
        <v>121.48927530037342</v>
      </c>
      <c r="BI43" s="11">
        <f>('MIP2010'!BI41/'MIP2010(17)'!$E$1)*'MIP2010(17)'!$E$2</f>
        <v>682.61222740814401</v>
      </c>
      <c r="BJ43" s="11">
        <f>('MIP2010'!BJ41/'MIP2010(17)'!$E$1)*'MIP2010(17)'!$E$2</f>
        <v>741.37164574837902</v>
      </c>
      <c r="BK43" s="11">
        <f>('MIP2010'!BK41/'MIP2010(17)'!$E$1)*'MIP2010(17)'!$E$2</f>
        <v>172.398031504838</v>
      </c>
      <c r="BL43" s="11">
        <f>('MIP2010'!BL41/'MIP2010(17)'!$E$1)*'MIP2010(17)'!$E$2</f>
        <v>718.15261095592666</v>
      </c>
      <c r="BM43" s="11">
        <f>('MIP2010'!BM41/'MIP2010(17)'!$E$1)*'MIP2010(17)'!$E$2</f>
        <v>96.230207511187714</v>
      </c>
      <c r="BN43" s="11">
        <f>('MIP2010'!BN41/'MIP2010(17)'!$E$1)*'MIP2010(17)'!$E$2</f>
        <v>0.84431963572688684</v>
      </c>
      <c r="BO43" s="11">
        <f>('MIP2010'!BO41/'MIP2010(17)'!$E$1)*'MIP2010(17)'!$E$2</f>
        <v>700.39411818099666</v>
      </c>
      <c r="BP43" s="11">
        <f>('MIP2010'!BP41/'MIP2010(17)'!$E$1)*'MIP2010(17)'!$E$2</f>
        <v>527.00693558710668</v>
      </c>
      <c r="BQ43" s="11">
        <f>('MIP2010'!BQ41/'MIP2010(17)'!$E$1)*'MIP2010(17)'!$E$2</f>
        <v>320.29070567879188</v>
      </c>
      <c r="BR43" s="11">
        <f>('MIP2010'!BR41/'MIP2010(17)'!$E$1)*'MIP2010(17)'!$E$2</f>
        <v>437.08611437614582</v>
      </c>
      <c r="BS43" s="11">
        <f>('MIP2010'!BS41/'MIP2010(17)'!$E$1)*'MIP2010(17)'!$E$2</f>
        <v>0</v>
      </c>
      <c r="BT43" s="11">
        <f>('MIP2010'!BT41/'MIP2010(17)'!$E$1)*'MIP2010(17)'!$E$2</f>
        <v>51563.834050478217</v>
      </c>
      <c r="BU43" s="11">
        <f>('MIP2010'!BU41/'MIP2010(17)'!$E$1)*'MIP2010(17)'!$E$2</f>
        <v>1967.2167721673707</v>
      </c>
      <c r="BV43" s="11">
        <f>('MIP2010'!BV41/'MIP2010(17)'!$E$1)*'MIP2010(17)'!$E$2</f>
        <v>0.38974489796523787</v>
      </c>
      <c r="BW43" s="11">
        <f>('MIP2010'!BW41/'MIP2010(17)'!$E$1)*'MIP2010(17)'!$E$2</f>
        <v>0</v>
      </c>
      <c r="BX43" s="11">
        <f>('MIP2010'!BX41/'MIP2010(17)'!$E$1)*'MIP2010(17)'!$E$2</f>
        <v>419.64657894750678</v>
      </c>
      <c r="BY43" s="11">
        <f>('MIP2010'!BY41/'MIP2010(17)'!$E$1)*'MIP2010(17)'!$E$2</f>
        <v>7313.7524260960554</v>
      </c>
      <c r="BZ43" s="11">
        <f>('MIP2010'!BZ41/'MIP2010(17)'!$E$1)*'MIP2010(17)'!$E$2</f>
        <v>42.030239264810994</v>
      </c>
      <c r="CA43" s="11">
        <f>('MIP2010'!CA41/'MIP2010(17)'!$E$1)*'MIP2010(17)'!$E$2</f>
        <v>9743.0357613737069</v>
      </c>
      <c r="CB43" s="11">
        <f>('MIP2010'!CB41/'MIP2010(17)'!$E$1)*'MIP2010(17)'!$E$2</f>
        <v>61306.869811851924</v>
      </c>
      <c r="CC43" s="11"/>
      <c r="CD43" s="11"/>
      <c r="CE43" s="11"/>
      <c r="CF43" s="11"/>
    </row>
    <row r="44" spans="1:84" x14ac:dyDescent="0.35">
      <c r="A44" s="10" t="s">
        <v>184</v>
      </c>
      <c r="B44" s="10" t="s">
        <v>107</v>
      </c>
      <c r="C44">
        <f t="shared" si="2"/>
        <v>38</v>
      </c>
      <c r="D44" s="11">
        <f>('MIP2010'!D42/'MIP2010(17)'!$E$1)*'MIP2010(17)'!$E$2</f>
        <v>5980.5182416979769</v>
      </c>
      <c r="E44" s="11">
        <f>('MIP2010'!E42/'MIP2010(17)'!$E$1)*'MIP2010(17)'!$E$2</f>
        <v>3891.7250035506204</v>
      </c>
      <c r="F44" s="11">
        <f>('MIP2010'!F42/'MIP2010(17)'!$E$1)*'MIP2010(17)'!$E$2</f>
        <v>307.21324501371294</v>
      </c>
      <c r="G44" s="11">
        <f>('MIP2010'!G42/'MIP2010(17)'!$E$1)*'MIP2010(17)'!$E$2</f>
        <v>666.62231042496603</v>
      </c>
      <c r="H44" s="11">
        <f>('MIP2010'!H42/'MIP2010(17)'!$E$1)*'MIP2010(17)'!$E$2</f>
        <v>240.92658545034985</v>
      </c>
      <c r="I44" s="11">
        <f>('MIP2010'!I42/'MIP2010(17)'!$E$1)*'MIP2010(17)'!$E$2</f>
        <v>977.81076176869374</v>
      </c>
      <c r="J44" s="11">
        <f>('MIP2010'!J42/'MIP2010(17)'!$E$1)*'MIP2010(17)'!$E$2</f>
        <v>336.87241834371252</v>
      </c>
      <c r="K44" s="11">
        <f>('MIP2010'!K42/'MIP2010(17)'!$E$1)*'MIP2010(17)'!$E$2</f>
        <v>1084.3784644370473</v>
      </c>
      <c r="L44" s="11">
        <f>('MIP2010'!L42/'MIP2010(17)'!$E$1)*'MIP2010(17)'!$E$2</f>
        <v>77.205878690310968</v>
      </c>
      <c r="M44" s="11">
        <f>('MIP2010'!M42/'MIP2010(17)'!$E$1)*'MIP2010(17)'!$E$2</f>
        <v>2338.4574070134581</v>
      </c>
      <c r="N44" s="11">
        <f>('MIP2010'!N42/'MIP2010(17)'!$E$1)*'MIP2010(17)'!$E$2</f>
        <v>611.02199415731616</v>
      </c>
      <c r="O44" s="11">
        <f>('MIP2010'!O42/'MIP2010(17)'!$E$1)*'MIP2010(17)'!$E$2</f>
        <v>67.669257200928001</v>
      </c>
      <c r="P44" s="11">
        <f>('MIP2010'!P42/'MIP2010(17)'!$E$1)*'MIP2010(17)'!$E$2</f>
        <v>1813.8533970645829</v>
      </c>
      <c r="Q44" s="11">
        <f>('MIP2010'!Q42/'MIP2010(17)'!$E$1)*'MIP2010(17)'!$E$2</f>
        <v>203.06743712649578</v>
      </c>
      <c r="R44" s="11">
        <f>('MIP2010'!R42/'MIP2010(17)'!$E$1)*'MIP2010(17)'!$E$2</f>
        <v>264.5791908983843</v>
      </c>
      <c r="S44" s="11">
        <f>('MIP2010'!S42/'MIP2010(17)'!$E$1)*'MIP2010(17)'!$E$2</f>
        <v>676.11395402256164</v>
      </c>
      <c r="T44" s="11">
        <f>('MIP2010'!T42/'MIP2010(17)'!$E$1)*'MIP2010(17)'!$E$2</f>
        <v>2193.3161852803742</v>
      </c>
      <c r="U44" s="11">
        <f>('MIP2010'!U42/'MIP2010(17)'!$E$1)*'MIP2010(17)'!$E$2</f>
        <v>158.97175278480648</v>
      </c>
      <c r="V44" s="11">
        <f>('MIP2010'!V42/'MIP2010(17)'!$E$1)*'MIP2010(17)'!$E$2</f>
        <v>105.63215453551641</v>
      </c>
      <c r="W44" s="11">
        <f>('MIP2010'!W42/'MIP2010(17)'!$E$1)*'MIP2010(17)'!$E$2</f>
        <v>124.61354494857628</v>
      </c>
      <c r="X44" s="11">
        <f>('MIP2010'!X42/'MIP2010(17)'!$E$1)*'MIP2010(17)'!$E$2</f>
        <v>4181.5139512090309</v>
      </c>
      <c r="Y44" s="11">
        <f>('MIP2010'!Y42/'MIP2010(17)'!$E$1)*'MIP2010(17)'!$E$2</f>
        <v>644.71252851208419</v>
      </c>
      <c r="Z44" s="11">
        <f>('MIP2010'!Z42/'MIP2010(17)'!$E$1)*'MIP2010(17)'!$E$2</f>
        <v>190.51896572352237</v>
      </c>
      <c r="AA44" s="11">
        <f>('MIP2010'!AA42/'MIP2010(17)'!$E$1)*'MIP2010(17)'!$E$2</f>
        <v>249.58570763197915</v>
      </c>
      <c r="AB44" s="11">
        <f>('MIP2010'!AB42/'MIP2010(17)'!$E$1)*'MIP2010(17)'!$E$2</f>
        <v>1964.7446927210433</v>
      </c>
      <c r="AC44" s="11">
        <f>('MIP2010'!AC42/'MIP2010(17)'!$E$1)*'MIP2010(17)'!$E$2</f>
        <v>3509.9416073116868</v>
      </c>
      <c r="AD44" s="11">
        <f>('MIP2010'!AD42/'MIP2010(17)'!$E$1)*'MIP2010(17)'!$E$2</f>
        <v>4262.4888112651761</v>
      </c>
      <c r="AE44" s="11">
        <f>('MIP2010'!AE42/'MIP2010(17)'!$E$1)*'MIP2010(17)'!$E$2</f>
        <v>2373.727731673257</v>
      </c>
      <c r="AF44" s="11">
        <f>('MIP2010'!AF42/'MIP2010(17)'!$E$1)*'MIP2010(17)'!$E$2</f>
        <v>1096.2452275785938</v>
      </c>
      <c r="AG44" s="11">
        <f>('MIP2010'!AG42/'MIP2010(17)'!$E$1)*'MIP2010(17)'!$E$2</f>
        <v>156.50624643458849</v>
      </c>
      <c r="AH44" s="11">
        <f>('MIP2010'!AH42/'MIP2010(17)'!$E$1)*'MIP2010(17)'!$E$2</f>
        <v>619.55392661536234</v>
      </c>
      <c r="AI44" s="11">
        <f>('MIP2010'!AI42/'MIP2010(17)'!$E$1)*'MIP2010(17)'!$E$2</f>
        <v>610.12611222239673</v>
      </c>
      <c r="AJ44" s="11">
        <f>('MIP2010'!AJ42/'MIP2010(17)'!$E$1)*'MIP2010(17)'!$E$2</f>
        <v>616.46074278346896</v>
      </c>
      <c r="AK44" s="11">
        <f>('MIP2010'!AK42/'MIP2010(17)'!$E$1)*'MIP2010(17)'!$E$2</f>
        <v>1478.8618595719524</v>
      </c>
      <c r="AL44" s="11">
        <f>('MIP2010'!AL42/'MIP2010(17)'!$E$1)*'MIP2010(17)'!$E$2</f>
        <v>264.70083856296156</v>
      </c>
      <c r="AM44" s="11">
        <f>('MIP2010'!AM42/'MIP2010(17)'!$E$1)*'MIP2010(17)'!$E$2</f>
        <v>332.25612260918814</v>
      </c>
      <c r="AN44" s="11">
        <f>('MIP2010'!AN42/'MIP2010(17)'!$E$1)*'MIP2010(17)'!$E$2</f>
        <v>176.75815222857696</v>
      </c>
      <c r="AO44" s="11">
        <f>('MIP2010'!AO42/'MIP2010(17)'!$E$1)*'MIP2010(17)'!$E$2</f>
        <v>54455.213853697169</v>
      </c>
      <c r="AP44" s="11">
        <f>('MIP2010'!AP42/'MIP2010(17)'!$E$1)*'MIP2010(17)'!$E$2</f>
        <v>3585.8742112130922</v>
      </c>
      <c r="AQ44" s="11">
        <f>('MIP2010'!AQ42/'MIP2010(17)'!$E$1)*'MIP2010(17)'!$E$2</f>
        <v>564.1735085110688</v>
      </c>
      <c r="AR44" s="11">
        <f>('MIP2010'!AR42/'MIP2010(17)'!$E$1)*'MIP2010(17)'!$E$2</f>
        <v>1245.999495206336</v>
      </c>
      <c r="AS44" s="11">
        <f>('MIP2010'!AS42/'MIP2010(17)'!$E$1)*'MIP2010(17)'!$E$2</f>
        <v>13679.270455180835</v>
      </c>
      <c r="AT44" s="11">
        <f>('MIP2010'!AT42/'MIP2010(17)'!$E$1)*'MIP2010(17)'!$E$2</f>
        <v>1281.5565058028158</v>
      </c>
      <c r="AU44" s="11">
        <f>('MIP2010'!AU42/'MIP2010(17)'!$E$1)*'MIP2010(17)'!$E$2</f>
        <v>51.03623602803146</v>
      </c>
      <c r="AV44" s="11">
        <f>('MIP2010'!AV42/'MIP2010(17)'!$E$1)*'MIP2010(17)'!$E$2</f>
        <v>41.580631290926831</v>
      </c>
      <c r="AW44" s="11">
        <f>('MIP2010'!AW42/'MIP2010(17)'!$E$1)*'MIP2010(17)'!$E$2</f>
        <v>903.63898098985601</v>
      </c>
      <c r="AX44" s="11">
        <f>('MIP2010'!AX42/'MIP2010(17)'!$E$1)*'MIP2010(17)'!$E$2</f>
        <v>1013.4106193029294</v>
      </c>
      <c r="AY44" s="11">
        <f>('MIP2010'!AY42/'MIP2010(17)'!$E$1)*'MIP2010(17)'!$E$2</f>
        <v>1174.9019492452417</v>
      </c>
      <c r="AZ44" s="11">
        <f>('MIP2010'!AZ42/'MIP2010(17)'!$E$1)*'MIP2010(17)'!$E$2</f>
        <v>220.81981100037524</v>
      </c>
      <c r="BA44" s="11">
        <f>('MIP2010'!BA42/'MIP2010(17)'!$E$1)*'MIP2010(17)'!$E$2</f>
        <v>369.13401321097371</v>
      </c>
      <c r="BB44" s="11">
        <f>('MIP2010'!BB42/'MIP2010(17)'!$E$1)*'MIP2010(17)'!$E$2</f>
        <v>1891.2272264514652</v>
      </c>
      <c r="BC44" s="11">
        <f>('MIP2010'!BC42/'MIP2010(17)'!$E$1)*'MIP2010(17)'!$E$2</f>
        <v>360.58964531260654</v>
      </c>
      <c r="BD44" s="11">
        <f>('MIP2010'!BD42/'MIP2010(17)'!$E$1)*'MIP2010(17)'!$E$2</f>
        <v>2079.9704025465817</v>
      </c>
      <c r="BE44" s="11">
        <f>('MIP2010'!BE42/'MIP2010(17)'!$E$1)*'MIP2010(17)'!$E$2</f>
        <v>357.8745322137994</v>
      </c>
      <c r="BF44" s="11">
        <f>('MIP2010'!BF42/'MIP2010(17)'!$E$1)*'MIP2010(17)'!$E$2</f>
        <v>802.54082268846696</v>
      </c>
      <c r="BG44" s="11">
        <f>('MIP2010'!BG42/'MIP2010(17)'!$E$1)*'MIP2010(17)'!$E$2</f>
        <v>263.96737346556245</v>
      </c>
      <c r="BH44" s="11">
        <f>('MIP2010'!BH42/'MIP2010(17)'!$E$1)*'MIP2010(17)'!$E$2</f>
        <v>161.70189098556204</v>
      </c>
      <c r="BI44" s="11">
        <f>('MIP2010'!BI42/'MIP2010(17)'!$E$1)*'MIP2010(17)'!$E$2</f>
        <v>118.09364198858002</v>
      </c>
      <c r="BJ44" s="11">
        <f>('MIP2010'!BJ42/'MIP2010(17)'!$E$1)*'MIP2010(17)'!$E$2</f>
        <v>4424.426007688081</v>
      </c>
      <c r="BK44" s="11">
        <f>('MIP2010'!BK42/'MIP2010(17)'!$E$1)*'MIP2010(17)'!$E$2</f>
        <v>67.709206134149767</v>
      </c>
      <c r="BL44" s="11">
        <f>('MIP2010'!BL42/'MIP2010(17)'!$E$1)*'MIP2010(17)'!$E$2</f>
        <v>4611.8215655294862</v>
      </c>
      <c r="BM44" s="11">
        <f>('MIP2010'!BM42/'MIP2010(17)'!$E$1)*'MIP2010(17)'!$E$2</f>
        <v>1627.6493278993769</v>
      </c>
      <c r="BN44" s="11">
        <f>('MIP2010'!BN42/'MIP2010(17)'!$E$1)*'MIP2010(17)'!$E$2</f>
        <v>1807.2550437708844</v>
      </c>
      <c r="BO44" s="11">
        <f>('MIP2010'!BO42/'MIP2010(17)'!$E$1)*'MIP2010(17)'!$E$2</f>
        <v>1150.7391276306403</v>
      </c>
      <c r="BP44" s="11">
        <f>('MIP2010'!BP42/'MIP2010(17)'!$E$1)*'MIP2010(17)'!$E$2</f>
        <v>1430.0653278037382</v>
      </c>
      <c r="BQ44" s="11">
        <f>('MIP2010'!BQ42/'MIP2010(17)'!$E$1)*'MIP2010(17)'!$E$2</f>
        <v>663.31172043869867</v>
      </c>
      <c r="BR44" s="11">
        <f>('MIP2010'!BR42/'MIP2010(17)'!$E$1)*'MIP2010(17)'!$E$2</f>
        <v>3120.8147248603746</v>
      </c>
      <c r="BS44" s="11">
        <f>('MIP2010'!BS42/'MIP2010(17)'!$E$1)*'MIP2010(17)'!$E$2</f>
        <v>0</v>
      </c>
      <c r="BT44" s="11">
        <f>('MIP2010'!BT42/'MIP2010(17)'!$E$1)*'MIP2010(17)'!$E$2</f>
        <v>148375.64026715298</v>
      </c>
      <c r="BU44" s="11">
        <f>('MIP2010'!BU42/'MIP2010(17)'!$E$1)*'MIP2010(17)'!$E$2</f>
        <v>851.28836826903091</v>
      </c>
      <c r="BV44" s="11">
        <f>('MIP2010'!BV42/'MIP2010(17)'!$E$1)*'MIP2010(17)'!$E$2</f>
        <v>0</v>
      </c>
      <c r="BW44" s="11">
        <f>('MIP2010'!BW42/'MIP2010(17)'!$E$1)*'MIP2010(17)'!$E$2</f>
        <v>0</v>
      </c>
      <c r="BX44" s="11">
        <f>('MIP2010'!BX42/'MIP2010(17)'!$E$1)*'MIP2010(17)'!$E$2</f>
        <v>71917.050977781662</v>
      </c>
      <c r="BY44" s="11">
        <f>('MIP2010'!BY42/'MIP2010(17)'!$E$1)*'MIP2010(17)'!$E$2</f>
        <v>354.61604665494571</v>
      </c>
      <c r="BZ44" s="11">
        <f>('MIP2010'!BZ42/'MIP2010(17)'!$E$1)*'MIP2010(17)'!$E$2</f>
        <v>0</v>
      </c>
      <c r="CA44" s="11">
        <f>('MIP2010'!CA42/'MIP2010(17)'!$E$1)*'MIP2010(17)'!$E$2</f>
        <v>73122.955392705626</v>
      </c>
      <c r="CB44" s="11">
        <f>('MIP2010'!CB42/'MIP2010(17)'!$E$1)*'MIP2010(17)'!$E$2</f>
        <v>221498.59565985858</v>
      </c>
      <c r="CC44" s="11"/>
      <c r="CD44" s="11"/>
      <c r="CE44" s="11"/>
      <c r="CF44" s="11"/>
    </row>
    <row r="45" spans="1:84" x14ac:dyDescent="0.35">
      <c r="A45" s="10" t="s">
        <v>185</v>
      </c>
      <c r="B45" s="10" t="s">
        <v>108</v>
      </c>
      <c r="C45">
        <f t="shared" si="2"/>
        <v>39</v>
      </c>
      <c r="D45" s="11">
        <f>('MIP2010'!D43/'MIP2010(17)'!$E$1)*'MIP2010(17)'!$E$2</f>
        <v>12.163596379622106</v>
      </c>
      <c r="E45" s="11">
        <f>('MIP2010'!E43/'MIP2010(17)'!$E$1)*'MIP2010(17)'!$E$2</f>
        <v>4.8519097087592815</v>
      </c>
      <c r="F45" s="11">
        <f>('MIP2010'!F43/'MIP2010(17)'!$E$1)*'MIP2010(17)'!$E$2</f>
        <v>2.4671468459949653</v>
      </c>
      <c r="G45" s="11">
        <f>('MIP2010'!G43/'MIP2010(17)'!$E$1)*'MIP2010(17)'!$E$2</f>
        <v>34.006840692389297</v>
      </c>
      <c r="H45" s="11">
        <f>('MIP2010'!H43/'MIP2010(17)'!$E$1)*'MIP2010(17)'!$E$2</f>
        <v>36.869263551018932</v>
      </c>
      <c r="I45" s="11">
        <f>('MIP2010'!I43/'MIP2010(17)'!$E$1)*'MIP2010(17)'!$E$2</f>
        <v>128.6843480633797</v>
      </c>
      <c r="J45" s="11">
        <f>('MIP2010'!J43/'MIP2010(17)'!$E$1)*'MIP2010(17)'!$E$2</f>
        <v>41.035218477345573</v>
      </c>
      <c r="K45" s="11">
        <f>('MIP2010'!K43/'MIP2010(17)'!$E$1)*'MIP2010(17)'!$E$2</f>
        <v>143.69446839674515</v>
      </c>
      <c r="L45" s="11">
        <f>('MIP2010'!L43/'MIP2010(17)'!$E$1)*'MIP2010(17)'!$E$2</f>
        <v>72.496912350432723</v>
      </c>
      <c r="M45" s="11">
        <f>('MIP2010'!M43/'MIP2010(17)'!$E$1)*'MIP2010(17)'!$E$2</f>
        <v>321.32916527086513</v>
      </c>
      <c r="N45" s="11">
        <f>('MIP2010'!N43/'MIP2010(17)'!$E$1)*'MIP2010(17)'!$E$2</f>
        <v>325.92069585250351</v>
      </c>
      <c r="O45" s="11">
        <f>('MIP2010'!O43/'MIP2010(17)'!$E$1)*'MIP2010(17)'!$E$2</f>
        <v>1.986257896528477</v>
      </c>
      <c r="P45" s="11">
        <f>('MIP2010'!P43/'MIP2010(17)'!$E$1)*'MIP2010(17)'!$E$2</f>
        <v>96.185572420926633</v>
      </c>
      <c r="Q45" s="11">
        <f>('MIP2010'!Q43/'MIP2010(17)'!$E$1)*'MIP2010(17)'!$E$2</f>
        <v>35.439947117283289</v>
      </c>
      <c r="R45" s="11">
        <f>('MIP2010'!R43/'MIP2010(17)'!$E$1)*'MIP2010(17)'!$E$2</f>
        <v>29.162742940181751</v>
      </c>
      <c r="S45" s="11">
        <f>('MIP2010'!S43/'MIP2010(17)'!$E$1)*'MIP2010(17)'!$E$2</f>
        <v>140.46066154620959</v>
      </c>
      <c r="T45" s="11">
        <f>('MIP2010'!T43/'MIP2010(17)'!$E$1)*'MIP2010(17)'!$E$2</f>
        <v>311.15290699140661</v>
      </c>
      <c r="U45" s="11">
        <f>('MIP2010'!U43/'MIP2010(17)'!$E$1)*'MIP2010(17)'!$E$2</f>
        <v>13.739372112086182</v>
      </c>
      <c r="V45" s="11">
        <f>('MIP2010'!V43/'MIP2010(17)'!$E$1)*'MIP2010(17)'!$E$2</f>
        <v>223.63092226995437</v>
      </c>
      <c r="W45" s="11">
        <f>('MIP2010'!W43/'MIP2010(17)'!$E$1)*'MIP2010(17)'!$E$2</f>
        <v>27.636889895841826</v>
      </c>
      <c r="X45" s="11">
        <f>('MIP2010'!X43/'MIP2010(17)'!$E$1)*'MIP2010(17)'!$E$2</f>
        <v>448.02135819105428</v>
      </c>
      <c r="Y45" s="11">
        <f>('MIP2010'!Y43/'MIP2010(17)'!$E$1)*'MIP2010(17)'!$E$2</f>
        <v>246.94937492092674</v>
      </c>
      <c r="Z45" s="11">
        <f>('MIP2010'!Z43/'MIP2010(17)'!$E$1)*'MIP2010(17)'!$E$2</f>
        <v>119.0322269061738</v>
      </c>
      <c r="AA45" s="11">
        <f>('MIP2010'!AA43/'MIP2010(17)'!$E$1)*'MIP2010(17)'!$E$2</f>
        <v>64.128294767816612</v>
      </c>
      <c r="AB45" s="11">
        <f>('MIP2010'!AB43/'MIP2010(17)'!$E$1)*'MIP2010(17)'!$E$2</f>
        <v>485.78268746649167</v>
      </c>
      <c r="AC45" s="11">
        <f>('MIP2010'!AC43/'MIP2010(17)'!$E$1)*'MIP2010(17)'!$E$2</f>
        <v>671.63644172629745</v>
      </c>
      <c r="AD45" s="11">
        <f>('MIP2010'!AD43/'MIP2010(17)'!$E$1)*'MIP2010(17)'!$E$2</f>
        <v>4608.0640343023861</v>
      </c>
      <c r="AE45" s="11">
        <f>('MIP2010'!AE43/'MIP2010(17)'!$E$1)*'MIP2010(17)'!$E$2</f>
        <v>1865.9702991751326</v>
      </c>
      <c r="AF45" s="11">
        <f>('MIP2010'!AF43/'MIP2010(17)'!$E$1)*'MIP2010(17)'!$E$2</f>
        <v>147.22581523231773</v>
      </c>
      <c r="AG45" s="11">
        <f>('MIP2010'!AG43/'MIP2010(17)'!$E$1)*'MIP2010(17)'!$E$2</f>
        <v>42.646361430039292</v>
      </c>
      <c r="AH45" s="11">
        <f>('MIP2010'!AH43/'MIP2010(17)'!$E$1)*'MIP2010(17)'!$E$2</f>
        <v>64.525482466409514</v>
      </c>
      <c r="AI45" s="11">
        <f>('MIP2010'!AI43/'MIP2010(17)'!$E$1)*'MIP2010(17)'!$E$2</f>
        <v>105.60541414387346</v>
      </c>
      <c r="AJ45" s="11">
        <f>('MIP2010'!AJ43/'MIP2010(17)'!$E$1)*'MIP2010(17)'!$E$2</f>
        <v>143.65376401530347</v>
      </c>
      <c r="AK45" s="11">
        <f>('MIP2010'!AK43/'MIP2010(17)'!$E$1)*'MIP2010(17)'!$E$2</f>
        <v>313.06674876628819</v>
      </c>
      <c r="AL45" s="11">
        <f>('MIP2010'!AL43/'MIP2010(17)'!$E$1)*'MIP2010(17)'!$E$2</f>
        <v>132.15526658384368</v>
      </c>
      <c r="AM45" s="11">
        <f>('MIP2010'!AM43/'MIP2010(17)'!$E$1)*'MIP2010(17)'!$E$2</f>
        <v>63.852731841715162</v>
      </c>
      <c r="AN45" s="11">
        <f>('MIP2010'!AN43/'MIP2010(17)'!$E$1)*'MIP2010(17)'!$E$2</f>
        <v>22.838376341643638</v>
      </c>
      <c r="AO45" s="11">
        <f>('MIP2010'!AO43/'MIP2010(17)'!$E$1)*'MIP2010(17)'!$E$2</f>
        <v>74.410791241413079</v>
      </c>
      <c r="AP45" s="11">
        <f>('MIP2010'!AP43/'MIP2010(17)'!$E$1)*'MIP2010(17)'!$E$2</f>
        <v>447.09260651042405</v>
      </c>
      <c r="AQ45" s="11">
        <f>('MIP2010'!AQ43/'MIP2010(17)'!$E$1)*'MIP2010(17)'!$E$2</f>
        <v>324.38016492287124</v>
      </c>
      <c r="AR45" s="11">
        <f>('MIP2010'!AR43/'MIP2010(17)'!$E$1)*'MIP2010(17)'!$E$2</f>
        <v>379.50776670782784</v>
      </c>
      <c r="AS45" s="11">
        <f>('MIP2010'!AS43/'MIP2010(17)'!$E$1)*'MIP2010(17)'!$E$2</f>
        <v>2726.7955836378928</v>
      </c>
      <c r="AT45" s="11">
        <f>('MIP2010'!AT43/'MIP2010(17)'!$E$1)*'MIP2010(17)'!$E$2</f>
        <v>356.63496980592862</v>
      </c>
      <c r="AU45" s="11">
        <f>('MIP2010'!AU43/'MIP2010(17)'!$E$1)*'MIP2010(17)'!$E$2</f>
        <v>13.224432151085155</v>
      </c>
      <c r="AV45" s="11">
        <f>('MIP2010'!AV43/'MIP2010(17)'!$E$1)*'MIP2010(17)'!$E$2</f>
        <v>9.5061862213259065</v>
      </c>
      <c r="AW45" s="11">
        <f>('MIP2010'!AW43/'MIP2010(17)'!$E$1)*'MIP2010(17)'!$E$2</f>
        <v>480.46121988603039</v>
      </c>
      <c r="AX45" s="11">
        <f>('MIP2010'!AX43/'MIP2010(17)'!$E$1)*'MIP2010(17)'!$E$2</f>
        <v>299.67015612773218</v>
      </c>
      <c r="AY45" s="11">
        <f>('MIP2010'!AY43/'MIP2010(17)'!$E$1)*'MIP2010(17)'!$E$2</f>
        <v>732.19266431522624</v>
      </c>
      <c r="AZ45" s="11">
        <f>('MIP2010'!AZ43/'MIP2010(17)'!$E$1)*'MIP2010(17)'!$E$2</f>
        <v>56.968167039399916</v>
      </c>
      <c r="BA45" s="11">
        <f>('MIP2010'!BA43/'MIP2010(17)'!$E$1)*'MIP2010(17)'!$E$2</f>
        <v>57.234247811108283</v>
      </c>
      <c r="BB45" s="11">
        <f>('MIP2010'!BB43/'MIP2010(17)'!$E$1)*'MIP2010(17)'!$E$2</f>
        <v>50.664892779373687</v>
      </c>
      <c r="BC45" s="11">
        <f>('MIP2010'!BC43/'MIP2010(17)'!$E$1)*'MIP2010(17)'!$E$2</f>
        <v>74.356944020286051</v>
      </c>
      <c r="BD45" s="11">
        <f>('MIP2010'!BD43/'MIP2010(17)'!$E$1)*'MIP2010(17)'!$E$2</f>
        <v>424.09372998241798</v>
      </c>
      <c r="BE45" s="11">
        <f>('MIP2010'!BE43/'MIP2010(17)'!$E$1)*'MIP2010(17)'!$E$2</f>
        <v>217.6109228648923</v>
      </c>
      <c r="BF45" s="11">
        <f>('MIP2010'!BF43/'MIP2010(17)'!$E$1)*'MIP2010(17)'!$E$2</f>
        <v>434.66882070351443</v>
      </c>
      <c r="BG45" s="11">
        <f>('MIP2010'!BG43/'MIP2010(17)'!$E$1)*'MIP2010(17)'!$E$2</f>
        <v>68.45899417709326</v>
      </c>
      <c r="BH45" s="11">
        <f>('MIP2010'!BH43/'MIP2010(17)'!$E$1)*'MIP2010(17)'!$E$2</f>
        <v>28.967453906674983</v>
      </c>
      <c r="BI45" s="11">
        <f>('MIP2010'!BI43/'MIP2010(17)'!$E$1)*'MIP2010(17)'!$E$2</f>
        <v>44.923041773707972</v>
      </c>
      <c r="BJ45" s="11">
        <f>('MIP2010'!BJ43/'MIP2010(17)'!$E$1)*'MIP2010(17)'!$E$2</f>
        <v>3405.7525001628364</v>
      </c>
      <c r="BK45" s="11">
        <f>('MIP2010'!BK43/'MIP2010(17)'!$E$1)*'MIP2010(17)'!$E$2</f>
        <v>29.880168719321603</v>
      </c>
      <c r="BL45" s="11">
        <f>('MIP2010'!BL43/'MIP2010(17)'!$E$1)*'MIP2010(17)'!$E$2</f>
        <v>9521.6470085057044</v>
      </c>
      <c r="BM45" s="11">
        <f>('MIP2010'!BM43/'MIP2010(17)'!$E$1)*'MIP2010(17)'!$E$2</f>
        <v>1274.7126728316102</v>
      </c>
      <c r="BN45" s="11">
        <f>('MIP2010'!BN43/'MIP2010(17)'!$E$1)*'MIP2010(17)'!$E$2</f>
        <v>202.76775078548457</v>
      </c>
      <c r="BO45" s="11">
        <f>('MIP2010'!BO43/'MIP2010(17)'!$E$1)*'MIP2010(17)'!$E$2</f>
        <v>1174.4598699187291</v>
      </c>
      <c r="BP45" s="11">
        <f>('MIP2010'!BP43/'MIP2010(17)'!$E$1)*'MIP2010(17)'!$E$2</f>
        <v>1306.2387580395259</v>
      </c>
      <c r="BQ45" s="11">
        <f>('MIP2010'!BQ43/'MIP2010(17)'!$E$1)*'MIP2010(17)'!$E$2</f>
        <v>98.127860196733096</v>
      </c>
      <c r="BR45" s="11">
        <f>('MIP2010'!BR43/'MIP2010(17)'!$E$1)*'MIP2010(17)'!$E$2</f>
        <v>2037.6244303363233</v>
      </c>
      <c r="BS45" s="11">
        <f>('MIP2010'!BS43/'MIP2010(17)'!$E$1)*'MIP2010(17)'!$E$2</f>
        <v>0</v>
      </c>
      <c r="BT45" s="11">
        <f>('MIP2010'!BT43/'MIP2010(17)'!$E$1)*'MIP2010(17)'!$E$2</f>
        <v>37901.104293139688</v>
      </c>
      <c r="BU45" s="11">
        <f>('MIP2010'!BU43/'MIP2010(17)'!$E$1)*'MIP2010(17)'!$E$2</f>
        <v>23.782681650362399</v>
      </c>
      <c r="BV45" s="11">
        <f>('MIP2010'!BV43/'MIP2010(17)'!$E$1)*'MIP2010(17)'!$E$2</f>
        <v>0.23859678731698558</v>
      </c>
      <c r="BW45" s="11">
        <f>('MIP2010'!BW43/'MIP2010(17)'!$E$1)*'MIP2010(17)'!$E$2</f>
        <v>0</v>
      </c>
      <c r="BX45" s="11">
        <f>('MIP2010'!BX43/'MIP2010(17)'!$E$1)*'MIP2010(17)'!$E$2</f>
        <v>24483.562534449149</v>
      </c>
      <c r="BY45" s="11">
        <f>('MIP2010'!BY43/'MIP2010(17)'!$E$1)*'MIP2010(17)'!$E$2</f>
        <v>26.885021496312323</v>
      </c>
      <c r="BZ45" s="11">
        <f>('MIP2010'!BZ43/'MIP2010(17)'!$E$1)*'MIP2010(17)'!$E$2</f>
        <v>0</v>
      </c>
      <c r="CA45" s="11">
        <f>('MIP2010'!CA43/'MIP2010(17)'!$E$1)*'MIP2010(17)'!$E$2</f>
        <v>24534.468834383133</v>
      </c>
      <c r="CB45" s="11">
        <f>('MIP2010'!CB43/'MIP2010(17)'!$E$1)*'MIP2010(17)'!$E$2</f>
        <v>62435.573127522825</v>
      </c>
      <c r="CC45" s="11"/>
      <c r="CD45" s="11"/>
      <c r="CE45" s="11"/>
      <c r="CF45" s="11"/>
    </row>
    <row r="46" spans="1:84" x14ac:dyDescent="0.35">
      <c r="A46" s="10" t="s">
        <v>186</v>
      </c>
      <c r="B46" s="12" t="s">
        <v>109</v>
      </c>
      <c r="C46">
        <f t="shared" si="2"/>
        <v>40</v>
      </c>
      <c r="D46" s="11">
        <f>('MIP2010'!D44/'MIP2010(17)'!$E$1)*'MIP2010(17)'!$E$2</f>
        <v>65.516107476980963</v>
      </c>
      <c r="E46" s="11">
        <f>('MIP2010'!E44/'MIP2010(17)'!$E$1)*'MIP2010(17)'!$E$2</f>
        <v>159.03889526926989</v>
      </c>
      <c r="F46" s="11">
        <f>('MIP2010'!F44/'MIP2010(17)'!$E$1)*'MIP2010(17)'!$E$2</f>
        <v>8.85038279810896</v>
      </c>
      <c r="G46" s="11">
        <f>('MIP2010'!G44/'MIP2010(17)'!$E$1)*'MIP2010(17)'!$E$2</f>
        <v>7.3138834841745428</v>
      </c>
      <c r="H46" s="11">
        <f>('MIP2010'!H44/'MIP2010(17)'!$E$1)*'MIP2010(17)'!$E$2</f>
        <v>2722.1860478318245</v>
      </c>
      <c r="I46" s="11">
        <f>('MIP2010'!I44/'MIP2010(17)'!$E$1)*'MIP2010(17)'!$E$2</f>
        <v>1300.3555669139448</v>
      </c>
      <c r="J46" s="11">
        <f>('MIP2010'!J44/'MIP2010(17)'!$E$1)*'MIP2010(17)'!$E$2</f>
        <v>281.61216872037801</v>
      </c>
      <c r="K46" s="11">
        <f>('MIP2010'!K44/'MIP2010(17)'!$E$1)*'MIP2010(17)'!$E$2</f>
        <v>9.1764090596168995</v>
      </c>
      <c r="L46" s="11">
        <f>('MIP2010'!L44/'MIP2010(17)'!$E$1)*'MIP2010(17)'!$E$2</f>
        <v>11.268408559427954</v>
      </c>
      <c r="M46" s="11">
        <f>('MIP2010'!M44/'MIP2010(17)'!$E$1)*'MIP2010(17)'!$E$2</f>
        <v>18.000960471314951</v>
      </c>
      <c r="N46" s="11">
        <f>('MIP2010'!N44/'MIP2010(17)'!$E$1)*'MIP2010(17)'!$E$2</f>
        <v>3.1381024066686614</v>
      </c>
      <c r="O46" s="11">
        <f>('MIP2010'!O44/'MIP2010(17)'!$E$1)*'MIP2010(17)'!$E$2</f>
        <v>0.88718145836328577</v>
      </c>
      <c r="P46" s="11">
        <f>('MIP2010'!P44/'MIP2010(17)'!$E$1)*'MIP2010(17)'!$E$2</f>
        <v>39.081056173412357</v>
      </c>
      <c r="Q46" s="11">
        <f>('MIP2010'!Q44/'MIP2010(17)'!$E$1)*'MIP2010(17)'!$E$2</f>
        <v>7.6434652779000771</v>
      </c>
      <c r="R46" s="11">
        <f>('MIP2010'!R44/'MIP2010(17)'!$E$1)*'MIP2010(17)'!$E$2</f>
        <v>2.1474318823205971</v>
      </c>
      <c r="S46" s="11">
        <f>('MIP2010'!S44/'MIP2010(17)'!$E$1)*'MIP2010(17)'!$E$2</f>
        <v>1.0679156237252647</v>
      </c>
      <c r="T46" s="11">
        <f>('MIP2010'!T44/'MIP2010(17)'!$E$1)*'MIP2010(17)'!$E$2</f>
        <v>26.239147198258927</v>
      </c>
      <c r="U46" s="11">
        <f>('MIP2010'!U44/'MIP2010(17)'!$E$1)*'MIP2010(17)'!$E$2</f>
        <v>22.207391566008742</v>
      </c>
      <c r="V46" s="11">
        <f>('MIP2010'!V44/'MIP2010(17)'!$E$1)*'MIP2010(17)'!$E$2</f>
        <v>20.562461984399118</v>
      </c>
      <c r="W46" s="11">
        <f>('MIP2010'!W44/'MIP2010(17)'!$E$1)*'MIP2010(17)'!$E$2</f>
        <v>30.230760697536663</v>
      </c>
      <c r="X46" s="11">
        <f>('MIP2010'!X44/'MIP2010(17)'!$E$1)*'MIP2010(17)'!$E$2</f>
        <v>77.230315936124626</v>
      </c>
      <c r="Y46" s="11">
        <f>('MIP2010'!Y44/'MIP2010(17)'!$E$1)*'MIP2010(17)'!$E$2</f>
        <v>7.1916179701194141</v>
      </c>
      <c r="Z46" s="11">
        <f>('MIP2010'!Z44/'MIP2010(17)'!$E$1)*'MIP2010(17)'!$E$2</f>
        <v>3.1644143116282919</v>
      </c>
      <c r="AA46" s="11">
        <f>('MIP2010'!AA44/'MIP2010(17)'!$E$1)*'MIP2010(17)'!$E$2</f>
        <v>4.9672012080363555</v>
      </c>
      <c r="AB46" s="11">
        <f>('MIP2010'!AB44/'MIP2010(17)'!$E$1)*'MIP2010(17)'!$E$2</f>
        <v>9.0258441346727185</v>
      </c>
      <c r="AC46" s="11">
        <f>('MIP2010'!AC44/'MIP2010(17)'!$E$1)*'MIP2010(17)'!$E$2</f>
        <v>30.78504338423787</v>
      </c>
      <c r="AD46" s="11">
        <f>('MIP2010'!AD44/'MIP2010(17)'!$E$1)*'MIP2010(17)'!$E$2</f>
        <v>163.13299248237993</v>
      </c>
      <c r="AE46" s="11">
        <f>('MIP2010'!AE44/'MIP2010(17)'!$E$1)*'MIP2010(17)'!$E$2</f>
        <v>1271.4891243394234</v>
      </c>
      <c r="AF46" s="11">
        <f>('MIP2010'!AF44/'MIP2010(17)'!$E$1)*'MIP2010(17)'!$E$2</f>
        <v>57.453937389743189</v>
      </c>
      <c r="AG46" s="11">
        <f>('MIP2010'!AG44/'MIP2010(17)'!$E$1)*'MIP2010(17)'!$E$2</f>
        <v>70.907659200592093</v>
      </c>
      <c r="AH46" s="11">
        <f>('MIP2010'!AH44/'MIP2010(17)'!$E$1)*'MIP2010(17)'!$E$2</f>
        <v>19.575289217453825</v>
      </c>
      <c r="AI46" s="11">
        <f>('MIP2010'!AI44/'MIP2010(17)'!$E$1)*'MIP2010(17)'!$E$2</f>
        <v>104.7189026708771</v>
      </c>
      <c r="AJ46" s="11">
        <f>('MIP2010'!AJ44/'MIP2010(17)'!$E$1)*'MIP2010(17)'!$E$2</f>
        <v>337.07265832654758</v>
      </c>
      <c r="AK46" s="11">
        <f>('MIP2010'!AK44/'MIP2010(17)'!$E$1)*'MIP2010(17)'!$E$2</f>
        <v>43.005722048877111</v>
      </c>
      <c r="AL46" s="11">
        <f>('MIP2010'!AL44/'MIP2010(17)'!$E$1)*'MIP2010(17)'!$E$2</f>
        <v>313.75848050784992</v>
      </c>
      <c r="AM46" s="11">
        <f>('MIP2010'!AM44/'MIP2010(17)'!$E$1)*'MIP2010(17)'!$E$2</f>
        <v>20.002349492550007</v>
      </c>
      <c r="AN46" s="11">
        <f>('MIP2010'!AN44/'MIP2010(17)'!$E$1)*'MIP2010(17)'!$E$2</f>
        <v>4.5240485939617994</v>
      </c>
      <c r="AO46" s="11">
        <f>('MIP2010'!AO44/'MIP2010(17)'!$E$1)*'MIP2010(17)'!$E$2</f>
        <v>17.624276395026786</v>
      </c>
      <c r="AP46" s="11">
        <f>('MIP2010'!AP44/'MIP2010(17)'!$E$1)*'MIP2010(17)'!$E$2</f>
        <v>5126.3249977653204</v>
      </c>
      <c r="AQ46" s="11">
        <f>('MIP2010'!AQ44/'MIP2010(17)'!$E$1)*'MIP2010(17)'!$E$2</f>
        <v>63129.510799877142</v>
      </c>
      <c r="AR46" s="11">
        <f>('MIP2010'!AR44/'MIP2010(17)'!$E$1)*'MIP2010(17)'!$E$2</f>
        <v>650.30199218911946</v>
      </c>
      <c r="AS46" s="11">
        <f>('MIP2010'!AS44/'MIP2010(17)'!$E$1)*'MIP2010(17)'!$E$2</f>
        <v>1121.9017455411536</v>
      </c>
      <c r="AT46" s="11">
        <f>('MIP2010'!AT44/'MIP2010(17)'!$E$1)*'MIP2010(17)'!$E$2</f>
        <v>453.93350356604225</v>
      </c>
      <c r="AU46" s="11">
        <f>('MIP2010'!AU44/'MIP2010(17)'!$E$1)*'MIP2010(17)'!$E$2</f>
        <v>13.276850553133226</v>
      </c>
      <c r="AV46" s="11">
        <f>('MIP2010'!AV44/'MIP2010(17)'!$E$1)*'MIP2010(17)'!$E$2</f>
        <v>21.272026256371529</v>
      </c>
      <c r="AW46" s="11">
        <f>('MIP2010'!AW44/'MIP2010(17)'!$E$1)*'MIP2010(17)'!$E$2</f>
        <v>1172.4081223581597</v>
      </c>
      <c r="AX46" s="11">
        <f>('MIP2010'!AX44/'MIP2010(17)'!$E$1)*'MIP2010(17)'!$E$2</f>
        <v>274.32637766337228</v>
      </c>
      <c r="AY46" s="11">
        <f>('MIP2010'!AY44/'MIP2010(17)'!$E$1)*'MIP2010(17)'!$E$2</f>
        <v>332.4991388390298</v>
      </c>
      <c r="AZ46" s="11">
        <f>('MIP2010'!AZ44/'MIP2010(17)'!$E$1)*'MIP2010(17)'!$E$2</f>
        <v>29.065997289616298</v>
      </c>
      <c r="BA46" s="11">
        <f>('MIP2010'!BA44/'MIP2010(17)'!$E$1)*'MIP2010(17)'!$E$2</f>
        <v>295.63864821117437</v>
      </c>
      <c r="BB46" s="11">
        <f>('MIP2010'!BB44/'MIP2010(17)'!$E$1)*'MIP2010(17)'!$E$2</f>
        <v>4753.1931258845125</v>
      </c>
      <c r="BC46" s="11">
        <f>('MIP2010'!BC44/'MIP2010(17)'!$E$1)*'MIP2010(17)'!$E$2</f>
        <v>823.8631031983216</v>
      </c>
      <c r="BD46" s="11">
        <f>('MIP2010'!BD44/'MIP2010(17)'!$E$1)*'MIP2010(17)'!$E$2</f>
        <v>1553.0122254418629</v>
      </c>
      <c r="BE46" s="11">
        <f>('MIP2010'!BE44/'MIP2010(17)'!$E$1)*'MIP2010(17)'!$E$2</f>
        <v>1502.5807305099809</v>
      </c>
      <c r="BF46" s="11">
        <f>('MIP2010'!BF44/'MIP2010(17)'!$E$1)*'MIP2010(17)'!$E$2</f>
        <v>264.1829056712628</v>
      </c>
      <c r="BG46" s="11">
        <f>('MIP2010'!BG44/'MIP2010(17)'!$E$1)*'MIP2010(17)'!$E$2</f>
        <v>700.1087897022378</v>
      </c>
      <c r="BH46" s="11">
        <f>('MIP2010'!BH44/'MIP2010(17)'!$E$1)*'MIP2010(17)'!$E$2</f>
        <v>19.364932479414154</v>
      </c>
      <c r="BI46" s="11">
        <f>('MIP2010'!BI44/'MIP2010(17)'!$E$1)*'MIP2010(17)'!$E$2</f>
        <v>197.46107850330685</v>
      </c>
      <c r="BJ46" s="11">
        <f>('MIP2010'!BJ44/'MIP2010(17)'!$E$1)*'MIP2010(17)'!$E$2</f>
        <v>2247.8233400699237</v>
      </c>
      <c r="BK46" s="11">
        <f>('MIP2010'!BK44/'MIP2010(17)'!$E$1)*'MIP2010(17)'!$E$2</f>
        <v>11.751917396489075</v>
      </c>
      <c r="BL46" s="11">
        <f>('MIP2010'!BL44/'MIP2010(17)'!$E$1)*'MIP2010(17)'!$E$2</f>
        <v>12924.592088303141</v>
      </c>
      <c r="BM46" s="11">
        <f>('MIP2010'!BM44/'MIP2010(17)'!$E$1)*'MIP2010(17)'!$E$2</f>
        <v>1075.0685219252666</v>
      </c>
      <c r="BN46" s="11">
        <f>('MIP2010'!BN44/'MIP2010(17)'!$E$1)*'MIP2010(17)'!$E$2</f>
        <v>442.87841489683831</v>
      </c>
      <c r="BO46" s="11">
        <f>('MIP2010'!BO44/'MIP2010(17)'!$E$1)*'MIP2010(17)'!$E$2</f>
        <v>2856.5237193228504</v>
      </c>
      <c r="BP46" s="11">
        <f>('MIP2010'!BP44/'MIP2010(17)'!$E$1)*'MIP2010(17)'!$E$2</f>
        <v>30.394467328972915</v>
      </c>
      <c r="BQ46" s="11">
        <f>('MIP2010'!BQ44/'MIP2010(17)'!$E$1)*'MIP2010(17)'!$E$2</f>
        <v>124.4457025843507</v>
      </c>
      <c r="BR46" s="11">
        <f>('MIP2010'!BR44/'MIP2010(17)'!$E$1)*'MIP2010(17)'!$E$2</f>
        <v>583.79284375999794</v>
      </c>
      <c r="BS46" s="11">
        <f>('MIP2010'!BS44/'MIP2010(17)'!$E$1)*'MIP2010(17)'!$E$2</f>
        <v>0</v>
      </c>
      <c r="BT46" s="11">
        <f>('MIP2010'!BT44/'MIP2010(17)'!$E$1)*'MIP2010(17)'!$E$2</f>
        <v>110023.65172955212</v>
      </c>
      <c r="BU46" s="11">
        <f>('MIP2010'!BU44/'MIP2010(17)'!$E$1)*'MIP2010(17)'!$E$2</f>
        <v>3127.787776689102</v>
      </c>
      <c r="BV46" s="11">
        <f>('MIP2010'!BV44/'MIP2010(17)'!$E$1)*'MIP2010(17)'!$E$2</f>
        <v>0</v>
      </c>
      <c r="BW46" s="11">
        <f>('MIP2010'!BW44/'MIP2010(17)'!$E$1)*'MIP2010(17)'!$E$2</f>
        <v>0</v>
      </c>
      <c r="BX46" s="11">
        <f>('MIP2010'!BX44/'MIP2010(17)'!$E$1)*'MIP2010(17)'!$E$2</f>
        <v>1117.4416276346199</v>
      </c>
      <c r="BY46" s="11">
        <f>('MIP2010'!BY44/'MIP2010(17)'!$E$1)*'MIP2010(17)'!$E$2</f>
        <v>534428.59450365358</v>
      </c>
      <c r="BZ46" s="11">
        <f>('MIP2010'!BZ44/'MIP2010(17)'!$E$1)*'MIP2010(17)'!$E$2</f>
        <v>-0.63352640611965383</v>
      </c>
      <c r="CA46" s="11">
        <f>('MIP2010'!CA44/'MIP2010(17)'!$E$1)*'MIP2010(17)'!$E$2</f>
        <v>538673.19038157118</v>
      </c>
      <c r="CB46" s="11">
        <f>('MIP2010'!CB44/'MIP2010(17)'!$E$1)*'MIP2010(17)'!$E$2</f>
        <v>648696.84211112314</v>
      </c>
      <c r="CC46" s="11"/>
      <c r="CD46" s="11"/>
      <c r="CE46" s="11"/>
      <c r="CF46" s="11"/>
    </row>
    <row r="47" spans="1:84" x14ac:dyDescent="0.35">
      <c r="A47" s="10" t="s">
        <v>187</v>
      </c>
      <c r="B47" s="10" t="s">
        <v>110</v>
      </c>
      <c r="C47">
        <f t="shared" si="2"/>
        <v>41</v>
      </c>
      <c r="D47" s="11">
        <f>('MIP2010'!D45/'MIP2010(17)'!$E$1)*'MIP2010(17)'!$E$2</f>
        <v>163.75848469610887</v>
      </c>
      <c r="E47" s="11">
        <f>('MIP2010'!E45/'MIP2010(17)'!$E$1)*'MIP2010(17)'!$E$2</f>
        <v>42.764101003902923</v>
      </c>
      <c r="F47" s="11">
        <f>('MIP2010'!F45/'MIP2010(17)'!$E$1)*'MIP2010(17)'!$E$2</f>
        <v>24.022854982863439</v>
      </c>
      <c r="G47" s="11">
        <f>('MIP2010'!G45/'MIP2010(17)'!$E$1)*'MIP2010(17)'!$E$2</f>
        <v>70.779197249769737</v>
      </c>
      <c r="H47" s="11">
        <f>('MIP2010'!H45/'MIP2010(17)'!$E$1)*'MIP2010(17)'!$E$2</f>
        <v>137.51498130704456</v>
      </c>
      <c r="I47" s="11">
        <f>('MIP2010'!I45/'MIP2010(17)'!$E$1)*'MIP2010(17)'!$E$2</f>
        <v>720.364804614337</v>
      </c>
      <c r="J47" s="11">
        <f>('MIP2010'!J45/'MIP2010(17)'!$E$1)*'MIP2010(17)'!$E$2</f>
        <v>72.643756917008602</v>
      </c>
      <c r="K47" s="11">
        <f>('MIP2010'!K45/'MIP2010(17)'!$E$1)*'MIP2010(17)'!$E$2</f>
        <v>15.05529908324106</v>
      </c>
      <c r="L47" s="11">
        <f>('MIP2010'!L45/'MIP2010(17)'!$E$1)*'MIP2010(17)'!$E$2</f>
        <v>28.65595734964916</v>
      </c>
      <c r="M47" s="11">
        <f>('MIP2010'!M45/'MIP2010(17)'!$E$1)*'MIP2010(17)'!$E$2</f>
        <v>31.359574002930021</v>
      </c>
      <c r="N47" s="11">
        <f>('MIP2010'!N45/'MIP2010(17)'!$E$1)*'MIP2010(17)'!$E$2</f>
        <v>39.863678399125561</v>
      </c>
      <c r="O47" s="11">
        <f>('MIP2010'!O45/'MIP2010(17)'!$E$1)*'MIP2010(17)'!$E$2</f>
        <v>0.68796424902888342</v>
      </c>
      <c r="P47" s="11">
        <f>('MIP2010'!P45/'MIP2010(17)'!$E$1)*'MIP2010(17)'!$E$2</f>
        <v>6.7410685681486218</v>
      </c>
      <c r="Q47" s="11">
        <f>('MIP2010'!Q45/'MIP2010(17)'!$E$1)*'MIP2010(17)'!$E$2</f>
        <v>2.1437245705853094</v>
      </c>
      <c r="R47" s="11">
        <f>('MIP2010'!R45/'MIP2010(17)'!$E$1)*'MIP2010(17)'!$E$2</f>
        <v>5.3647941909143197</v>
      </c>
      <c r="S47" s="11">
        <f>('MIP2010'!S45/'MIP2010(17)'!$E$1)*'MIP2010(17)'!$E$2</f>
        <v>1.6910166166060248</v>
      </c>
      <c r="T47" s="11">
        <f>('MIP2010'!T45/'MIP2010(17)'!$E$1)*'MIP2010(17)'!$E$2</f>
        <v>9.7269025094774868</v>
      </c>
      <c r="U47" s="11">
        <f>('MIP2010'!U45/'MIP2010(17)'!$E$1)*'MIP2010(17)'!$E$2</f>
        <v>2.3779164708975662</v>
      </c>
      <c r="V47" s="11">
        <f>('MIP2010'!V45/'MIP2010(17)'!$E$1)*'MIP2010(17)'!$E$2</f>
        <v>5.9513990248529955</v>
      </c>
      <c r="W47" s="11">
        <f>('MIP2010'!W45/'MIP2010(17)'!$E$1)*'MIP2010(17)'!$E$2</f>
        <v>6.9156394587263668</v>
      </c>
      <c r="X47" s="11">
        <f>('MIP2010'!X45/'MIP2010(17)'!$E$1)*'MIP2010(17)'!$E$2</f>
        <v>6.96398317446232</v>
      </c>
      <c r="Y47" s="11">
        <f>('MIP2010'!Y45/'MIP2010(17)'!$E$1)*'MIP2010(17)'!$E$2</f>
        <v>22.08463491813189</v>
      </c>
      <c r="Z47" s="11">
        <f>('MIP2010'!Z45/'MIP2010(17)'!$E$1)*'MIP2010(17)'!$E$2</f>
        <v>2.1031006389236775</v>
      </c>
      <c r="AA47" s="11">
        <f>('MIP2010'!AA45/'MIP2010(17)'!$E$1)*'MIP2010(17)'!$E$2</f>
        <v>43.793982540772618</v>
      </c>
      <c r="AB47" s="11">
        <f>('MIP2010'!AB45/'MIP2010(17)'!$E$1)*'MIP2010(17)'!$E$2</f>
        <v>189.88846237736794</v>
      </c>
      <c r="AC47" s="11">
        <f>('MIP2010'!AC45/'MIP2010(17)'!$E$1)*'MIP2010(17)'!$E$2</f>
        <v>273.59198793996126</v>
      </c>
      <c r="AD47" s="11">
        <f>('MIP2010'!AD45/'MIP2010(17)'!$E$1)*'MIP2010(17)'!$E$2</f>
        <v>20.357039478124687</v>
      </c>
      <c r="AE47" s="11">
        <f>('MIP2010'!AE45/'MIP2010(17)'!$E$1)*'MIP2010(17)'!$E$2</f>
        <v>52.680241789386962</v>
      </c>
      <c r="AF47" s="11">
        <f>('MIP2010'!AF45/'MIP2010(17)'!$E$1)*'MIP2010(17)'!$E$2</f>
        <v>10.651643700961371</v>
      </c>
      <c r="AG47" s="11">
        <f>('MIP2010'!AG45/'MIP2010(17)'!$E$1)*'MIP2010(17)'!$E$2</f>
        <v>224.9363805188371</v>
      </c>
      <c r="AH47" s="11">
        <f>('MIP2010'!AH45/'MIP2010(17)'!$E$1)*'MIP2010(17)'!$E$2</f>
        <v>38.93481578228208</v>
      </c>
      <c r="AI47" s="11">
        <f>('MIP2010'!AI45/'MIP2010(17)'!$E$1)*'MIP2010(17)'!$E$2</f>
        <v>2267.4785369088481</v>
      </c>
      <c r="AJ47" s="11">
        <f>('MIP2010'!AJ45/'MIP2010(17)'!$E$1)*'MIP2010(17)'!$E$2</f>
        <v>10818.209497681391</v>
      </c>
      <c r="AK47" s="11">
        <f>('MIP2010'!AK45/'MIP2010(17)'!$E$1)*'MIP2010(17)'!$E$2</f>
        <v>2293.6522819784864</v>
      </c>
      <c r="AL47" s="11">
        <f>('MIP2010'!AL45/'MIP2010(17)'!$E$1)*'MIP2010(17)'!$E$2</f>
        <v>2052.9580432154125</v>
      </c>
      <c r="AM47" s="11">
        <f>('MIP2010'!AM45/'MIP2010(17)'!$E$1)*'MIP2010(17)'!$E$2</f>
        <v>32.620226476274667</v>
      </c>
      <c r="AN47" s="11">
        <f>('MIP2010'!AN45/'MIP2010(17)'!$E$1)*'MIP2010(17)'!$E$2</f>
        <v>287.72715730711411</v>
      </c>
      <c r="AO47" s="11">
        <f>('MIP2010'!AO45/'MIP2010(17)'!$E$1)*'MIP2010(17)'!$E$2</f>
        <v>230.06354655213531</v>
      </c>
      <c r="AP47" s="11">
        <f>('MIP2010'!AP45/'MIP2010(17)'!$E$1)*'MIP2010(17)'!$E$2</f>
        <v>622.79402641241234</v>
      </c>
      <c r="AQ47" s="11">
        <f>('MIP2010'!AQ45/'MIP2010(17)'!$E$1)*'MIP2010(17)'!$E$2</f>
        <v>603.51539687811317</v>
      </c>
      <c r="AR47" s="11">
        <f>('MIP2010'!AR45/'MIP2010(17)'!$E$1)*'MIP2010(17)'!$E$2</f>
        <v>3999.0053548554338</v>
      </c>
      <c r="AS47" s="11">
        <f>('MIP2010'!AS45/'MIP2010(17)'!$E$1)*'MIP2010(17)'!$E$2</f>
        <v>2460.9669283697431</v>
      </c>
      <c r="AT47" s="11">
        <f>('MIP2010'!AT45/'MIP2010(17)'!$E$1)*'MIP2010(17)'!$E$2</f>
        <v>7908.6994323613762</v>
      </c>
      <c r="AU47" s="11">
        <f>('MIP2010'!AU45/'MIP2010(17)'!$E$1)*'MIP2010(17)'!$E$2</f>
        <v>20.880447098502788</v>
      </c>
      <c r="AV47" s="11">
        <f>('MIP2010'!AV45/'MIP2010(17)'!$E$1)*'MIP2010(17)'!$E$2</f>
        <v>46.509648183008643</v>
      </c>
      <c r="AW47" s="11">
        <f>('MIP2010'!AW45/'MIP2010(17)'!$E$1)*'MIP2010(17)'!$E$2</f>
        <v>344.78436925078455</v>
      </c>
      <c r="AX47" s="11">
        <f>('MIP2010'!AX45/'MIP2010(17)'!$E$1)*'MIP2010(17)'!$E$2</f>
        <v>1.2812475387231417</v>
      </c>
      <c r="AY47" s="11">
        <f>('MIP2010'!AY45/'MIP2010(17)'!$E$1)*'MIP2010(17)'!$E$2</f>
        <v>82.76419185713408</v>
      </c>
      <c r="AZ47" s="11">
        <f>('MIP2010'!AZ45/'MIP2010(17)'!$E$1)*'MIP2010(17)'!$E$2</f>
        <v>16.590121402195972</v>
      </c>
      <c r="BA47" s="11">
        <f>('MIP2010'!BA45/'MIP2010(17)'!$E$1)*'MIP2010(17)'!$E$2</f>
        <v>59.21490812112765</v>
      </c>
      <c r="BB47" s="11">
        <f>('MIP2010'!BB45/'MIP2010(17)'!$E$1)*'MIP2010(17)'!$E$2</f>
        <v>73.40560765678444</v>
      </c>
      <c r="BC47" s="11">
        <f>('MIP2010'!BC45/'MIP2010(17)'!$E$1)*'MIP2010(17)'!$E$2</f>
        <v>17.944696617976973</v>
      </c>
      <c r="BD47" s="11">
        <f>('MIP2010'!BD45/'MIP2010(17)'!$E$1)*'MIP2010(17)'!$E$2</f>
        <v>119.04324495440301</v>
      </c>
      <c r="BE47" s="11">
        <f>('MIP2010'!BE45/'MIP2010(17)'!$E$1)*'MIP2010(17)'!$E$2</f>
        <v>16.207980095474387</v>
      </c>
      <c r="BF47" s="11">
        <f>('MIP2010'!BF45/'MIP2010(17)'!$E$1)*'MIP2010(17)'!$E$2</f>
        <v>6.5830092413304309</v>
      </c>
      <c r="BG47" s="11">
        <f>('MIP2010'!BG45/'MIP2010(17)'!$E$1)*'MIP2010(17)'!$E$2</f>
        <v>108.15027814331431</v>
      </c>
      <c r="BH47" s="11">
        <f>('MIP2010'!BH45/'MIP2010(17)'!$E$1)*'MIP2010(17)'!$E$2</f>
        <v>18.377934019612624</v>
      </c>
      <c r="BI47" s="11">
        <f>('MIP2010'!BI45/'MIP2010(17)'!$E$1)*'MIP2010(17)'!$E$2</f>
        <v>679.40939235877147</v>
      </c>
      <c r="BJ47" s="11">
        <f>('MIP2010'!BJ45/'MIP2010(17)'!$E$1)*'MIP2010(17)'!$E$2</f>
        <v>80.722304965580108</v>
      </c>
      <c r="BK47" s="11">
        <f>('MIP2010'!BK45/'MIP2010(17)'!$E$1)*'MIP2010(17)'!$E$2</f>
        <v>120.07262690823028</v>
      </c>
      <c r="BL47" s="11">
        <f>('MIP2010'!BL45/'MIP2010(17)'!$E$1)*'MIP2010(17)'!$E$2</f>
        <v>1875.4124203759263</v>
      </c>
      <c r="BM47" s="11">
        <f>('MIP2010'!BM45/'MIP2010(17)'!$E$1)*'MIP2010(17)'!$E$2</f>
        <v>289.2457407183262</v>
      </c>
      <c r="BN47" s="11">
        <f>('MIP2010'!BN45/'MIP2010(17)'!$E$1)*'MIP2010(17)'!$E$2</f>
        <v>15.541920694924256</v>
      </c>
      <c r="BO47" s="11">
        <f>('MIP2010'!BO45/'MIP2010(17)'!$E$1)*'MIP2010(17)'!$E$2</f>
        <v>783.75764575015103</v>
      </c>
      <c r="BP47" s="11">
        <f>('MIP2010'!BP45/'MIP2010(17)'!$E$1)*'MIP2010(17)'!$E$2</f>
        <v>559.85322889352483</v>
      </c>
      <c r="BQ47" s="11">
        <f>('MIP2010'!BQ45/'MIP2010(17)'!$E$1)*'MIP2010(17)'!$E$2</f>
        <v>40.695238745588725</v>
      </c>
      <c r="BR47" s="11">
        <f>('MIP2010'!BR45/'MIP2010(17)'!$E$1)*'MIP2010(17)'!$E$2</f>
        <v>38.48706928489127</v>
      </c>
      <c r="BS47" s="11">
        <f>('MIP2010'!BS45/'MIP2010(17)'!$E$1)*'MIP2010(17)'!$E$2</f>
        <v>0</v>
      </c>
      <c r="BT47" s="11">
        <f>('MIP2010'!BT45/'MIP2010(17)'!$E$1)*'MIP2010(17)'!$E$2</f>
        <v>41266.995089997457</v>
      </c>
      <c r="BU47" s="11">
        <f>('MIP2010'!BU45/'MIP2010(17)'!$E$1)*'MIP2010(17)'!$E$2</f>
        <v>7731.1946827575612</v>
      </c>
      <c r="BV47" s="11">
        <f>('MIP2010'!BV45/'MIP2010(17)'!$E$1)*'MIP2010(17)'!$E$2</f>
        <v>0</v>
      </c>
      <c r="BW47" s="11">
        <f>('MIP2010'!BW45/'MIP2010(17)'!$E$1)*'MIP2010(17)'!$E$2</f>
        <v>0</v>
      </c>
      <c r="BX47" s="11">
        <f>('MIP2010'!BX45/'MIP2010(17)'!$E$1)*'MIP2010(17)'!$E$2</f>
        <v>79213.88603973217</v>
      </c>
      <c r="BY47" s="11">
        <f>('MIP2010'!BY45/'MIP2010(17)'!$E$1)*'MIP2010(17)'!$E$2</f>
        <v>27448.843821185452</v>
      </c>
      <c r="BZ47" s="11">
        <f>('MIP2010'!BZ45/'MIP2010(17)'!$E$1)*'MIP2010(17)'!$E$2</f>
        <v>20.345278060457961</v>
      </c>
      <c r="CA47" s="11">
        <f>('MIP2010'!CA45/'MIP2010(17)'!$E$1)*'MIP2010(17)'!$E$2</f>
        <v>114414.26982173565</v>
      </c>
      <c r="CB47" s="11">
        <f>('MIP2010'!CB45/'MIP2010(17)'!$E$1)*'MIP2010(17)'!$E$2</f>
        <v>155681.2649117331</v>
      </c>
      <c r="CC47" s="11"/>
      <c r="CD47" s="11"/>
      <c r="CE47" s="11"/>
      <c r="CF47" s="11"/>
    </row>
    <row r="48" spans="1:84" x14ac:dyDescent="0.35">
      <c r="A48" s="10" t="s">
        <v>188</v>
      </c>
      <c r="B48" s="10" t="s">
        <v>111</v>
      </c>
      <c r="C48">
        <f t="shared" si="2"/>
        <v>42</v>
      </c>
      <c r="D48" s="11">
        <f>('MIP2010'!D46/'MIP2010(17)'!$E$1)*'MIP2010(17)'!$E$2</f>
        <v>9529.6648506887632</v>
      </c>
      <c r="E48" s="11">
        <f>('MIP2010'!E46/'MIP2010(17)'!$E$1)*'MIP2010(17)'!$E$2</f>
        <v>7217.831616479486</v>
      </c>
      <c r="F48" s="11">
        <f>('MIP2010'!F46/'MIP2010(17)'!$E$1)*'MIP2010(17)'!$E$2</f>
        <v>741.75913629697584</v>
      </c>
      <c r="G48" s="11">
        <f>('MIP2010'!G46/'MIP2010(17)'!$E$1)*'MIP2010(17)'!$E$2</f>
        <v>781.32794444214028</v>
      </c>
      <c r="H48" s="11">
        <f>('MIP2010'!H46/'MIP2010(17)'!$E$1)*'MIP2010(17)'!$E$2</f>
        <v>3134.9176385751311</v>
      </c>
      <c r="I48" s="11">
        <f>('MIP2010'!I46/'MIP2010(17)'!$E$1)*'MIP2010(17)'!$E$2</f>
        <v>1632.967932352434</v>
      </c>
      <c r="J48" s="11">
        <f>('MIP2010'!J46/'MIP2010(17)'!$E$1)*'MIP2010(17)'!$E$2</f>
        <v>656.86262458010322</v>
      </c>
      <c r="K48" s="11">
        <f>('MIP2010'!K46/'MIP2010(17)'!$E$1)*'MIP2010(17)'!$E$2</f>
        <v>19600.968427605461</v>
      </c>
      <c r="L48" s="11">
        <f>('MIP2010'!L46/'MIP2010(17)'!$E$1)*'MIP2010(17)'!$E$2</f>
        <v>1251.215819898661</v>
      </c>
      <c r="M48" s="11">
        <f>('MIP2010'!M46/'MIP2010(17)'!$E$1)*'MIP2010(17)'!$E$2</f>
        <v>21850.1268884702</v>
      </c>
      <c r="N48" s="11">
        <f>('MIP2010'!N46/'MIP2010(17)'!$E$1)*'MIP2010(17)'!$E$2</f>
        <v>4969.1168655979263</v>
      </c>
      <c r="O48" s="11">
        <f>('MIP2010'!O46/'MIP2010(17)'!$E$1)*'MIP2010(17)'!$E$2</f>
        <v>1777.9316655754501</v>
      </c>
      <c r="P48" s="11">
        <f>('MIP2010'!P46/'MIP2010(17)'!$E$1)*'MIP2010(17)'!$E$2</f>
        <v>4504.2652092625312</v>
      </c>
      <c r="Q48" s="11">
        <f>('MIP2010'!Q46/'MIP2010(17)'!$E$1)*'MIP2010(17)'!$E$2</f>
        <v>5780.2521878488596</v>
      </c>
      <c r="R48" s="11">
        <f>('MIP2010'!R46/'MIP2010(17)'!$E$1)*'MIP2010(17)'!$E$2</f>
        <v>4519.9783227654771</v>
      </c>
      <c r="S48" s="11">
        <f>('MIP2010'!S46/'MIP2010(17)'!$E$1)*'MIP2010(17)'!$E$2</f>
        <v>2080.9423488414959</v>
      </c>
      <c r="T48" s="11">
        <f>('MIP2010'!T46/'MIP2010(17)'!$E$1)*'MIP2010(17)'!$E$2</f>
        <v>6168.5566798473828</v>
      </c>
      <c r="U48" s="11">
        <f>('MIP2010'!U46/'MIP2010(17)'!$E$1)*'MIP2010(17)'!$E$2</f>
        <v>1643.58388239536</v>
      </c>
      <c r="V48" s="11">
        <f>('MIP2010'!V46/'MIP2010(17)'!$E$1)*'MIP2010(17)'!$E$2</f>
        <v>18331.824214816235</v>
      </c>
      <c r="W48" s="11">
        <f>('MIP2010'!W46/'MIP2010(17)'!$E$1)*'MIP2010(17)'!$E$2</f>
        <v>1259.9023685627044</v>
      </c>
      <c r="X48" s="11">
        <f>('MIP2010'!X46/'MIP2010(17)'!$E$1)*'MIP2010(17)'!$E$2</f>
        <v>7349.8177509165698</v>
      </c>
      <c r="Y48" s="11">
        <f>('MIP2010'!Y46/'MIP2010(17)'!$E$1)*'MIP2010(17)'!$E$2</f>
        <v>4722.2299788341516</v>
      </c>
      <c r="Z48" s="11">
        <f>('MIP2010'!Z46/'MIP2010(17)'!$E$1)*'MIP2010(17)'!$E$2</f>
        <v>2739.5198421134746</v>
      </c>
      <c r="AA48" s="11">
        <f>('MIP2010'!AA46/'MIP2010(17)'!$E$1)*'MIP2010(17)'!$E$2</f>
        <v>3620.1356383978991</v>
      </c>
      <c r="AB48" s="11">
        <f>('MIP2010'!AB46/'MIP2010(17)'!$E$1)*'MIP2010(17)'!$E$2</f>
        <v>7204.2351784816929</v>
      </c>
      <c r="AC48" s="11">
        <f>('MIP2010'!AC46/'MIP2010(17)'!$E$1)*'MIP2010(17)'!$E$2</f>
        <v>6140.7638866151774</v>
      </c>
      <c r="AD48" s="11">
        <f>('MIP2010'!AD46/'MIP2010(17)'!$E$1)*'MIP2010(17)'!$E$2</f>
        <v>7409.6461531502764</v>
      </c>
      <c r="AE48" s="11">
        <f>('MIP2010'!AE46/'MIP2010(17)'!$E$1)*'MIP2010(17)'!$E$2</f>
        <v>3823.0849133834863</v>
      </c>
      <c r="AF48" s="11">
        <f>('MIP2010'!AF46/'MIP2010(17)'!$E$1)*'MIP2010(17)'!$E$2</f>
        <v>6583.6606086695465</v>
      </c>
      <c r="AG48" s="11">
        <f>('MIP2010'!AG46/'MIP2010(17)'!$E$1)*'MIP2010(17)'!$E$2</f>
        <v>8655.3976467577904</v>
      </c>
      <c r="AH48" s="11">
        <f>('MIP2010'!AH46/'MIP2010(17)'!$E$1)*'MIP2010(17)'!$E$2</f>
        <v>6795.6613204563828</v>
      </c>
      <c r="AI48" s="11">
        <f>('MIP2010'!AI46/'MIP2010(17)'!$E$1)*'MIP2010(17)'!$E$2</f>
        <v>11383.324064621516</v>
      </c>
      <c r="AJ48" s="11">
        <f>('MIP2010'!AJ46/'MIP2010(17)'!$E$1)*'MIP2010(17)'!$E$2</f>
        <v>6047.9858966206457</v>
      </c>
      <c r="AK48" s="11">
        <f>('MIP2010'!AK46/'MIP2010(17)'!$E$1)*'MIP2010(17)'!$E$2</f>
        <v>5666.2636408229982</v>
      </c>
      <c r="AL48" s="11">
        <f>('MIP2010'!AL46/'MIP2010(17)'!$E$1)*'MIP2010(17)'!$E$2</f>
        <v>1520.1989908247049</v>
      </c>
      <c r="AM48" s="11">
        <f>('MIP2010'!AM46/'MIP2010(17)'!$E$1)*'MIP2010(17)'!$E$2</f>
        <v>5714.3869410027919</v>
      </c>
      <c r="AN48" s="11">
        <f>('MIP2010'!AN46/'MIP2010(17)'!$E$1)*'MIP2010(17)'!$E$2</f>
        <v>3990.9308762042438</v>
      </c>
      <c r="AO48" s="11">
        <f>('MIP2010'!AO46/'MIP2010(17)'!$E$1)*'MIP2010(17)'!$E$2</f>
        <v>2750.0950231226416</v>
      </c>
      <c r="AP48" s="11">
        <f>('MIP2010'!AP46/'MIP2010(17)'!$E$1)*'MIP2010(17)'!$E$2</f>
        <v>1167.7454558493191</v>
      </c>
      <c r="AQ48" s="11">
        <f>('MIP2010'!AQ46/'MIP2010(17)'!$E$1)*'MIP2010(17)'!$E$2</f>
        <v>29359.649565915741</v>
      </c>
      <c r="AR48" s="11">
        <f>('MIP2010'!AR46/'MIP2010(17)'!$E$1)*'MIP2010(17)'!$E$2</f>
        <v>1617.2670915994038</v>
      </c>
      <c r="AS48" s="11">
        <f>('MIP2010'!AS46/'MIP2010(17)'!$E$1)*'MIP2010(17)'!$E$2</f>
        <v>14794.980929201225</v>
      </c>
      <c r="AT48" s="11">
        <f>('MIP2010'!AT46/'MIP2010(17)'!$E$1)*'MIP2010(17)'!$E$2</f>
        <v>9241.1063289354133</v>
      </c>
      <c r="AU48" s="11">
        <f>('MIP2010'!AU46/'MIP2010(17)'!$E$1)*'MIP2010(17)'!$E$2</f>
        <v>402.59343520972436</v>
      </c>
      <c r="AV48" s="11">
        <f>('MIP2010'!AV46/'MIP2010(17)'!$E$1)*'MIP2010(17)'!$E$2</f>
        <v>1081.6068347318464</v>
      </c>
      <c r="AW48" s="11">
        <f>('MIP2010'!AW46/'MIP2010(17)'!$E$1)*'MIP2010(17)'!$E$2</f>
        <v>978.10663532536137</v>
      </c>
      <c r="AX48" s="11">
        <f>('MIP2010'!AX46/'MIP2010(17)'!$E$1)*'MIP2010(17)'!$E$2</f>
        <v>744.73536755086377</v>
      </c>
      <c r="AY48" s="11">
        <f>('MIP2010'!AY46/'MIP2010(17)'!$E$1)*'MIP2010(17)'!$E$2</f>
        <v>13065.718707704349</v>
      </c>
      <c r="AZ48" s="11">
        <f>('MIP2010'!AZ46/'MIP2010(17)'!$E$1)*'MIP2010(17)'!$E$2</f>
        <v>2225.8418590545161</v>
      </c>
      <c r="BA48" s="11">
        <f>('MIP2010'!BA46/'MIP2010(17)'!$E$1)*'MIP2010(17)'!$E$2</f>
        <v>1164.1661293037012</v>
      </c>
      <c r="BB48" s="11">
        <f>('MIP2010'!BB46/'MIP2010(17)'!$E$1)*'MIP2010(17)'!$E$2</f>
        <v>6028.559265526751</v>
      </c>
      <c r="BC48" s="11">
        <f>('MIP2010'!BC46/'MIP2010(17)'!$E$1)*'MIP2010(17)'!$E$2</f>
        <v>1734.8567128421173</v>
      </c>
      <c r="BD48" s="11">
        <f>('MIP2010'!BD46/'MIP2010(17)'!$E$1)*'MIP2010(17)'!$E$2</f>
        <v>3676.0907239508665</v>
      </c>
      <c r="BE48" s="11">
        <f>('MIP2010'!BE46/'MIP2010(17)'!$E$1)*'MIP2010(17)'!$E$2</f>
        <v>1092.6686692235198</v>
      </c>
      <c r="BF48" s="11">
        <f>('MIP2010'!BF46/'MIP2010(17)'!$E$1)*'MIP2010(17)'!$E$2</f>
        <v>1947.3503406079838</v>
      </c>
      <c r="BG48" s="11">
        <f>('MIP2010'!BG46/'MIP2010(17)'!$E$1)*'MIP2010(17)'!$E$2</f>
        <v>1431.482715342768</v>
      </c>
      <c r="BH48" s="11">
        <f>('MIP2010'!BH46/'MIP2010(17)'!$E$1)*'MIP2010(17)'!$E$2</f>
        <v>2687.3990277359053</v>
      </c>
      <c r="BI48" s="11">
        <f>('MIP2010'!BI46/'MIP2010(17)'!$E$1)*'MIP2010(17)'!$E$2</f>
        <v>857.37260453885472</v>
      </c>
      <c r="BJ48" s="11">
        <f>('MIP2010'!BJ46/'MIP2010(17)'!$E$1)*'MIP2010(17)'!$E$2</f>
        <v>3857.7844051930024</v>
      </c>
      <c r="BK48" s="11">
        <f>('MIP2010'!BK46/'MIP2010(17)'!$E$1)*'MIP2010(17)'!$E$2</f>
        <v>313.06204941201941</v>
      </c>
      <c r="BL48" s="11">
        <f>('MIP2010'!BL46/'MIP2010(17)'!$E$1)*'MIP2010(17)'!$E$2</f>
        <v>5827.9533112627796</v>
      </c>
      <c r="BM48" s="11">
        <f>('MIP2010'!BM46/'MIP2010(17)'!$E$1)*'MIP2010(17)'!$E$2</f>
        <v>4227.5972647368098</v>
      </c>
      <c r="BN48" s="11">
        <f>('MIP2010'!BN46/'MIP2010(17)'!$E$1)*'MIP2010(17)'!$E$2</f>
        <v>1328.504755772625</v>
      </c>
      <c r="BO48" s="11">
        <f>('MIP2010'!BO46/'MIP2010(17)'!$E$1)*'MIP2010(17)'!$E$2</f>
        <v>5227.5217968215084</v>
      </c>
      <c r="BP48" s="11">
        <f>('MIP2010'!BP46/'MIP2010(17)'!$E$1)*'MIP2010(17)'!$E$2</f>
        <v>11097.691997929003</v>
      </c>
      <c r="BQ48" s="11">
        <f>('MIP2010'!BQ46/'MIP2010(17)'!$E$1)*'MIP2010(17)'!$E$2</f>
        <v>578.0497719594872</v>
      </c>
      <c r="BR48" s="11">
        <f>('MIP2010'!BR46/'MIP2010(17)'!$E$1)*'MIP2010(17)'!$E$2</f>
        <v>3385.9492921885176</v>
      </c>
      <c r="BS48" s="11">
        <f>('MIP2010'!BS46/'MIP2010(17)'!$E$1)*'MIP2010(17)'!$E$2</f>
        <v>0</v>
      </c>
      <c r="BT48" s="11">
        <f>('MIP2010'!BT46/'MIP2010(17)'!$E$1)*'MIP2010(17)'!$E$2</f>
        <v>350694.74802132481</v>
      </c>
      <c r="BU48" s="11">
        <f>('MIP2010'!BU46/'MIP2010(17)'!$E$1)*'MIP2010(17)'!$E$2</f>
        <v>54622.498276591854</v>
      </c>
      <c r="BV48" s="11">
        <f>('MIP2010'!BV46/'MIP2010(17)'!$E$1)*'MIP2010(17)'!$E$2</f>
        <v>2985.795197809502</v>
      </c>
      <c r="BW48" s="11">
        <f>('MIP2010'!BW46/'MIP2010(17)'!$E$1)*'MIP2010(17)'!$E$2</f>
        <v>0.38563967846260988</v>
      </c>
      <c r="BX48" s="11">
        <f>('MIP2010'!BX46/'MIP2010(17)'!$E$1)*'MIP2010(17)'!$E$2</f>
        <v>326446.540788899</v>
      </c>
      <c r="BY48" s="11">
        <f>('MIP2010'!BY46/'MIP2010(17)'!$E$1)*'MIP2010(17)'!$E$2</f>
        <v>47004.608924505912</v>
      </c>
      <c r="BZ48" s="11">
        <f>('MIP2010'!BZ46/'MIP2010(17)'!$E$1)*'MIP2010(17)'!$E$2</f>
        <v>745.83608623557211</v>
      </c>
      <c r="CA48" s="11">
        <f>('MIP2010'!CA46/'MIP2010(17)'!$E$1)*'MIP2010(17)'!$E$2</f>
        <v>431805.66491372033</v>
      </c>
      <c r="CB48" s="11">
        <f>('MIP2010'!CB46/'MIP2010(17)'!$E$1)*'MIP2010(17)'!$E$2</f>
        <v>782500.4129350452</v>
      </c>
      <c r="CC48" s="11"/>
      <c r="CD48" s="11"/>
      <c r="CE48" s="11"/>
      <c r="CF48" s="11"/>
    </row>
    <row r="49" spans="1:84" x14ac:dyDescent="0.35">
      <c r="A49" s="12" t="s">
        <v>189</v>
      </c>
      <c r="B49" s="10" t="s">
        <v>112</v>
      </c>
      <c r="C49">
        <f t="shared" si="2"/>
        <v>43</v>
      </c>
      <c r="D49" s="11">
        <f>('MIP2010'!D47/'MIP2010(17)'!$E$1)*'MIP2010(17)'!$E$2</f>
        <v>4561.269639365576</v>
      </c>
      <c r="E49" s="11">
        <f>('MIP2010'!E47/'MIP2010(17)'!$E$1)*'MIP2010(17)'!$E$2</f>
        <v>1743.1663578733421</v>
      </c>
      <c r="F49" s="11">
        <f>('MIP2010'!F47/'MIP2010(17)'!$E$1)*'MIP2010(17)'!$E$2</f>
        <v>596.71895681451451</v>
      </c>
      <c r="G49" s="11">
        <f>('MIP2010'!G47/'MIP2010(17)'!$E$1)*'MIP2010(17)'!$E$2</f>
        <v>851.73311400562295</v>
      </c>
      <c r="H49" s="11">
        <f>('MIP2010'!H47/'MIP2010(17)'!$E$1)*'MIP2010(17)'!$E$2</f>
        <v>4029.2839785160595</v>
      </c>
      <c r="I49" s="11">
        <f>('MIP2010'!I47/'MIP2010(17)'!$E$1)*'MIP2010(17)'!$E$2</f>
        <v>2616.8036821103815</v>
      </c>
      <c r="J49" s="11">
        <f>('MIP2010'!J47/'MIP2010(17)'!$E$1)*'MIP2010(17)'!$E$2</f>
        <v>595.34890393009891</v>
      </c>
      <c r="K49" s="11">
        <f>('MIP2010'!K47/'MIP2010(17)'!$E$1)*'MIP2010(17)'!$E$2</f>
        <v>7858.0871755781372</v>
      </c>
      <c r="L49" s="11">
        <f>('MIP2010'!L47/'MIP2010(17)'!$E$1)*'MIP2010(17)'!$E$2</f>
        <v>3880.6337382586526</v>
      </c>
      <c r="M49" s="11">
        <f>('MIP2010'!M47/'MIP2010(17)'!$E$1)*'MIP2010(17)'!$E$2</f>
        <v>14019.883752434671</v>
      </c>
      <c r="N49" s="11">
        <f>('MIP2010'!N47/'MIP2010(17)'!$E$1)*'MIP2010(17)'!$E$2</f>
        <v>3559.3483399242668</v>
      </c>
      <c r="O49" s="11">
        <f>('MIP2010'!O47/'MIP2010(17)'!$E$1)*'MIP2010(17)'!$E$2</f>
        <v>379.38928145356402</v>
      </c>
      <c r="P49" s="11">
        <f>('MIP2010'!P47/'MIP2010(17)'!$E$1)*'MIP2010(17)'!$E$2</f>
        <v>1536.1843307498789</v>
      </c>
      <c r="Q49" s="11">
        <f>('MIP2010'!Q47/'MIP2010(17)'!$E$1)*'MIP2010(17)'!$E$2</f>
        <v>995.4951831490647</v>
      </c>
      <c r="R49" s="11">
        <f>('MIP2010'!R47/'MIP2010(17)'!$E$1)*'MIP2010(17)'!$E$2</f>
        <v>1075.4681583818076</v>
      </c>
      <c r="S49" s="11">
        <f>('MIP2010'!S47/'MIP2010(17)'!$E$1)*'MIP2010(17)'!$E$2</f>
        <v>1028.0147283967685</v>
      </c>
      <c r="T49" s="11">
        <f>('MIP2010'!T47/'MIP2010(17)'!$E$1)*'MIP2010(17)'!$E$2</f>
        <v>2763.9447810379911</v>
      </c>
      <c r="U49" s="11">
        <f>('MIP2010'!U47/'MIP2010(17)'!$E$1)*'MIP2010(17)'!$E$2</f>
        <v>403.86003422413825</v>
      </c>
      <c r="V49" s="11">
        <f>('MIP2010'!V47/'MIP2010(17)'!$E$1)*'MIP2010(17)'!$E$2</f>
        <v>3340.4330306882089</v>
      </c>
      <c r="W49" s="11">
        <f>('MIP2010'!W47/'MIP2010(17)'!$E$1)*'MIP2010(17)'!$E$2</f>
        <v>1523.1206643300213</v>
      </c>
      <c r="X49" s="11">
        <f>('MIP2010'!X47/'MIP2010(17)'!$E$1)*'MIP2010(17)'!$E$2</f>
        <v>5340.812300020455</v>
      </c>
      <c r="Y49" s="11">
        <f>('MIP2010'!Y47/'MIP2010(17)'!$E$1)*'MIP2010(17)'!$E$2</f>
        <v>2332.3051369843888</v>
      </c>
      <c r="Z49" s="11">
        <f>('MIP2010'!Z47/'MIP2010(17)'!$E$1)*'MIP2010(17)'!$E$2</f>
        <v>1536.861793694944</v>
      </c>
      <c r="AA49" s="11">
        <f>('MIP2010'!AA47/'MIP2010(17)'!$E$1)*'MIP2010(17)'!$E$2</f>
        <v>2517.6110474766065</v>
      </c>
      <c r="AB49" s="11">
        <f>('MIP2010'!AB47/'MIP2010(17)'!$E$1)*'MIP2010(17)'!$E$2</f>
        <v>3041.695081670583</v>
      </c>
      <c r="AC49" s="11">
        <f>('MIP2010'!AC47/'MIP2010(17)'!$E$1)*'MIP2010(17)'!$E$2</f>
        <v>3244.0979285567041</v>
      </c>
      <c r="AD49" s="11">
        <f>('MIP2010'!AD47/'MIP2010(17)'!$E$1)*'MIP2010(17)'!$E$2</f>
        <v>6077.9201700187868</v>
      </c>
      <c r="AE49" s="11">
        <f>('MIP2010'!AE47/'MIP2010(17)'!$E$1)*'MIP2010(17)'!$E$2</f>
        <v>1319.7026845470953</v>
      </c>
      <c r="AF49" s="11">
        <f>('MIP2010'!AF47/'MIP2010(17)'!$E$1)*'MIP2010(17)'!$E$2</f>
        <v>2860.4366274310532</v>
      </c>
      <c r="AG49" s="11">
        <f>('MIP2010'!AG47/'MIP2010(17)'!$E$1)*'MIP2010(17)'!$E$2</f>
        <v>2025.2057440149192</v>
      </c>
      <c r="AH49" s="11">
        <f>('MIP2010'!AH47/'MIP2010(17)'!$E$1)*'MIP2010(17)'!$E$2</f>
        <v>2004.6470768620018</v>
      </c>
      <c r="AI49" s="11">
        <f>('MIP2010'!AI47/'MIP2010(17)'!$E$1)*'MIP2010(17)'!$E$2</f>
        <v>2909.8361338738264</v>
      </c>
      <c r="AJ49" s="11">
        <f>('MIP2010'!AJ47/'MIP2010(17)'!$E$1)*'MIP2010(17)'!$E$2</f>
        <v>6401.8248344112089</v>
      </c>
      <c r="AK49" s="11">
        <f>('MIP2010'!AK47/'MIP2010(17)'!$E$1)*'MIP2010(17)'!$E$2</f>
        <v>2581.119060975831</v>
      </c>
      <c r="AL49" s="11">
        <f>('MIP2010'!AL47/'MIP2010(17)'!$E$1)*'MIP2010(17)'!$E$2</f>
        <v>950.13310158927482</v>
      </c>
      <c r="AM49" s="11">
        <f>('MIP2010'!AM47/'MIP2010(17)'!$E$1)*'MIP2010(17)'!$E$2</f>
        <v>1558.0440160792552</v>
      </c>
      <c r="AN49" s="11">
        <f>('MIP2010'!AN47/'MIP2010(17)'!$E$1)*'MIP2010(17)'!$E$2</f>
        <v>482.63408735915533</v>
      </c>
      <c r="AO49" s="11">
        <f>('MIP2010'!AO47/'MIP2010(17)'!$E$1)*'MIP2010(17)'!$E$2</f>
        <v>2373.1727305243385</v>
      </c>
      <c r="AP49" s="11">
        <f>('MIP2010'!AP47/'MIP2010(17)'!$E$1)*'MIP2010(17)'!$E$2</f>
        <v>429.78479826889793</v>
      </c>
      <c r="AQ49" s="11">
        <f>('MIP2010'!AQ47/'MIP2010(17)'!$E$1)*'MIP2010(17)'!$E$2</f>
        <v>5911.4037166207909</v>
      </c>
      <c r="AR49" s="11">
        <f>('MIP2010'!AR47/'MIP2010(17)'!$E$1)*'MIP2010(17)'!$E$2</f>
        <v>1674.7204796980075</v>
      </c>
      <c r="AS49" s="11">
        <f>('MIP2010'!AS47/'MIP2010(17)'!$E$1)*'MIP2010(17)'!$E$2</f>
        <v>27454.598929422991</v>
      </c>
      <c r="AT49" s="11">
        <f>('MIP2010'!AT47/'MIP2010(17)'!$E$1)*'MIP2010(17)'!$E$2</f>
        <v>29205.974068079769</v>
      </c>
      <c r="AU49" s="11">
        <f>('MIP2010'!AU47/'MIP2010(17)'!$E$1)*'MIP2010(17)'!$E$2</f>
        <v>279.48310569963076</v>
      </c>
      <c r="AV49" s="11">
        <f>('MIP2010'!AV47/'MIP2010(17)'!$E$1)*'MIP2010(17)'!$E$2</f>
        <v>312.77676443306359</v>
      </c>
      <c r="AW49" s="11">
        <f>('MIP2010'!AW47/'MIP2010(17)'!$E$1)*'MIP2010(17)'!$E$2</f>
        <v>3846.6873332692135</v>
      </c>
      <c r="AX49" s="11">
        <f>('MIP2010'!AX47/'MIP2010(17)'!$E$1)*'MIP2010(17)'!$E$2</f>
        <v>117.24017076698006</v>
      </c>
      <c r="AY49" s="11">
        <f>('MIP2010'!AY47/'MIP2010(17)'!$E$1)*'MIP2010(17)'!$E$2</f>
        <v>1741.1934165303967</v>
      </c>
      <c r="AZ49" s="11">
        <f>('MIP2010'!AZ47/'MIP2010(17)'!$E$1)*'MIP2010(17)'!$E$2</f>
        <v>829.13587285450546</v>
      </c>
      <c r="BA49" s="11">
        <f>('MIP2010'!BA47/'MIP2010(17)'!$E$1)*'MIP2010(17)'!$E$2</f>
        <v>477.03335889282994</v>
      </c>
      <c r="BB49" s="11">
        <f>('MIP2010'!BB47/'MIP2010(17)'!$E$1)*'MIP2010(17)'!$E$2</f>
        <v>793.79368264638958</v>
      </c>
      <c r="BC49" s="11">
        <f>('MIP2010'!BC47/'MIP2010(17)'!$E$1)*'MIP2010(17)'!$E$2</f>
        <v>494.79098340957501</v>
      </c>
      <c r="BD49" s="11">
        <f>('MIP2010'!BD47/'MIP2010(17)'!$E$1)*'MIP2010(17)'!$E$2</f>
        <v>2209.5155136281987</v>
      </c>
      <c r="BE49" s="11">
        <f>('MIP2010'!BE47/'MIP2010(17)'!$E$1)*'MIP2010(17)'!$E$2</f>
        <v>240.92110758233014</v>
      </c>
      <c r="BF49" s="11">
        <f>('MIP2010'!BF47/'MIP2010(17)'!$E$1)*'MIP2010(17)'!$E$2</f>
        <v>1027.7864440594142</v>
      </c>
      <c r="BG49" s="11">
        <f>('MIP2010'!BG47/'MIP2010(17)'!$E$1)*'MIP2010(17)'!$E$2</f>
        <v>982.28406351287845</v>
      </c>
      <c r="BH49" s="11">
        <f>('MIP2010'!BH47/'MIP2010(17)'!$E$1)*'MIP2010(17)'!$E$2</f>
        <v>331.60467620963095</v>
      </c>
      <c r="BI49" s="11">
        <f>('MIP2010'!BI47/'MIP2010(17)'!$E$1)*'MIP2010(17)'!$E$2</f>
        <v>445.1293669283632</v>
      </c>
      <c r="BJ49" s="11">
        <f>('MIP2010'!BJ47/'MIP2010(17)'!$E$1)*'MIP2010(17)'!$E$2</f>
        <v>684.5642752027461</v>
      </c>
      <c r="BK49" s="11">
        <f>('MIP2010'!BK47/'MIP2010(17)'!$E$1)*'MIP2010(17)'!$E$2</f>
        <v>108.61898406015023</v>
      </c>
      <c r="BL49" s="11">
        <f>('MIP2010'!BL47/'MIP2010(17)'!$E$1)*'MIP2010(17)'!$E$2</f>
        <v>2816.738065421951</v>
      </c>
      <c r="BM49" s="11">
        <f>('MIP2010'!BM47/'MIP2010(17)'!$E$1)*'MIP2010(17)'!$E$2</f>
        <v>1356.6599669891998</v>
      </c>
      <c r="BN49" s="11">
        <f>('MIP2010'!BN47/'MIP2010(17)'!$E$1)*'MIP2010(17)'!$E$2</f>
        <v>1113.6686484401971</v>
      </c>
      <c r="BO49" s="11">
        <f>('MIP2010'!BO47/'MIP2010(17)'!$E$1)*'MIP2010(17)'!$E$2</f>
        <v>1012.5767883619877</v>
      </c>
      <c r="BP49" s="11">
        <f>('MIP2010'!BP47/'MIP2010(17)'!$E$1)*'MIP2010(17)'!$E$2</f>
        <v>351.50681295693585</v>
      </c>
      <c r="BQ49" s="11">
        <f>('MIP2010'!BQ47/'MIP2010(17)'!$E$1)*'MIP2010(17)'!$E$2</f>
        <v>249.6401230842055</v>
      </c>
      <c r="BR49" s="11">
        <f>('MIP2010'!BR47/'MIP2010(17)'!$E$1)*'MIP2010(17)'!$E$2</f>
        <v>2904.5894039498335</v>
      </c>
      <c r="BS49" s="11">
        <f>('MIP2010'!BS47/'MIP2010(17)'!$E$1)*'MIP2010(17)'!$E$2</f>
        <v>0</v>
      </c>
      <c r="BT49" s="11">
        <f>('MIP2010'!BT47/'MIP2010(17)'!$E$1)*'MIP2010(17)'!$E$2</f>
        <v>196320.66830829426</v>
      </c>
      <c r="BU49" s="11">
        <f>('MIP2010'!BU47/'MIP2010(17)'!$E$1)*'MIP2010(17)'!$E$2</f>
        <v>11745.471588212989</v>
      </c>
      <c r="BV49" s="11">
        <f>('MIP2010'!BV47/'MIP2010(17)'!$E$1)*'MIP2010(17)'!$E$2</f>
        <v>113.2099804333011</v>
      </c>
      <c r="BW49" s="11">
        <f>('MIP2010'!BW47/'MIP2010(17)'!$E$1)*'MIP2010(17)'!$E$2</f>
        <v>0</v>
      </c>
      <c r="BX49" s="11">
        <f>('MIP2010'!BX47/'MIP2010(17)'!$E$1)*'MIP2010(17)'!$E$2</f>
        <v>95169.906497443633</v>
      </c>
      <c r="BY49" s="11">
        <f>('MIP2010'!BY47/'MIP2010(17)'!$E$1)*'MIP2010(17)'!$E$2</f>
        <v>4345.6984334041008</v>
      </c>
      <c r="BZ49" s="11">
        <f>('MIP2010'!BZ47/'MIP2010(17)'!$E$1)*'MIP2010(17)'!$E$2</f>
        <v>1.4654029525834895</v>
      </c>
      <c r="CA49" s="11">
        <f>('MIP2010'!CA47/'MIP2010(17)'!$E$1)*'MIP2010(17)'!$E$2</f>
        <v>111375.75190244659</v>
      </c>
      <c r="CB49" s="11">
        <f>('MIP2010'!CB47/'MIP2010(17)'!$E$1)*'MIP2010(17)'!$E$2</f>
        <v>307696.42021074082</v>
      </c>
      <c r="CC49" s="11"/>
      <c r="CD49" s="11"/>
      <c r="CE49" s="11"/>
      <c r="CF49" s="11"/>
    </row>
    <row r="50" spans="1:84" x14ac:dyDescent="0.35">
      <c r="A50" s="10" t="s">
        <v>190</v>
      </c>
      <c r="B50" s="10" t="s">
        <v>113</v>
      </c>
      <c r="C50">
        <f t="shared" si="2"/>
        <v>44</v>
      </c>
      <c r="D50" s="11">
        <f>('MIP2010'!D48/'MIP2010(17)'!$E$1)*'MIP2010(17)'!$E$2</f>
        <v>18.287250246087005</v>
      </c>
      <c r="E50" s="11">
        <f>('MIP2010'!E48/'MIP2010(17)'!$E$1)*'MIP2010(17)'!$E$2</f>
        <v>16.9387330325346</v>
      </c>
      <c r="F50" s="11">
        <f>('MIP2010'!F48/'MIP2010(17)'!$E$1)*'MIP2010(17)'!$E$2</f>
        <v>1.4091386437340834</v>
      </c>
      <c r="G50" s="11">
        <f>('MIP2010'!G48/'MIP2010(17)'!$E$1)*'MIP2010(17)'!$E$2</f>
        <v>1.9438909193357985</v>
      </c>
      <c r="H50" s="11">
        <f>('MIP2010'!H48/'MIP2010(17)'!$E$1)*'MIP2010(17)'!$E$2</f>
        <v>2680.8598626444741</v>
      </c>
      <c r="I50" s="11">
        <f>('MIP2010'!I48/'MIP2010(17)'!$E$1)*'MIP2010(17)'!$E$2</f>
        <v>2.4645800795492545</v>
      </c>
      <c r="J50" s="11">
        <f>('MIP2010'!J48/'MIP2010(17)'!$E$1)*'MIP2010(17)'!$E$2</f>
        <v>7.1480769884262063</v>
      </c>
      <c r="K50" s="11">
        <f>('MIP2010'!K48/'MIP2010(17)'!$E$1)*'MIP2010(17)'!$E$2</f>
        <v>554.75238824750579</v>
      </c>
      <c r="L50" s="11">
        <f>('MIP2010'!L48/'MIP2010(17)'!$E$1)*'MIP2010(17)'!$E$2</f>
        <v>87.049674319681031</v>
      </c>
      <c r="M50" s="11">
        <f>('MIP2010'!M48/'MIP2010(17)'!$E$1)*'MIP2010(17)'!$E$2</f>
        <v>304.75198618612166</v>
      </c>
      <c r="N50" s="11">
        <f>('MIP2010'!N48/'MIP2010(17)'!$E$1)*'MIP2010(17)'!$E$2</f>
        <v>10.084044898324979</v>
      </c>
      <c r="O50" s="11">
        <f>('MIP2010'!O48/'MIP2010(17)'!$E$1)*'MIP2010(17)'!$E$2</f>
        <v>3.2114722018254978</v>
      </c>
      <c r="P50" s="11">
        <f>('MIP2010'!P48/'MIP2010(17)'!$E$1)*'MIP2010(17)'!$E$2</f>
        <v>15.387331494145998</v>
      </c>
      <c r="Q50" s="11">
        <f>('MIP2010'!Q48/'MIP2010(17)'!$E$1)*'MIP2010(17)'!$E$2</f>
        <v>14.211899814247296</v>
      </c>
      <c r="R50" s="11">
        <f>('MIP2010'!R48/'MIP2010(17)'!$E$1)*'MIP2010(17)'!$E$2</f>
        <v>6.8284016342708069</v>
      </c>
      <c r="S50" s="11">
        <f>('MIP2010'!S48/'MIP2010(17)'!$E$1)*'MIP2010(17)'!$E$2</f>
        <v>68.351052949264485</v>
      </c>
      <c r="T50" s="11">
        <f>('MIP2010'!T48/'MIP2010(17)'!$E$1)*'MIP2010(17)'!$E$2</f>
        <v>607.30806365844228</v>
      </c>
      <c r="U50" s="11">
        <f>('MIP2010'!U48/'MIP2010(17)'!$E$1)*'MIP2010(17)'!$E$2</f>
        <v>16.591232971124853</v>
      </c>
      <c r="V50" s="11">
        <f>('MIP2010'!V48/'MIP2010(17)'!$E$1)*'MIP2010(17)'!$E$2</f>
        <v>48.831296984777943</v>
      </c>
      <c r="W50" s="11">
        <f>('MIP2010'!W48/'MIP2010(17)'!$E$1)*'MIP2010(17)'!$E$2</f>
        <v>17.635251180179971</v>
      </c>
      <c r="X50" s="11">
        <f>('MIP2010'!X48/'MIP2010(17)'!$E$1)*'MIP2010(17)'!$E$2</f>
        <v>456.42940239025273</v>
      </c>
      <c r="Y50" s="11">
        <f>('MIP2010'!Y48/'MIP2010(17)'!$E$1)*'MIP2010(17)'!$E$2</f>
        <v>17.485650424293599</v>
      </c>
      <c r="Z50" s="11">
        <f>('MIP2010'!Z48/'MIP2010(17)'!$E$1)*'MIP2010(17)'!$E$2</f>
        <v>26.153396519757827</v>
      </c>
      <c r="AA50" s="11">
        <f>('MIP2010'!AA48/'MIP2010(17)'!$E$1)*'MIP2010(17)'!$E$2</f>
        <v>4.9454995490556932</v>
      </c>
      <c r="AB50" s="11">
        <f>('MIP2010'!AB48/'MIP2010(17)'!$E$1)*'MIP2010(17)'!$E$2</f>
        <v>37.240210470404662</v>
      </c>
      <c r="AC50" s="11">
        <f>('MIP2010'!AC48/'MIP2010(17)'!$E$1)*'MIP2010(17)'!$E$2</f>
        <v>77.771112097768324</v>
      </c>
      <c r="AD50" s="11">
        <f>('MIP2010'!AD48/'MIP2010(17)'!$E$1)*'MIP2010(17)'!$E$2</f>
        <v>251.35197507984373</v>
      </c>
      <c r="AE50" s="11">
        <f>('MIP2010'!AE48/'MIP2010(17)'!$E$1)*'MIP2010(17)'!$E$2</f>
        <v>20.377325802464725</v>
      </c>
      <c r="AF50" s="11">
        <f>('MIP2010'!AF48/'MIP2010(17)'!$E$1)*'MIP2010(17)'!$E$2</f>
        <v>30.359530486911588</v>
      </c>
      <c r="AG50" s="11">
        <f>('MIP2010'!AG48/'MIP2010(17)'!$E$1)*'MIP2010(17)'!$E$2</f>
        <v>70.943556472545183</v>
      </c>
      <c r="AH50" s="11">
        <f>('MIP2010'!AH48/'MIP2010(17)'!$E$1)*'MIP2010(17)'!$E$2</f>
        <v>40.8456267206045</v>
      </c>
      <c r="AI50" s="11">
        <f>('MIP2010'!AI48/'MIP2010(17)'!$E$1)*'MIP2010(17)'!$E$2</f>
        <v>165.41195207971899</v>
      </c>
      <c r="AJ50" s="11">
        <f>('MIP2010'!AJ48/'MIP2010(17)'!$E$1)*'MIP2010(17)'!$E$2</f>
        <v>158.0323559149393</v>
      </c>
      <c r="AK50" s="11">
        <f>('MIP2010'!AK48/'MIP2010(17)'!$E$1)*'MIP2010(17)'!$E$2</f>
        <v>67.838741493003482</v>
      </c>
      <c r="AL50" s="11">
        <f>('MIP2010'!AL48/'MIP2010(17)'!$E$1)*'MIP2010(17)'!$E$2</f>
        <v>103.15656244843255</v>
      </c>
      <c r="AM50" s="11">
        <f>('MIP2010'!AM48/'MIP2010(17)'!$E$1)*'MIP2010(17)'!$E$2</f>
        <v>7.8299903252152436</v>
      </c>
      <c r="AN50" s="11">
        <f>('MIP2010'!AN48/'MIP2010(17)'!$E$1)*'MIP2010(17)'!$E$2</f>
        <v>11.367488923499138</v>
      </c>
      <c r="AO50" s="11">
        <f>('MIP2010'!AO48/'MIP2010(17)'!$E$1)*'MIP2010(17)'!$E$2</f>
        <v>7.2904116632934342</v>
      </c>
      <c r="AP50" s="11">
        <f>('MIP2010'!AP48/'MIP2010(17)'!$E$1)*'MIP2010(17)'!$E$2</f>
        <v>2.5684181691233263</v>
      </c>
      <c r="AQ50" s="11">
        <f>('MIP2010'!AQ48/'MIP2010(17)'!$E$1)*'MIP2010(17)'!$E$2</f>
        <v>66.256169602798764</v>
      </c>
      <c r="AR50" s="11">
        <f>('MIP2010'!AR48/'MIP2010(17)'!$E$1)*'MIP2010(17)'!$E$2</f>
        <v>12.900744766537898</v>
      </c>
      <c r="AS50" s="11">
        <f>('MIP2010'!AS48/'MIP2010(17)'!$E$1)*'MIP2010(17)'!$E$2</f>
        <v>475.43277702574096</v>
      </c>
      <c r="AT50" s="11">
        <f>('MIP2010'!AT48/'MIP2010(17)'!$E$1)*'MIP2010(17)'!$E$2</f>
        <v>379.48780967267646</v>
      </c>
      <c r="AU50" s="11">
        <f>('MIP2010'!AU48/'MIP2010(17)'!$E$1)*'MIP2010(17)'!$E$2</f>
        <v>656.42201370005091</v>
      </c>
      <c r="AV50" s="11">
        <f>('MIP2010'!AV48/'MIP2010(17)'!$E$1)*'MIP2010(17)'!$E$2</f>
        <v>2.1898709671141141</v>
      </c>
      <c r="AW50" s="11">
        <f>('MIP2010'!AW48/'MIP2010(17)'!$E$1)*'MIP2010(17)'!$E$2</f>
        <v>32.280604024747092</v>
      </c>
      <c r="AX50" s="11">
        <f>('MIP2010'!AX48/'MIP2010(17)'!$E$1)*'MIP2010(17)'!$E$2</f>
        <v>2.3956107024795212</v>
      </c>
      <c r="AY50" s="11">
        <f>('MIP2010'!AY48/'MIP2010(17)'!$E$1)*'MIP2010(17)'!$E$2</f>
        <v>30.5970633404613</v>
      </c>
      <c r="AZ50" s="11">
        <f>('MIP2010'!AZ48/'MIP2010(17)'!$E$1)*'MIP2010(17)'!$E$2</f>
        <v>2.0977130970863365</v>
      </c>
      <c r="BA50" s="11">
        <f>('MIP2010'!BA48/'MIP2010(17)'!$E$1)*'MIP2010(17)'!$E$2</f>
        <v>3.4494063446201242</v>
      </c>
      <c r="BB50" s="11">
        <f>('MIP2010'!BB48/'MIP2010(17)'!$E$1)*'MIP2010(17)'!$E$2</f>
        <v>5.5317642574415906</v>
      </c>
      <c r="BC50" s="11">
        <f>('MIP2010'!BC48/'MIP2010(17)'!$E$1)*'MIP2010(17)'!$E$2</f>
        <v>10.008712853368419</v>
      </c>
      <c r="BD50" s="11">
        <f>('MIP2010'!BD48/'MIP2010(17)'!$E$1)*'MIP2010(17)'!$E$2</f>
        <v>12.898132655361664</v>
      </c>
      <c r="BE50" s="11">
        <f>('MIP2010'!BE48/'MIP2010(17)'!$E$1)*'MIP2010(17)'!$E$2</f>
        <v>4.7925036463070008</v>
      </c>
      <c r="BF50" s="11">
        <f>('MIP2010'!BF48/'MIP2010(17)'!$E$1)*'MIP2010(17)'!$E$2</f>
        <v>8.8659802625301563</v>
      </c>
      <c r="BG50" s="11">
        <f>('MIP2010'!BG48/'MIP2010(17)'!$E$1)*'MIP2010(17)'!$E$2</f>
        <v>4.6600830869307988</v>
      </c>
      <c r="BH50" s="11">
        <f>('MIP2010'!BH48/'MIP2010(17)'!$E$1)*'MIP2010(17)'!$E$2</f>
        <v>2.7021711852216073</v>
      </c>
      <c r="BI50" s="11">
        <f>('MIP2010'!BI48/'MIP2010(17)'!$E$1)*'MIP2010(17)'!$E$2</f>
        <v>2.2809497657753859</v>
      </c>
      <c r="BJ50" s="11">
        <f>('MIP2010'!BJ48/'MIP2010(17)'!$E$1)*'MIP2010(17)'!$E$2</f>
        <v>133.4055151001514</v>
      </c>
      <c r="BK50" s="11">
        <f>('MIP2010'!BK48/'MIP2010(17)'!$E$1)*'MIP2010(17)'!$E$2</f>
        <v>1.2664989609391755</v>
      </c>
      <c r="BL50" s="11">
        <f>('MIP2010'!BL48/'MIP2010(17)'!$E$1)*'MIP2010(17)'!$E$2</f>
        <v>10.231391577190795</v>
      </c>
      <c r="BM50" s="11">
        <f>('MIP2010'!BM48/'MIP2010(17)'!$E$1)*'MIP2010(17)'!$E$2</f>
        <v>3.6722309562521001</v>
      </c>
      <c r="BN50" s="11">
        <f>('MIP2010'!BN48/'MIP2010(17)'!$E$1)*'MIP2010(17)'!$E$2</f>
        <v>6.6891357299384762</v>
      </c>
      <c r="BO50" s="11">
        <f>('MIP2010'!BO48/'MIP2010(17)'!$E$1)*'MIP2010(17)'!$E$2</f>
        <v>3.7259605097340209</v>
      </c>
      <c r="BP50" s="11">
        <f>('MIP2010'!BP48/'MIP2010(17)'!$E$1)*'MIP2010(17)'!$E$2</f>
        <v>8.041722877068695</v>
      </c>
      <c r="BQ50" s="11">
        <f>('MIP2010'!BQ48/'MIP2010(17)'!$E$1)*'MIP2010(17)'!$E$2</f>
        <v>6.3735234563513421</v>
      </c>
      <c r="BR50" s="11">
        <f>('MIP2010'!BR48/'MIP2010(17)'!$E$1)*'MIP2010(17)'!$E$2</f>
        <v>7.3951133654932679</v>
      </c>
      <c r="BS50" s="11">
        <f>('MIP2010'!BS48/'MIP2010(17)'!$E$1)*'MIP2010(17)'!$E$2</f>
        <v>0</v>
      </c>
      <c r="BT50" s="11">
        <f>('MIP2010'!BT48/'MIP2010(17)'!$E$1)*'MIP2010(17)'!$E$2</f>
        <v>7937.4960096155501</v>
      </c>
      <c r="BU50" s="11">
        <f>('MIP2010'!BU48/'MIP2010(17)'!$E$1)*'MIP2010(17)'!$E$2</f>
        <v>6456.4033680277334</v>
      </c>
      <c r="BV50" s="11">
        <f>('MIP2010'!BV48/'MIP2010(17)'!$E$1)*'MIP2010(17)'!$E$2</f>
        <v>1.799381827554787</v>
      </c>
      <c r="BW50" s="11">
        <f>('MIP2010'!BW48/'MIP2010(17)'!$E$1)*'MIP2010(17)'!$E$2</f>
        <v>0</v>
      </c>
      <c r="BX50" s="11">
        <f>('MIP2010'!BX48/'MIP2010(17)'!$E$1)*'MIP2010(17)'!$E$2</f>
        <v>1021.4328704484155</v>
      </c>
      <c r="BY50" s="11">
        <f>('MIP2010'!BY48/'MIP2010(17)'!$E$1)*'MIP2010(17)'!$E$2</f>
        <v>84.674409422683055</v>
      </c>
      <c r="BZ50" s="11">
        <f>('MIP2010'!BZ48/'MIP2010(17)'!$E$1)*'MIP2010(17)'!$E$2</f>
        <v>5.5329596377863322</v>
      </c>
      <c r="CA50" s="11">
        <f>('MIP2010'!CA48/'MIP2010(17)'!$E$1)*'MIP2010(17)'!$E$2</f>
        <v>7569.842989364176</v>
      </c>
      <c r="CB50" s="11">
        <f>('MIP2010'!CB48/'MIP2010(17)'!$E$1)*'MIP2010(17)'!$E$2</f>
        <v>15507.338998979723</v>
      </c>
      <c r="CC50" s="11"/>
      <c r="CD50" s="11"/>
      <c r="CE50" s="11"/>
      <c r="CF50" s="11"/>
    </row>
    <row r="51" spans="1:84" x14ac:dyDescent="0.35">
      <c r="A51" s="12" t="s">
        <v>191</v>
      </c>
      <c r="B51" s="10" t="s">
        <v>114</v>
      </c>
      <c r="C51">
        <f t="shared" si="2"/>
        <v>45</v>
      </c>
      <c r="D51" s="11">
        <f>('MIP2010'!D49/'MIP2010(17)'!$E$1)*'MIP2010(17)'!$E$2</f>
        <v>1.825771904521919</v>
      </c>
      <c r="E51" s="11">
        <f>('MIP2010'!E49/'MIP2010(17)'!$E$1)*'MIP2010(17)'!$E$2</f>
        <v>0.52103384240144146</v>
      </c>
      <c r="F51" s="11">
        <f>('MIP2010'!F49/'MIP2010(17)'!$E$1)*'MIP2010(17)'!$E$2</f>
        <v>3.4318031020082347</v>
      </c>
      <c r="G51" s="11">
        <f>('MIP2010'!G49/'MIP2010(17)'!$E$1)*'MIP2010(17)'!$E$2</f>
        <v>7.9611636097855625</v>
      </c>
      <c r="H51" s="11">
        <f>('MIP2010'!H49/'MIP2010(17)'!$E$1)*'MIP2010(17)'!$E$2</f>
        <v>1119.8492687295657</v>
      </c>
      <c r="I51" s="11">
        <f>('MIP2010'!I49/'MIP2010(17)'!$E$1)*'MIP2010(17)'!$E$2</f>
        <v>8.0254264886043671</v>
      </c>
      <c r="J51" s="11">
        <f>('MIP2010'!J49/'MIP2010(17)'!$E$1)*'MIP2010(17)'!$E$2</f>
        <v>22.495698821842627</v>
      </c>
      <c r="K51" s="11">
        <f>('MIP2010'!K49/'MIP2010(17)'!$E$1)*'MIP2010(17)'!$E$2</f>
        <v>167.25108278528592</v>
      </c>
      <c r="L51" s="11">
        <f>('MIP2010'!L49/'MIP2010(17)'!$E$1)*'MIP2010(17)'!$E$2</f>
        <v>9.5927982914688084</v>
      </c>
      <c r="M51" s="11">
        <f>('MIP2010'!M49/'MIP2010(17)'!$E$1)*'MIP2010(17)'!$E$2</f>
        <v>161.57744854758812</v>
      </c>
      <c r="N51" s="11">
        <f>('MIP2010'!N49/'MIP2010(17)'!$E$1)*'MIP2010(17)'!$E$2</f>
        <v>38.607473043760436</v>
      </c>
      <c r="O51" s="11">
        <f>('MIP2010'!O49/'MIP2010(17)'!$E$1)*'MIP2010(17)'!$E$2</f>
        <v>28.229643791593652</v>
      </c>
      <c r="P51" s="11">
        <f>('MIP2010'!P49/'MIP2010(17)'!$E$1)*'MIP2010(17)'!$E$2</f>
        <v>38.275390262102945</v>
      </c>
      <c r="Q51" s="11">
        <f>('MIP2010'!Q49/'MIP2010(17)'!$E$1)*'MIP2010(17)'!$E$2</f>
        <v>31.783133850735314</v>
      </c>
      <c r="R51" s="11">
        <f>('MIP2010'!R49/'MIP2010(17)'!$E$1)*'MIP2010(17)'!$E$2</f>
        <v>47.658702908655975</v>
      </c>
      <c r="S51" s="11">
        <f>('MIP2010'!S49/'MIP2010(17)'!$E$1)*'MIP2010(17)'!$E$2</f>
        <v>30.478246277438043</v>
      </c>
      <c r="T51" s="11">
        <f>('MIP2010'!T49/'MIP2010(17)'!$E$1)*'MIP2010(17)'!$E$2</f>
        <v>77.005335448405674</v>
      </c>
      <c r="U51" s="11">
        <f>('MIP2010'!U49/'MIP2010(17)'!$E$1)*'MIP2010(17)'!$E$2</f>
        <v>27.161316380707703</v>
      </c>
      <c r="V51" s="11">
        <f>('MIP2010'!V49/'MIP2010(17)'!$E$1)*'MIP2010(17)'!$E$2</f>
        <v>30.519973384780481</v>
      </c>
      <c r="W51" s="11">
        <f>('MIP2010'!W49/'MIP2010(17)'!$E$1)*'MIP2010(17)'!$E$2</f>
        <v>4.951960698745939</v>
      </c>
      <c r="X51" s="11">
        <f>('MIP2010'!X49/'MIP2010(17)'!$E$1)*'MIP2010(17)'!$E$2</f>
        <v>198.08752276652754</v>
      </c>
      <c r="Y51" s="11">
        <f>('MIP2010'!Y49/'MIP2010(17)'!$E$1)*'MIP2010(17)'!$E$2</f>
        <v>198.87968842248969</v>
      </c>
      <c r="Z51" s="11">
        <f>('MIP2010'!Z49/'MIP2010(17)'!$E$1)*'MIP2010(17)'!$E$2</f>
        <v>9.5675781536554343</v>
      </c>
      <c r="AA51" s="11">
        <f>('MIP2010'!AA49/'MIP2010(17)'!$E$1)*'MIP2010(17)'!$E$2</f>
        <v>96.06756974496821</v>
      </c>
      <c r="AB51" s="11">
        <f>('MIP2010'!AB49/'MIP2010(17)'!$E$1)*'MIP2010(17)'!$E$2</f>
        <v>35.138865929171047</v>
      </c>
      <c r="AC51" s="11">
        <f>('MIP2010'!AC49/'MIP2010(17)'!$E$1)*'MIP2010(17)'!$E$2</f>
        <v>93.916203682064292</v>
      </c>
      <c r="AD51" s="11">
        <f>('MIP2010'!AD49/'MIP2010(17)'!$E$1)*'MIP2010(17)'!$E$2</f>
        <v>94.336221041208347</v>
      </c>
      <c r="AE51" s="11">
        <f>('MIP2010'!AE49/'MIP2010(17)'!$E$1)*'MIP2010(17)'!$E$2</f>
        <v>12.627481343401959</v>
      </c>
      <c r="AF51" s="11">
        <f>('MIP2010'!AF49/'MIP2010(17)'!$E$1)*'MIP2010(17)'!$E$2</f>
        <v>40.263543426609303</v>
      </c>
      <c r="AG51" s="11">
        <f>('MIP2010'!AG49/'MIP2010(17)'!$E$1)*'MIP2010(17)'!$E$2</f>
        <v>281.18672767023367</v>
      </c>
      <c r="AH51" s="11">
        <f>('MIP2010'!AH49/'MIP2010(17)'!$E$1)*'MIP2010(17)'!$E$2</f>
        <v>141.95337544529474</v>
      </c>
      <c r="AI51" s="11">
        <f>('MIP2010'!AI49/'MIP2010(17)'!$E$1)*'MIP2010(17)'!$E$2</f>
        <v>180.65987466034835</v>
      </c>
      <c r="AJ51" s="11">
        <f>('MIP2010'!AJ49/'MIP2010(17)'!$E$1)*'MIP2010(17)'!$E$2</f>
        <v>249.51972709986654</v>
      </c>
      <c r="AK51" s="11">
        <f>('MIP2010'!AK49/'MIP2010(17)'!$E$1)*'MIP2010(17)'!$E$2</f>
        <v>115.33224195710319</v>
      </c>
      <c r="AL51" s="11">
        <f>('MIP2010'!AL49/'MIP2010(17)'!$E$1)*'MIP2010(17)'!$E$2</f>
        <v>31.645545482134278</v>
      </c>
      <c r="AM51" s="11">
        <f>('MIP2010'!AM49/'MIP2010(17)'!$E$1)*'MIP2010(17)'!$E$2</f>
        <v>34.619339285931687</v>
      </c>
      <c r="AN51" s="11">
        <f>('MIP2010'!AN49/'MIP2010(17)'!$E$1)*'MIP2010(17)'!$E$2</f>
        <v>41.865717370025806</v>
      </c>
      <c r="AO51" s="11">
        <f>('MIP2010'!AO49/'MIP2010(17)'!$E$1)*'MIP2010(17)'!$E$2</f>
        <v>307.07019728501911</v>
      </c>
      <c r="AP51" s="11">
        <f>('MIP2010'!AP49/'MIP2010(17)'!$E$1)*'MIP2010(17)'!$E$2</f>
        <v>41.212878884281665</v>
      </c>
      <c r="AQ51" s="11">
        <f>('MIP2010'!AQ49/'MIP2010(17)'!$E$1)*'MIP2010(17)'!$E$2</f>
        <v>1251.7022957676872</v>
      </c>
      <c r="AR51" s="11">
        <f>('MIP2010'!AR49/'MIP2010(17)'!$E$1)*'MIP2010(17)'!$E$2</f>
        <v>183.63504940016756</v>
      </c>
      <c r="AS51" s="11">
        <f>('MIP2010'!AS49/'MIP2010(17)'!$E$1)*'MIP2010(17)'!$E$2</f>
        <v>1984.4635032651456</v>
      </c>
      <c r="AT51" s="11">
        <f>('MIP2010'!AT49/'MIP2010(17)'!$E$1)*'MIP2010(17)'!$E$2</f>
        <v>187.33901299779262</v>
      </c>
      <c r="AU51" s="11">
        <f>('MIP2010'!AU49/'MIP2010(17)'!$E$1)*'MIP2010(17)'!$E$2</f>
        <v>81.970389546943096</v>
      </c>
      <c r="AV51" s="11">
        <f>('MIP2010'!AV49/'MIP2010(17)'!$E$1)*'MIP2010(17)'!$E$2</f>
        <v>11.640025375708079</v>
      </c>
      <c r="AW51" s="11">
        <f>('MIP2010'!AW49/'MIP2010(17)'!$E$1)*'MIP2010(17)'!$E$2</f>
        <v>622.84667685881175</v>
      </c>
      <c r="AX51" s="11">
        <f>('MIP2010'!AX49/'MIP2010(17)'!$E$1)*'MIP2010(17)'!$E$2</f>
        <v>49.645951613629578</v>
      </c>
      <c r="AY51" s="11">
        <f>('MIP2010'!AY49/'MIP2010(17)'!$E$1)*'MIP2010(17)'!$E$2</f>
        <v>44.815646164545882</v>
      </c>
      <c r="AZ51" s="11">
        <f>('MIP2010'!AZ49/'MIP2010(17)'!$E$1)*'MIP2010(17)'!$E$2</f>
        <v>25.926248734973576</v>
      </c>
      <c r="BA51" s="11">
        <f>('MIP2010'!BA49/'MIP2010(17)'!$E$1)*'MIP2010(17)'!$E$2</f>
        <v>138.12533959036438</v>
      </c>
      <c r="BB51" s="11">
        <f>('MIP2010'!BB49/'MIP2010(17)'!$E$1)*'MIP2010(17)'!$E$2</f>
        <v>171.32579050547341</v>
      </c>
      <c r="BC51" s="11">
        <f>('MIP2010'!BC49/'MIP2010(17)'!$E$1)*'MIP2010(17)'!$E$2</f>
        <v>401.96730578649516</v>
      </c>
      <c r="BD51" s="11">
        <f>('MIP2010'!BD49/'MIP2010(17)'!$E$1)*'MIP2010(17)'!$E$2</f>
        <v>2040.267809756175</v>
      </c>
      <c r="BE51" s="11">
        <f>('MIP2010'!BE49/'MIP2010(17)'!$E$1)*'MIP2010(17)'!$E$2</f>
        <v>40.742646087312821</v>
      </c>
      <c r="BF51" s="11">
        <f>('MIP2010'!BF49/'MIP2010(17)'!$E$1)*'MIP2010(17)'!$E$2</f>
        <v>609.06604765298766</v>
      </c>
      <c r="BG51" s="11">
        <f>('MIP2010'!BG49/'MIP2010(17)'!$E$1)*'MIP2010(17)'!$E$2</f>
        <v>266.82835727170016</v>
      </c>
      <c r="BH51" s="11">
        <f>('MIP2010'!BH49/'MIP2010(17)'!$E$1)*'MIP2010(17)'!$E$2</f>
        <v>409.00022822805505</v>
      </c>
      <c r="BI51" s="11">
        <f>('MIP2010'!BI49/'MIP2010(17)'!$E$1)*'MIP2010(17)'!$E$2</f>
        <v>58.692034308401674</v>
      </c>
      <c r="BJ51" s="11">
        <f>('MIP2010'!BJ49/'MIP2010(17)'!$E$1)*'MIP2010(17)'!$E$2</f>
        <v>275.25377548620247</v>
      </c>
      <c r="BK51" s="11">
        <f>('MIP2010'!BK49/'MIP2010(17)'!$E$1)*'MIP2010(17)'!$E$2</f>
        <v>18.507857787756372</v>
      </c>
      <c r="BL51" s="11">
        <f>('MIP2010'!BL49/'MIP2010(17)'!$E$1)*'MIP2010(17)'!$E$2</f>
        <v>1009.1355414035053</v>
      </c>
      <c r="BM51" s="11">
        <f>('MIP2010'!BM49/'MIP2010(17)'!$E$1)*'MIP2010(17)'!$E$2</f>
        <v>228.07134238527067</v>
      </c>
      <c r="BN51" s="11">
        <f>('MIP2010'!BN49/'MIP2010(17)'!$E$1)*'MIP2010(17)'!$E$2</f>
        <v>1377.3617965210144</v>
      </c>
      <c r="BO51" s="11">
        <f>('MIP2010'!BO49/'MIP2010(17)'!$E$1)*'MIP2010(17)'!$E$2</f>
        <v>261.25650776591021</v>
      </c>
      <c r="BP51" s="11">
        <f>('MIP2010'!BP49/'MIP2010(17)'!$E$1)*'MIP2010(17)'!$E$2</f>
        <v>4.9073473526907962</v>
      </c>
      <c r="BQ51" s="11">
        <f>('MIP2010'!BQ49/'MIP2010(17)'!$E$1)*'MIP2010(17)'!$E$2</f>
        <v>73.243082156351321</v>
      </c>
      <c r="BR51" s="11">
        <f>('MIP2010'!BR49/'MIP2010(17)'!$E$1)*'MIP2010(17)'!$E$2</f>
        <v>8579.6318152547465</v>
      </c>
      <c r="BS51" s="11">
        <f>('MIP2010'!BS49/'MIP2010(17)'!$E$1)*'MIP2010(17)'!$E$2</f>
        <v>0</v>
      </c>
      <c r="BT51" s="11">
        <f>('MIP2010'!BT49/'MIP2010(17)'!$E$1)*'MIP2010(17)'!$E$2</f>
        <v>24468.522396846151</v>
      </c>
      <c r="BU51" s="11">
        <f>('MIP2010'!BU49/'MIP2010(17)'!$E$1)*'MIP2010(17)'!$E$2</f>
        <v>5126.0987105020749</v>
      </c>
      <c r="BV51" s="11">
        <f>('MIP2010'!BV49/'MIP2010(17)'!$E$1)*'MIP2010(17)'!$E$2</f>
        <v>0.18479911401519958</v>
      </c>
      <c r="BW51" s="11">
        <f>('MIP2010'!BW49/'MIP2010(17)'!$E$1)*'MIP2010(17)'!$E$2</f>
        <v>0</v>
      </c>
      <c r="BX51" s="11">
        <f>('MIP2010'!BX49/'MIP2010(17)'!$E$1)*'MIP2010(17)'!$E$2</f>
        <v>6598.6530134869154</v>
      </c>
      <c r="BY51" s="11">
        <f>('MIP2010'!BY49/'MIP2010(17)'!$E$1)*'MIP2010(17)'!$E$2</f>
        <v>3.3890569003301487</v>
      </c>
      <c r="BZ51" s="11">
        <f>('MIP2010'!BZ49/'MIP2010(17)'!$E$1)*'MIP2010(17)'!$E$2</f>
        <v>0</v>
      </c>
      <c r="CA51" s="11">
        <f>('MIP2010'!CA49/'MIP2010(17)'!$E$1)*'MIP2010(17)'!$E$2</f>
        <v>11728.325580003335</v>
      </c>
      <c r="CB51" s="11">
        <f>('MIP2010'!CB49/'MIP2010(17)'!$E$1)*'MIP2010(17)'!$E$2</f>
        <v>36196.847976849487</v>
      </c>
      <c r="CC51" s="11"/>
      <c r="CD51" s="11"/>
      <c r="CE51" s="11"/>
      <c r="CF51" s="11"/>
    </row>
    <row r="52" spans="1:84" x14ac:dyDescent="0.35">
      <c r="A52" s="10" t="s">
        <v>192</v>
      </c>
      <c r="B52" s="10" t="s">
        <v>115</v>
      </c>
      <c r="C52">
        <f t="shared" si="2"/>
        <v>46</v>
      </c>
      <c r="D52" s="11">
        <f>('MIP2010'!D50/'MIP2010(17)'!$E$1)*'MIP2010(17)'!$E$2</f>
        <v>645.55791680878588</v>
      </c>
      <c r="E52" s="11">
        <f>('MIP2010'!E50/'MIP2010(17)'!$E$1)*'MIP2010(17)'!$E$2</f>
        <v>51.827989032151038</v>
      </c>
      <c r="F52" s="11">
        <f>('MIP2010'!F50/'MIP2010(17)'!$E$1)*'MIP2010(17)'!$E$2</f>
        <v>114.87413094734006</v>
      </c>
      <c r="G52" s="11">
        <f>('MIP2010'!G50/'MIP2010(17)'!$E$1)*'MIP2010(17)'!$E$2</f>
        <v>28.833894583458317</v>
      </c>
      <c r="H52" s="11">
        <f>('MIP2010'!H50/'MIP2010(17)'!$E$1)*'MIP2010(17)'!$E$2</f>
        <v>2763.0313238816284</v>
      </c>
      <c r="I52" s="11">
        <f>('MIP2010'!I50/'MIP2010(17)'!$E$1)*'MIP2010(17)'!$E$2</f>
        <v>1934.7282408722024</v>
      </c>
      <c r="J52" s="11">
        <f>('MIP2010'!J50/'MIP2010(17)'!$E$1)*'MIP2010(17)'!$E$2</f>
        <v>475.94728719516945</v>
      </c>
      <c r="K52" s="11">
        <f>('MIP2010'!K50/'MIP2010(17)'!$E$1)*'MIP2010(17)'!$E$2</f>
        <v>1846.3925334222022</v>
      </c>
      <c r="L52" s="11">
        <f>('MIP2010'!L50/'MIP2010(17)'!$E$1)*'MIP2010(17)'!$E$2</f>
        <v>1761.6557170712765</v>
      </c>
      <c r="M52" s="11">
        <f>('MIP2010'!M50/'MIP2010(17)'!$E$1)*'MIP2010(17)'!$E$2</f>
        <v>2482.1158877147477</v>
      </c>
      <c r="N52" s="11">
        <f>('MIP2010'!N50/'MIP2010(17)'!$E$1)*'MIP2010(17)'!$E$2</f>
        <v>1560.8859216400358</v>
      </c>
      <c r="O52" s="11">
        <f>('MIP2010'!O50/'MIP2010(17)'!$E$1)*'MIP2010(17)'!$E$2</f>
        <v>36.987470374396651</v>
      </c>
      <c r="P52" s="11">
        <f>('MIP2010'!P50/'MIP2010(17)'!$E$1)*'MIP2010(17)'!$E$2</f>
        <v>231.31123542474452</v>
      </c>
      <c r="Q52" s="11">
        <f>('MIP2010'!Q50/'MIP2010(17)'!$E$1)*'MIP2010(17)'!$E$2</f>
        <v>127.9906821585558</v>
      </c>
      <c r="R52" s="11">
        <f>('MIP2010'!R50/'MIP2010(17)'!$E$1)*'MIP2010(17)'!$E$2</f>
        <v>168.67948759274415</v>
      </c>
      <c r="S52" s="11">
        <f>('MIP2010'!S50/'MIP2010(17)'!$E$1)*'MIP2010(17)'!$E$2</f>
        <v>176.71324368215249</v>
      </c>
      <c r="T52" s="11">
        <f>('MIP2010'!T50/'MIP2010(17)'!$E$1)*'MIP2010(17)'!$E$2</f>
        <v>1055.11694086075</v>
      </c>
      <c r="U52" s="11">
        <f>('MIP2010'!U50/'MIP2010(17)'!$E$1)*'MIP2010(17)'!$E$2</f>
        <v>214.32984497710984</v>
      </c>
      <c r="V52" s="11">
        <f>('MIP2010'!V50/'MIP2010(17)'!$E$1)*'MIP2010(17)'!$E$2</f>
        <v>521.72521911174306</v>
      </c>
      <c r="W52" s="11">
        <f>('MIP2010'!W50/'MIP2010(17)'!$E$1)*'MIP2010(17)'!$E$2</f>
        <v>527.99195030014801</v>
      </c>
      <c r="X52" s="11">
        <f>('MIP2010'!X50/'MIP2010(17)'!$E$1)*'MIP2010(17)'!$E$2</f>
        <v>895.86694332596358</v>
      </c>
      <c r="Y52" s="11">
        <f>('MIP2010'!Y50/'MIP2010(17)'!$E$1)*'MIP2010(17)'!$E$2</f>
        <v>750.2179910248999</v>
      </c>
      <c r="Z52" s="11">
        <f>('MIP2010'!Z50/'MIP2010(17)'!$E$1)*'MIP2010(17)'!$E$2</f>
        <v>314.83925411017532</v>
      </c>
      <c r="AA52" s="11">
        <f>('MIP2010'!AA50/'MIP2010(17)'!$E$1)*'MIP2010(17)'!$E$2</f>
        <v>492.57344680300417</v>
      </c>
      <c r="AB52" s="11">
        <f>('MIP2010'!AB50/'MIP2010(17)'!$E$1)*'MIP2010(17)'!$E$2</f>
        <v>236.3216401079996</v>
      </c>
      <c r="AC52" s="11">
        <f>('MIP2010'!AC50/'MIP2010(17)'!$E$1)*'MIP2010(17)'!$E$2</f>
        <v>314.37536398832174</v>
      </c>
      <c r="AD52" s="11">
        <f>('MIP2010'!AD50/'MIP2010(17)'!$E$1)*'MIP2010(17)'!$E$2</f>
        <v>2575.4492208187421</v>
      </c>
      <c r="AE52" s="11">
        <f>('MIP2010'!AE50/'MIP2010(17)'!$E$1)*'MIP2010(17)'!$E$2</f>
        <v>121.83340365502235</v>
      </c>
      <c r="AF52" s="11">
        <f>('MIP2010'!AF50/'MIP2010(17)'!$E$1)*'MIP2010(17)'!$E$2</f>
        <v>742.58211303559096</v>
      </c>
      <c r="AG52" s="11">
        <f>('MIP2010'!AG50/'MIP2010(17)'!$E$1)*'MIP2010(17)'!$E$2</f>
        <v>782.63553014536308</v>
      </c>
      <c r="AH52" s="11">
        <f>('MIP2010'!AH50/'MIP2010(17)'!$E$1)*'MIP2010(17)'!$E$2</f>
        <v>844.86977705161644</v>
      </c>
      <c r="AI52" s="11">
        <f>('MIP2010'!AI50/'MIP2010(17)'!$E$1)*'MIP2010(17)'!$E$2</f>
        <v>384.34524680665987</v>
      </c>
      <c r="AJ52" s="11">
        <f>('MIP2010'!AJ50/'MIP2010(17)'!$E$1)*'MIP2010(17)'!$E$2</f>
        <v>3605.022434372489</v>
      </c>
      <c r="AK52" s="11">
        <f>('MIP2010'!AK50/'MIP2010(17)'!$E$1)*'MIP2010(17)'!$E$2</f>
        <v>734.20335263627817</v>
      </c>
      <c r="AL52" s="11">
        <f>('MIP2010'!AL50/'MIP2010(17)'!$E$1)*'MIP2010(17)'!$E$2</f>
        <v>352.14436534463152</v>
      </c>
      <c r="AM52" s="11">
        <f>('MIP2010'!AM50/'MIP2010(17)'!$E$1)*'MIP2010(17)'!$E$2</f>
        <v>273.97005552826596</v>
      </c>
      <c r="AN52" s="11">
        <f>('MIP2010'!AN50/'MIP2010(17)'!$E$1)*'MIP2010(17)'!$E$2</f>
        <v>120.61571418416479</v>
      </c>
      <c r="AO52" s="11">
        <f>('MIP2010'!AO50/'MIP2010(17)'!$E$1)*'MIP2010(17)'!$E$2</f>
        <v>480.81590526195106</v>
      </c>
      <c r="AP52" s="11">
        <f>('MIP2010'!AP50/'MIP2010(17)'!$E$1)*'MIP2010(17)'!$E$2</f>
        <v>26.179998724351016</v>
      </c>
      <c r="AQ52" s="11">
        <f>('MIP2010'!AQ50/'MIP2010(17)'!$E$1)*'MIP2010(17)'!$E$2</f>
        <v>611.46400151615967</v>
      </c>
      <c r="AR52" s="11">
        <f>('MIP2010'!AR50/'MIP2010(17)'!$E$1)*'MIP2010(17)'!$E$2</f>
        <v>774.1251981439251</v>
      </c>
      <c r="AS52" s="11">
        <f>('MIP2010'!AS50/'MIP2010(17)'!$E$1)*'MIP2010(17)'!$E$2</f>
        <v>8627.0723059263892</v>
      </c>
      <c r="AT52" s="11">
        <f>('MIP2010'!AT50/'MIP2010(17)'!$E$1)*'MIP2010(17)'!$E$2</f>
        <v>6240.1861461676162</v>
      </c>
      <c r="AU52" s="11">
        <f>('MIP2010'!AU50/'MIP2010(17)'!$E$1)*'MIP2010(17)'!$E$2</f>
        <v>2541.0008127615679</v>
      </c>
      <c r="AV52" s="11">
        <f>('MIP2010'!AV50/'MIP2010(17)'!$E$1)*'MIP2010(17)'!$E$2</f>
        <v>3141.4990076512331</v>
      </c>
      <c r="AW52" s="11">
        <f>('MIP2010'!AW50/'MIP2010(17)'!$E$1)*'MIP2010(17)'!$E$2</f>
        <v>3281.8801157144376</v>
      </c>
      <c r="AX52" s="11">
        <f>('MIP2010'!AX50/'MIP2010(17)'!$E$1)*'MIP2010(17)'!$E$2</f>
        <v>58.938816560103177</v>
      </c>
      <c r="AY52" s="11">
        <f>('MIP2010'!AY50/'MIP2010(17)'!$E$1)*'MIP2010(17)'!$E$2</f>
        <v>219.24011643336033</v>
      </c>
      <c r="AZ52" s="11">
        <f>('MIP2010'!AZ50/'MIP2010(17)'!$E$1)*'MIP2010(17)'!$E$2</f>
        <v>130.32631379651275</v>
      </c>
      <c r="BA52" s="11">
        <f>('MIP2010'!BA50/'MIP2010(17)'!$E$1)*'MIP2010(17)'!$E$2</f>
        <v>92.14203581228206</v>
      </c>
      <c r="BB52" s="11">
        <f>('MIP2010'!BB50/'MIP2010(17)'!$E$1)*'MIP2010(17)'!$E$2</f>
        <v>695.22772825228526</v>
      </c>
      <c r="BC52" s="11">
        <f>('MIP2010'!BC50/'MIP2010(17)'!$E$1)*'MIP2010(17)'!$E$2</f>
        <v>133.22699827867953</v>
      </c>
      <c r="BD52" s="11">
        <f>('MIP2010'!BD50/'MIP2010(17)'!$E$1)*'MIP2010(17)'!$E$2</f>
        <v>4986.9302158482633</v>
      </c>
      <c r="BE52" s="11">
        <f>('MIP2010'!BE50/'MIP2010(17)'!$E$1)*'MIP2010(17)'!$E$2</f>
        <v>221.87963642335157</v>
      </c>
      <c r="BF52" s="11">
        <f>('MIP2010'!BF50/'MIP2010(17)'!$E$1)*'MIP2010(17)'!$E$2</f>
        <v>523.58958400316249</v>
      </c>
      <c r="BG52" s="11">
        <f>('MIP2010'!BG50/'MIP2010(17)'!$E$1)*'MIP2010(17)'!$E$2</f>
        <v>240.19371540436114</v>
      </c>
      <c r="BH52" s="11">
        <f>('MIP2010'!BH50/'MIP2010(17)'!$E$1)*'MIP2010(17)'!$E$2</f>
        <v>229.7010163813413</v>
      </c>
      <c r="BI52" s="11">
        <f>('MIP2010'!BI50/'MIP2010(17)'!$E$1)*'MIP2010(17)'!$E$2</f>
        <v>197.66034251406089</v>
      </c>
      <c r="BJ52" s="11">
        <f>('MIP2010'!BJ50/'MIP2010(17)'!$E$1)*'MIP2010(17)'!$E$2</f>
        <v>744.35068359034597</v>
      </c>
      <c r="BK52" s="11">
        <f>('MIP2010'!BK50/'MIP2010(17)'!$E$1)*'MIP2010(17)'!$E$2</f>
        <v>64.693779494346586</v>
      </c>
      <c r="BL52" s="11">
        <f>('MIP2010'!BL50/'MIP2010(17)'!$E$1)*'MIP2010(17)'!$E$2</f>
        <v>3778.2463687273794</v>
      </c>
      <c r="BM52" s="11">
        <f>('MIP2010'!BM50/'MIP2010(17)'!$E$1)*'MIP2010(17)'!$E$2</f>
        <v>265.18563807444519</v>
      </c>
      <c r="BN52" s="11">
        <f>('MIP2010'!BN50/'MIP2010(17)'!$E$1)*'MIP2010(17)'!$E$2</f>
        <v>430.48834394832284</v>
      </c>
      <c r="BO52" s="11">
        <f>('MIP2010'!BO50/'MIP2010(17)'!$E$1)*'MIP2010(17)'!$E$2</f>
        <v>341.48132303984727</v>
      </c>
      <c r="BP52" s="11">
        <f>('MIP2010'!BP50/'MIP2010(17)'!$E$1)*'MIP2010(17)'!$E$2</f>
        <v>259.95883460269295</v>
      </c>
      <c r="BQ52" s="11">
        <f>('MIP2010'!BQ50/'MIP2010(17)'!$E$1)*'MIP2010(17)'!$E$2</f>
        <v>73.68265693338364</v>
      </c>
      <c r="BR52" s="11">
        <f>('MIP2010'!BR50/'MIP2010(17)'!$E$1)*'MIP2010(17)'!$E$2</f>
        <v>1650.416987819289</v>
      </c>
      <c r="BS52" s="11">
        <f>('MIP2010'!BS50/'MIP2010(17)'!$E$1)*'MIP2010(17)'!$E$2</f>
        <v>0</v>
      </c>
      <c r="BT52" s="11">
        <f>('MIP2010'!BT50/'MIP2010(17)'!$E$1)*'MIP2010(17)'!$E$2</f>
        <v>71330.347398395985</v>
      </c>
      <c r="BU52" s="11">
        <f>('MIP2010'!BU50/'MIP2010(17)'!$E$1)*'MIP2010(17)'!$E$2</f>
        <v>7695.9718133169245</v>
      </c>
      <c r="BV52" s="11">
        <f>('MIP2010'!BV50/'MIP2010(17)'!$E$1)*'MIP2010(17)'!$E$2</f>
        <v>0.52534675393856112</v>
      </c>
      <c r="BW52" s="11">
        <f>('MIP2010'!BW50/'MIP2010(17)'!$E$1)*'MIP2010(17)'!$E$2</f>
        <v>0</v>
      </c>
      <c r="BX52" s="11">
        <f>('MIP2010'!BX50/'MIP2010(17)'!$E$1)*'MIP2010(17)'!$E$2</f>
        <v>18930.5119388358</v>
      </c>
      <c r="BY52" s="11">
        <f>('MIP2010'!BY50/'MIP2010(17)'!$E$1)*'MIP2010(17)'!$E$2</f>
        <v>55.583481373689587</v>
      </c>
      <c r="BZ52" s="11">
        <f>('MIP2010'!BZ50/'MIP2010(17)'!$E$1)*'MIP2010(17)'!$E$2</f>
        <v>0</v>
      </c>
      <c r="CA52" s="11">
        <f>('MIP2010'!CA50/'MIP2010(17)'!$E$1)*'MIP2010(17)'!$E$2</f>
        <v>26682.592580280361</v>
      </c>
      <c r="CB52" s="11">
        <f>('MIP2010'!CB50/'MIP2010(17)'!$E$1)*'MIP2010(17)'!$E$2</f>
        <v>98012.939978676339</v>
      </c>
      <c r="CC52" s="11"/>
      <c r="CD52" s="11"/>
      <c r="CE52" s="11"/>
      <c r="CF52" s="11"/>
    </row>
    <row r="53" spans="1:84" x14ac:dyDescent="0.35">
      <c r="A53" s="10" t="s">
        <v>193</v>
      </c>
      <c r="B53" s="12" t="s">
        <v>116</v>
      </c>
      <c r="C53">
        <f t="shared" si="2"/>
        <v>47</v>
      </c>
      <c r="D53" s="11">
        <f>('MIP2010'!D51/'MIP2010(17)'!$E$1)*'MIP2010(17)'!$E$2</f>
        <v>9.1663159722147576</v>
      </c>
      <c r="E53" s="11">
        <f>('MIP2010'!E51/'MIP2010(17)'!$E$1)*'MIP2010(17)'!$E$2</f>
        <v>5.9089026433368339</v>
      </c>
      <c r="F53" s="11">
        <f>('MIP2010'!F51/'MIP2010(17)'!$E$1)*'MIP2010(17)'!$E$2</f>
        <v>2.7914881342959381</v>
      </c>
      <c r="G53" s="11">
        <f>('MIP2010'!G51/'MIP2010(17)'!$E$1)*'MIP2010(17)'!$E$2</f>
        <v>6.5328494250823086</v>
      </c>
      <c r="H53" s="11">
        <f>('MIP2010'!H51/'MIP2010(17)'!$E$1)*'MIP2010(17)'!$E$2</f>
        <v>112.12363702209392</v>
      </c>
      <c r="I53" s="11">
        <f>('MIP2010'!I51/'MIP2010(17)'!$E$1)*'MIP2010(17)'!$E$2</f>
        <v>40.776441589461136</v>
      </c>
      <c r="J53" s="11">
        <f>('MIP2010'!J51/'MIP2010(17)'!$E$1)*'MIP2010(17)'!$E$2</f>
        <v>8.6859097376566847</v>
      </c>
      <c r="K53" s="11">
        <f>('MIP2010'!K51/'MIP2010(17)'!$E$1)*'MIP2010(17)'!$E$2</f>
        <v>139.21240976789232</v>
      </c>
      <c r="L53" s="11">
        <f>('MIP2010'!L51/'MIP2010(17)'!$E$1)*'MIP2010(17)'!$E$2</f>
        <v>24.199281437356994</v>
      </c>
      <c r="M53" s="11">
        <f>('MIP2010'!M51/'MIP2010(17)'!$E$1)*'MIP2010(17)'!$E$2</f>
        <v>155.40716239888806</v>
      </c>
      <c r="N53" s="11">
        <f>('MIP2010'!N51/'MIP2010(17)'!$E$1)*'MIP2010(17)'!$E$2</f>
        <v>35.720136650717677</v>
      </c>
      <c r="O53" s="11">
        <f>('MIP2010'!O51/'MIP2010(17)'!$E$1)*'MIP2010(17)'!$E$2</f>
        <v>23.836949726481368</v>
      </c>
      <c r="P53" s="11">
        <f>('MIP2010'!P51/'MIP2010(17)'!$E$1)*'MIP2010(17)'!$E$2</f>
        <v>26.84085438174122</v>
      </c>
      <c r="Q53" s="11">
        <f>('MIP2010'!Q51/'MIP2010(17)'!$E$1)*'MIP2010(17)'!$E$2</f>
        <v>18.098063707752551</v>
      </c>
      <c r="R53" s="11">
        <f>('MIP2010'!R51/'MIP2010(17)'!$E$1)*'MIP2010(17)'!$E$2</f>
        <v>21.444475316000418</v>
      </c>
      <c r="S53" s="11">
        <f>('MIP2010'!S51/'MIP2010(17)'!$E$1)*'MIP2010(17)'!$E$2</f>
        <v>6.0547157648895471</v>
      </c>
      <c r="T53" s="11">
        <f>('MIP2010'!T51/'MIP2010(17)'!$E$1)*'MIP2010(17)'!$E$2</f>
        <v>50.992248726928821</v>
      </c>
      <c r="U53" s="11">
        <f>('MIP2010'!U51/'MIP2010(17)'!$E$1)*'MIP2010(17)'!$E$2</f>
        <v>9.4200444990956527</v>
      </c>
      <c r="V53" s="11">
        <f>('MIP2010'!V51/'MIP2010(17)'!$E$1)*'MIP2010(17)'!$E$2</f>
        <v>26.901091686832324</v>
      </c>
      <c r="W53" s="11">
        <f>('MIP2010'!W51/'MIP2010(17)'!$E$1)*'MIP2010(17)'!$E$2</f>
        <v>8.3797548883528812</v>
      </c>
      <c r="X53" s="11">
        <f>('MIP2010'!X51/'MIP2010(17)'!$E$1)*'MIP2010(17)'!$E$2</f>
        <v>75.149014148651133</v>
      </c>
      <c r="Y53" s="11">
        <f>('MIP2010'!Y51/'MIP2010(17)'!$E$1)*'MIP2010(17)'!$E$2</f>
        <v>87.378897652165463</v>
      </c>
      <c r="Z53" s="11">
        <f>('MIP2010'!Z51/'MIP2010(17)'!$E$1)*'MIP2010(17)'!$E$2</f>
        <v>23.797671485538554</v>
      </c>
      <c r="AA53" s="11">
        <f>('MIP2010'!AA51/'MIP2010(17)'!$E$1)*'MIP2010(17)'!$E$2</f>
        <v>110.51098137715326</v>
      </c>
      <c r="AB53" s="11">
        <f>('MIP2010'!AB51/'MIP2010(17)'!$E$1)*'MIP2010(17)'!$E$2</f>
        <v>66.263765196302927</v>
      </c>
      <c r="AC53" s="11">
        <f>('MIP2010'!AC51/'MIP2010(17)'!$E$1)*'MIP2010(17)'!$E$2</f>
        <v>51.636729142289184</v>
      </c>
      <c r="AD53" s="11">
        <f>('MIP2010'!AD51/'MIP2010(17)'!$E$1)*'MIP2010(17)'!$E$2</f>
        <v>127.21712365443922</v>
      </c>
      <c r="AE53" s="11">
        <f>('MIP2010'!AE51/'MIP2010(17)'!$E$1)*'MIP2010(17)'!$E$2</f>
        <v>20.749876911547126</v>
      </c>
      <c r="AF53" s="11">
        <f>('MIP2010'!AF51/'MIP2010(17)'!$E$1)*'MIP2010(17)'!$E$2</f>
        <v>96.318871160722566</v>
      </c>
      <c r="AG53" s="11">
        <f>('MIP2010'!AG51/'MIP2010(17)'!$E$1)*'MIP2010(17)'!$E$2</f>
        <v>89.627376154547335</v>
      </c>
      <c r="AH53" s="11">
        <f>('MIP2010'!AH51/'MIP2010(17)'!$E$1)*'MIP2010(17)'!$E$2</f>
        <v>82.973847097835815</v>
      </c>
      <c r="AI53" s="11">
        <f>('MIP2010'!AI51/'MIP2010(17)'!$E$1)*'MIP2010(17)'!$E$2</f>
        <v>206.25005060186891</v>
      </c>
      <c r="AJ53" s="11">
        <f>('MIP2010'!AJ51/'MIP2010(17)'!$E$1)*'MIP2010(17)'!$E$2</f>
        <v>105.52366620336295</v>
      </c>
      <c r="AK53" s="11">
        <f>('MIP2010'!AK51/'MIP2010(17)'!$E$1)*'MIP2010(17)'!$E$2</f>
        <v>68.72275616777992</v>
      </c>
      <c r="AL53" s="11">
        <f>('MIP2010'!AL51/'MIP2010(17)'!$E$1)*'MIP2010(17)'!$E$2</f>
        <v>34.814546611149133</v>
      </c>
      <c r="AM53" s="11">
        <f>('MIP2010'!AM51/'MIP2010(17)'!$E$1)*'MIP2010(17)'!$E$2</f>
        <v>62.034539727284503</v>
      </c>
      <c r="AN53" s="11">
        <f>('MIP2010'!AN51/'MIP2010(17)'!$E$1)*'MIP2010(17)'!$E$2</f>
        <v>30.657144239334592</v>
      </c>
      <c r="AO53" s="11">
        <f>('MIP2010'!AO51/'MIP2010(17)'!$E$1)*'MIP2010(17)'!$E$2</f>
        <v>97.443925781644936</v>
      </c>
      <c r="AP53" s="11">
        <f>('MIP2010'!AP51/'MIP2010(17)'!$E$1)*'MIP2010(17)'!$E$2</f>
        <v>10.686570000784075</v>
      </c>
      <c r="AQ53" s="11">
        <f>('MIP2010'!AQ51/'MIP2010(17)'!$E$1)*'MIP2010(17)'!$E$2</f>
        <v>842.7204390083466</v>
      </c>
      <c r="AR53" s="11">
        <f>('MIP2010'!AR51/'MIP2010(17)'!$E$1)*'MIP2010(17)'!$E$2</f>
        <v>223.63145601331996</v>
      </c>
      <c r="AS53" s="11">
        <f>('MIP2010'!AS51/'MIP2010(17)'!$E$1)*'MIP2010(17)'!$E$2</f>
        <v>1254.575746358335</v>
      </c>
      <c r="AT53" s="11">
        <f>('MIP2010'!AT51/'MIP2010(17)'!$E$1)*'MIP2010(17)'!$E$2</f>
        <v>125.55298940447371</v>
      </c>
      <c r="AU53" s="11">
        <f>('MIP2010'!AU51/'MIP2010(17)'!$E$1)*'MIP2010(17)'!$E$2</f>
        <v>3.979018550756884</v>
      </c>
      <c r="AV53" s="11">
        <f>('MIP2010'!AV51/'MIP2010(17)'!$E$1)*'MIP2010(17)'!$E$2</f>
        <v>53.16249833978987</v>
      </c>
      <c r="AW53" s="11">
        <f>('MIP2010'!AW51/'MIP2010(17)'!$E$1)*'MIP2010(17)'!$E$2</f>
        <v>100.6436773129614</v>
      </c>
      <c r="AX53" s="11">
        <f>('MIP2010'!AX51/'MIP2010(17)'!$E$1)*'MIP2010(17)'!$E$2</f>
        <v>1.1222975316857329</v>
      </c>
      <c r="AY53" s="11">
        <f>('MIP2010'!AY51/'MIP2010(17)'!$E$1)*'MIP2010(17)'!$E$2</f>
        <v>25.769077763128873</v>
      </c>
      <c r="AZ53" s="11">
        <f>('MIP2010'!AZ51/'MIP2010(17)'!$E$1)*'MIP2010(17)'!$E$2</f>
        <v>83.479329785951393</v>
      </c>
      <c r="BA53" s="11">
        <f>('MIP2010'!BA51/'MIP2010(17)'!$E$1)*'MIP2010(17)'!$E$2</f>
        <v>91.739540663608508</v>
      </c>
      <c r="BB53" s="11">
        <f>('MIP2010'!BB51/'MIP2010(17)'!$E$1)*'MIP2010(17)'!$E$2</f>
        <v>70.940272092698947</v>
      </c>
      <c r="BC53" s="11">
        <f>('MIP2010'!BC51/'MIP2010(17)'!$E$1)*'MIP2010(17)'!$E$2</f>
        <v>218.15282820595382</v>
      </c>
      <c r="BD53" s="11">
        <f>('MIP2010'!BD51/'MIP2010(17)'!$E$1)*'MIP2010(17)'!$E$2</f>
        <v>564.18428103594317</v>
      </c>
      <c r="BE53" s="11">
        <f>('MIP2010'!BE51/'MIP2010(17)'!$E$1)*'MIP2010(17)'!$E$2</f>
        <v>28.873069189836635</v>
      </c>
      <c r="BF53" s="11">
        <f>('MIP2010'!BF51/'MIP2010(17)'!$E$1)*'MIP2010(17)'!$E$2</f>
        <v>148.34245113969456</v>
      </c>
      <c r="BG53" s="11">
        <f>('MIP2010'!BG51/'MIP2010(17)'!$E$1)*'MIP2010(17)'!$E$2</f>
        <v>164.8230841977161</v>
      </c>
      <c r="BH53" s="11">
        <f>('MIP2010'!BH51/'MIP2010(17)'!$E$1)*'MIP2010(17)'!$E$2</f>
        <v>68.417623948271881</v>
      </c>
      <c r="BI53" s="11">
        <f>('MIP2010'!BI51/'MIP2010(17)'!$E$1)*'MIP2010(17)'!$E$2</f>
        <v>72.311897694510449</v>
      </c>
      <c r="BJ53" s="11">
        <f>('MIP2010'!BJ51/'MIP2010(17)'!$E$1)*'MIP2010(17)'!$E$2</f>
        <v>88.175048203978591</v>
      </c>
      <c r="BK53" s="11">
        <f>('MIP2010'!BK51/'MIP2010(17)'!$E$1)*'MIP2010(17)'!$E$2</f>
        <v>23.558603837509875</v>
      </c>
      <c r="BL53" s="11">
        <f>('MIP2010'!BL51/'MIP2010(17)'!$E$1)*'MIP2010(17)'!$E$2</f>
        <v>1054.6580294778767</v>
      </c>
      <c r="BM53" s="11">
        <f>('MIP2010'!BM51/'MIP2010(17)'!$E$1)*'MIP2010(17)'!$E$2</f>
        <v>188.3036431078923</v>
      </c>
      <c r="BN53" s="11">
        <f>('MIP2010'!BN51/'MIP2010(17)'!$E$1)*'MIP2010(17)'!$E$2</f>
        <v>178.36662282424277</v>
      </c>
      <c r="BO53" s="11">
        <f>('MIP2010'!BO51/'MIP2010(17)'!$E$1)*'MIP2010(17)'!$E$2</f>
        <v>146.76171566740885</v>
      </c>
      <c r="BP53" s="11">
        <f>('MIP2010'!BP51/'MIP2010(17)'!$E$1)*'MIP2010(17)'!$E$2</f>
        <v>8.8568788499688829</v>
      </c>
      <c r="BQ53" s="11">
        <f>('MIP2010'!BQ51/'MIP2010(17)'!$E$1)*'MIP2010(17)'!$E$2</f>
        <v>76.488737524507229</v>
      </c>
      <c r="BR53" s="11">
        <f>('MIP2010'!BR51/'MIP2010(17)'!$E$1)*'MIP2010(17)'!$E$2</f>
        <v>5383.4053561284436</v>
      </c>
      <c r="BS53" s="11">
        <f>('MIP2010'!BS51/'MIP2010(17)'!$E$1)*'MIP2010(17)'!$E$2</f>
        <v>0</v>
      </c>
      <c r="BT53" s="11">
        <f>('MIP2010'!BT51/'MIP2010(17)'!$E$1)*'MIP2010(17)'!$E$2</f>
        <v>13471.246300650282</v>
      </c>
      <c r="BU53" s="11">
        <f>('MIP2010'!BU51/'MIP2010(17)'!$E$1)*'MIP2010(17)'!$E$2</f>
        <v>4089.9790504519656</v>
      </c>
      <c r="BV53" s="11">
        <f>('MIP2010'!BV51/'MIP2010(17)'!$E$1)*'MIP2010(17)'!$E$2</f>
        <v>1.8679694227482337</v>
      </c>
      <c r="BW53" s="11">
        <f>('MIP2010'!BW51/'MIP2010(17)'!$E$1)*'MIP2010(17)'!$E$2</f>
        <v>0</v>
      </c>
      <c r="BX53" s="11">
        <f>('MIP2010'!BX51/'MIP2010(17)'!$E$1)*'MIP2010(17)'!$E$2</f>
        <v>4264.3852835830139</v>
      </c>
      <c r="BY53" s="11">
        <f>('MIP2010'!BY51/'MIP2010(17)'!$E$1)*'MIP2010(17)'!$E$2</f>
        <v>34.256953533066905</v>
      </c>
      <c r="BZ53" s="11">
        <f>('MIP2010'!BZ51/'MIP2010(17)'!$E$1)*'MIP2010(17)'!$E$2</f>
        <v>0</v>
      </c>
      <c r="CA53" s="11">
        <f>('MIP2010'!CA51/'MIP2010(17)'!$E$1)*'MIP2010(17)'!$E$2</f>
        <v>8390.4892569907952</v>
      </c>
      <c r="CB53" s="11">
        <f>('MIP2010'!CB51/'MIP2010(17)'!$E$1)*'MIP2010(17)'!$E$2</f>
        <v>21861.735557641077</v>
      </c>
      <c r="CC53" s="11"/>
      <c r="CD53" s="11"/>
      <c r="CE53" s="11"/>
      <c r="CF53" s="11"/>
    </row>
    <row r="54" spans="1:84" x14ac:dyDescent="0.35">
      <c r="A54" s="10" t="s">
        <v>194</v>
      </c>
      <c r="B54" s="10" t="s">
        <v>117</v>
      </c>
      <c r="C54">
        <f t="shared" si="2"/>
        <v>48</v>
      </c>
      <c r="D54" s="11">
        <f>('MIP2010'!D52/'MIP2010(17)'!$E$1)*'MIP2010(17)'!$E$2</f>
        <v>18.485617133363125</v>
      </c>
      <c r="E54" s="11">
        <f>('MIP2010'!E52/'MIP2010(17)'!$E$1)*'MIP2010(17)'!$E$2</f>
        <v>11.464824890289163</v>
      </c>
      <c r="F54" s="11">
        <f>('MIP2010'!F52/'MIP2010(17)'!$E$1)*'MIP2010(17)'!$E$2</f>
        <v>4.5795499357457965</v>
      </c>
      <c r="G54" s="11">
        <f>('MIP2010'!G52/'MIP2010(17)'!$E$1)*'MIP2010(17)'!$E$2</f>
        <v>4.2832531678351389</v>
      </c>
      <c r="H54" s="11">
        <f>('MIP2010'!H52/'MIP2010(17)'!$E$1)*'MIP2010(17)'!$E$2</f>
        <v>170.20357825588513</v>
      </c>
      <c r="I54" s="11">
        <f>('MIP2010'!I52/'MIP2010(17)'!$E$1)*'MIP2010(17)'!$E$2</f>
        <v>11.425661380220562</v>
      </c>
      <c r="J54" s="11">
        <f>('MIP2010'!J52/'MIP2010(17)'!$E$1)*'MIP2010(17)'!$E$2</f>
        <v>7.6990140683294097</v>
      </c>
      <c r="K54" s="11">
        <f>('MIP2010'!K52/'MIP2010(17)'!$E$1)*'MIP2010(17)'!$E$2</f>
        <v>36.238158003426349</v>
      </c>
      <c r="L54" s="11">
        <f>('MIP2010'!L52/'MIP2010(17)'!$E$1)*'MIP2010(17)'!$E$2</f>
        <v>6.6430473531674048</v>
      </c>
      <c r="M54" s="11">
        <f>('MIP2010'!M52/'MIP2010(17)'!$E$1)*'MIP2010(17)'!$E$2</f>
        <v>129.78585512208952</v>
      </c>
      <c r="N54" s="11">
        <f>('MIP2010'!N52/'MIP2010(17)'!$E$1)*'MIP2010(17)'!$E$2</f>
        <v>12.074947154257185</v>
      </c>
      <c r="O54" s="11">
        <f>('MIP2010'!O52/'MIP2010(17)'!$E$1)*'MIP2010(17)'!$E$2</f>
        <v>3.4803108635583455</v>
      </c>
      <c r="P54" s="11">
        <f>('MIP2010'!P52/'MIP2010(17)'!$E$1)*'MIP2010(17)'!$E$2</f>
        <v>18.290144473469319</v>
      </c>
      <c r="Q54" s="11">
        <f>('MIP2010'!Q52/'MIP2010(17)'!$E$1)*'MIP2010(17)'!$E$2</f>
        <v>14.669638802538421</v>
      </c>
      <c r="R54" s="11">
        <f>('MIP2010'!R52/'MIP2010(17)'!$E$1)*'MIP2010(17)'!$E$2</f>
        <v>8.322184773146228</v>
      </c>
      <c r="S54" s="11">
        <f>('MIP2010'!S52/'MIP2010(17)'!$E$1)*'MIP2010(17)'!$E$2</f>
        <v>4.2792697483998969</v>
      </c>
      <c r="T54" s="11">
        <f>('MIP2010'!T52/'MIP2010(17)'!$E$1)*'MIP2010(17)'!$E$2</f>
        <v>20.3625519264342</v>
      </c>
      <c r="U54" s="11">
        <f>('MIP2010'!U52/'MIP2010(17)'!$E$1)*'MIP2010(17)'!$E$2</f>
        <v>13.97814734551287</v>
      </c>
      <c r="V54" s="11">
        <f>('MIP2010'!V52/'MIP2010(17)'!$E$1)*'MIP2010(17)'!$E$2</f>
        <v>25.680956561458654</v>
      </c>
      <c r="W54" s="11">
        <f>('MIP2010'!W52/'MIP2010(17)'!$E$1)*'MIP2010(17)'!$E$2</f>
        <v>4.1647604583969349</v>
      </c>
      <c r="X54" s="11">
        <f>('MIP2010'!X52/'MIP2010(17)'!$E$1)*'MIP2010(17)'!$E$2</f>
        <v>70.612732539657742</v>
      </c>
      <c r="Y54" s="11">
        <f>('MIP2010'!Y52/'MIP2010(17)'!$E$1)*'MIP2010(17)'!$E$2</f>
        <v>95.642293546066739</v>
      </c>
      <c r="Z54" s="11">
        <f>('MIP2010'!Z52/'MIP2010(17)'!$E$1)*'MIP2010(17)'!$E$2</f>
        <v>6.9291021703939073</v>
      </c>
      <c r="AA54" s="11">
        <f>('MIP2010'!AA52/'MIP2010(17)'!$E$1)*'MIP2010(17)'!$E$2</f>
        <v>178.8892322138347</v>
      </c>
      <c r="AB54" s="11">
        <f>('MIP2010'!AB52/'MIP2010(17)'!$E$1)*'MIP2010(17)'!$E$2</f>
        <v>24.749744463778342</v>
      </c>
      <c r="AC54" s="11">
        <f>('MIP2010'!AC52/'MIP2010(17)'!$E$1)*'MIP2010(17)'!$E$2</f>
        <v>12.885056410327445</v>
      </c>
      <c r="AD54" s="11">
        <f>('MIP2010'!AD52/'MIP2010(17)'!$E$1)*'MIP2010(17)'!$E$2</f>
        <v>43.634121567016237</v>
      </c>
      <c r="AE54" s="11">
        <f>('MIP2010'!AE52/'MIP2010(17)'!$E$1)*'MIP2010(17)'!$E$2</f>
        <v>48.078936917837169</v>
      </c>
      <c r="AF54" s="11">
        <f>('MIP2010'!AF52/'MIP2010(17)'!$E$1)*'MIP2010(17)'!$E$2</f>
        <v>34.908107264161558</v>
      </c>
      <c r="AG54" s="11">
        <f>('MIP2010'!AG52/'MIP2010(17)'!$E$1)*'MIP2010(17)'!$E$2</f>
        <v>20.465814065851109</v>
      </c>
      <c r="AH54" s="11">
        <f>('MIP2010'!AH52/'MIP2010(17)'!$E$1)*'MIP2010(17)'!$E$2</f>
        <v>13.074428640634101</v>
      </c>
      <c r="AI54" s="11">
        <f>('MIP2010'!AI52/'MIP2010(17)'!$E$1)*'MIP2010(17)'!$E$2</f>
        <v>88.135541042196124</v>
      </c>
      <c r="AJ54" s="11">
        <f>('MIP2010'!AJ52/'MIP2010(17)'!$E$1)*'MIP2010(17)'!$E$2</f>
        <v>349.52809471335627</v>
      </c>
      <c r="AK54" s="11">
        <f>('MIP2010'!AK52/'MIP2010(17)'!$E$1)*'MIP2010(17)'!$E$2</f>
        <v>22.442387104333047</v>
      </c>
      <c r="AL54" s="11">
        <f>('MIP2010'!AL52/'MIP2010(17)'!$E$1)*'MIP2010(17)'!$E$2</f>
        <v>7.1630768012682626</v>
      </c>
      <c r="AM54" s="11">
        <f>('MIP2010'!AM52/'MIP2010(17)'!$E$1)*'MIP2010(17)'!$E$2</f>
        <v>11.933870380553389</v>
      </c>
      <c r="AN54" s="11">
        <f>('MIP2010'!AN52/'MIP2010(17)'!$E$1)*'MIP2010(17)'!$E$2</f>
        <v>49.313542195945843</v>
      </c>
      <c r="AO54" s="11">
        <f>('MIP2010'!AO52/'MIP2010(17)'!$E$1)*'MIP2010(17)'!$E$2</f>
        <v>147.59081809612042</v>
      </c>
      <c r="AP54" s="11">
        <f>('MIP2010'!AP52/'MIP2010(17)'!$E$1)*'MIP2010(17)'!$E$2</f>
        <v>16.790914569322254</v>
      </c>
      <c r="AQ54" s="11">
        <f>('MIP2010'!AQ52/'MIP2010(17)'!$E$1)*'MIP2010(17)'!$E$2</f>
        <v>92.223908038751986</v>
      </c>
      <c r="AR54" s="11">
        <f>('MIP2010'!AR52/'MIP2010(17)'!$E$1)*'MIP2010(17)'!$E$2</f>
        <v>137.08100020437078</v>
      </c>
      <c r="AS54" s="11">
        <f>('MIP2010'!AS52/'MIP2010(17)'!$E$1)*'MIP2010(17)'!$E$2</f>
        <v>515.41411778054817</v>
      </c>
      <c r="AT54" s="11">
        <f>('MIP2010'!AT52/'MIP2010(17)'!$E$1)*'MIP2010(17)'!$E$2</f>
        <v>56.644636903774369</v>
      </c>
      <c r="AU54" s="11">
        <f>('MIP2010'!AU52/'MIP2010(17)'!$E$1)*'MIP2010(17)'!$E$2</f>
        <v>9.1759885228900941</v>
      </c>
      <c r="AV54" s="11">
        <f>('MIP2010'!AV52/'MIP2010(17)'!$E$1)*'MIP2010(17)'!$E$2</f>
        <v>905.11771210850952</v>
      </c>
      <c r="AW54" s="11">
        <f>('MIP2010'!AW52/'MIP2010(17)'!$E$1)*'MIP2010(17)'!$E$2</f>
        <v>38.244186530267179</v>
      </c>
      <c r="AX54" s="11">
        <f>('MIP2010'!AX52/'MIP2010(17)'!$E$1)*'MIP2010(17)'!$E$2</f>
        <v>145.10166429920764</v>
      </c>
      <c r="AY54" s="11">
        <f>('MIP2010'!AY52/'MIP2010(17)'!$E$1)*'MIP2010(17)'!$E$2</f>
        <v>46.081291115369943</v>
      </c>
      <c r="AZ54" s="11">
        <f>('MIP2010'!AZ52/'MIP2010(17)'!$E$1)*'MIP2010(17)'!$E$2</f>
        <v>11.990963340012001</v>
      </c>
      <c r="BA54" s="11">
        <f>('MIP2010'!BA52/'MIP2010(17)'!$E$1)*'MIP2010(17)'!$E$2</f>
        <v>301.70200560848519</v>
      </c>
      <c r="BB54" s="11">
        <f>('MIP2010'!BB52/'MIP2010(17)'!$E$1)*'MIP2010(17)'!$E$2</f>
        <v>98.969563781077682</v>
      </c>
      <c r="BC54" s="11">
        <f>('MIP2010'!BC52/'MIP2010(17)'!$E$1)*'MIP2010(17)'!$E$2</f>
        <v>23.842122128171475</v>
      </c>
      <c r="BD54" s="11">
        <f>('MIP2010'!BD52/'MIP2010(17)'!$E$1)*'MIP2010(17)'!$E$2</f>
        <v>2327.2737616876652</v>
      </c>
      <c r="BE54" s="11">
        <f>('MIP2010'!BE52/'MIP2010(17)'!$E$1)*'MIP2010(17)'!$E$2</f>
        <v>51.353837999263675</v>
      </c>
      <c r="BF54" s="11">
        <f>('MIP2010'!BF52/'MIP2010(17)'!$E$1)*'MIP2010(17)'!$E$2</f>
        <v>908.00208054330005</v>
      </c>
      <c r="BG54" s="11">
        <f>('MIP2010'!BG52/'MIP2010(17)'!$E$1)*'MIP2010(17)'!$E$2</f>
        <v>17.32829410147367</v>
      </c>
      <c r="BH54" s="11">
        <f>('MIP2010'!BH52/'MIP2010(17)'!$E$1)*'MIP2010(17)'!$E$2</f>
        <v>166.64105608682161</v>
      </c>
      <c r="BI54" s="11">
        <f>('MIP2010'!BI52/'MIP2010(17)'!$E$1)*'MIP2010(17)'!$E$2</f>
        <v>16.746280390586016</v>
      </c>
      <c r="BJ54" s="11">
        <f>('MIP2010'!BJ52/'MIP2010(17)'!$E$1)*'MIP2010(17)'!$E$2</f>
        <v>862.56151443132774</v>
      </c>
      <c r="BK54" s="11">
        <f>('MIP2010'!BK52/'MIP2010(17)'!$E$1)*'MIP2010(17)'!$E$2</f>
        <v>8.6617261152617928</v>
      </c>
      <c r="BL54" s="11">
        <f>('MIP2010'!BL52/'MIP2010(17)'!$E$1)*'MIP2010(17)'!$E$2</f>
        <v>8682.4699130259978</v>
      </c>
      <c r="BM54" s="11">
        <f>('MIP2010'!BM52/'MIP2010(17)'!$E$1)*'MIP2010(17)'!$E$2</f>
        <v>1457.0579930390454</v>
      </c>
      <c r="BN54" s="11">
        <f>('MIP2010'!BN52/'MIP2010(17)'!$E$1)*'MIP2010(17)'!$E$2</f>
        <v>170.20450470353069</v>
      </c>
      <c r="BO54" s="11">
        <f>('MIP2010'!BO52/'MIP2010(17)'!$E$1)*'MIP2010(17)'!$E$2</f>
        <v>3681.5192948498484</v>
      </c>
      <c r="BP54" s="11">
        <f>('MIP2010'!BP52/'MIP2010(17)'!$E$1)*'MIP2010(17)'!$E$2</f>
        <v>2244.1598213938391</v>
      </c>
      <c r="BQ54" s="11">
        <f>('MIP2010'!BQ52/'MIP2010(17)'!$E$1)*'MIP2010(17)'!$E$2</f>
        <v>49.381834620621795</v>
      </c>
      <c r="BR54" s="11">
        <f>('MIP2010'!BR52/'MIP2010(17)'!$E$1)*'MIP2010(17)'!$E$2</f>
        <v>8582.2604789309571</v>
      </c>
      <c r="BS54" s="11">
        <f>('MIP2010'!BS52/'MIP2010(17)'!$E$1)*'MIP2010(17)'!$E$2</f>
        <v>0</v>
      </c>
      <c r="BT54" s="11">
        <f>('MIP2010'!BT52/'MIP2010(17)'!$E$1)*'MIP2010(17)'!$E$2</f>
        <v>33376.090838401156</v>
      </c>
      <c r="BU54" s="11">
        <f>('MIP2010'!BU52/'MIP2010(17)'!$E$1)*'MIP2010(17)'!$E$2</f>
        <v>2869.8336749293276</v>
      </c>
      <c r="BV54" s="11">
        <f>('MIP2010'!BV52/'MIP2010(17)'!$E$1)*'MIP2010(17)'!$E$2</f>
        <v>3.9457108127569644</v>
      </c>
      <c r="BW54" s="11">
        <f>('MIP2010'!BW52/'MIP2010(17)'!$E$1)*'MIP2010(17)'!$E$2</f>
        <v>0</v>
      </c>
      <c r="BX54" s="11">
        <f>('MIP2010'!BX52/'MIP2010(17)'!$E$1)*'MIP2010(17)'!$E$2</f>
        <v>145885.01243669735</v>
      </c>
      <c r="BY54" s="11">
        <f>('MIP2010'!BY52/'MIP2010(17)'!$E$1)*'MIP2010(17)'!$E$2</f>
        <v>72.360944628670751</v>
      </c>
      <c r="BZ54" s="11">
        <f>('MIP2010'!BZ52/'MIP2010(17)'!$E$1)*'MIP2010(17)'!$E$2</f>
        <v>0</v>
      </c>
      <c r="CA54" s="11">
        <f>('MIP2010'!CA52/'MIP2010(17)'!$E$1)*'MIP2010(17)'!$E$2</f>
        <v>148831.15276706807</v>
      </c>
      <c r="CB54" s="11">
        <f>('MIP2010'!CB52/'MIP2010(17)'!$E$1)*'MIP2010(17)'!$E$2</f>
        <v>182207.24360546921</v>
      </c>
      <c r="CC54" s="11"/>
      <c r="CD54" s="11"/>
      <c r="CE54" s="11"/>
      <c r="CF54" s="11"/>
    </row>
    <row r="55" spans="1:84" x14ac:dyDescent="0.35">
      <c r="A55" s="12" t="s">
        <v>195</v>
      </c>
      <c r="B55" s="10" t="s">
        <v>118</v>
      </c>
      <c r="C55">
        <f t="shared" si="2"/>
        <v>49</v>
      </c>
      <c r="D55" s="11">
        <f>('MIP2010'!D53/'MIP2010(17)'!$E$1)*'MIP2010(17)'!$E$2</f>
        <v>0.22778121493255241</v>
      </c>
      <c r="E55" s="11">
        <f>('MIP2010'!E53/'MIP2010(17)'!$E$1)*'MIP2010(17)'!$E$2</f>
        <v>1.8163576718764004E-2</v>
      </c>
      <c r="F55" s="11">
        <f>('MIP2010'!F53/'MIP2010(17)'!$E$1)*'MIP2010(17)'!$E$2</f>
        <v>0.22712114177844531</v>
      </c>
      <c r="G55" s="11">
        <f>('MIP2010'!G53/'MIP2010(17)'!$E$1)*'MIP2010(17)'!$E$2</f>
        <v>4.4236905292035333E-2</v>
      </c>
      <c r="H55" s="11">
        <f>('MIP2010'!H53/'MIP2010(17)'!$E$1)*'MIP2010(17)'!$E$2</f>
        <v>0.79719555174921719</v>
      </c>
      <c r="I55" s="11">
        <f>('MIP2010'!I53/'MIP2010(17)'!$E$1)*'MIP2010(17)'!$E$2</f>
        <v>0.93894670768398625</v>
      </c>
      <c r="J55" s="11">
        <f>('MIP2010'!J53/'MIP2010(17)'!$E$1)*'MIP2010(17)'!$E$2</f>
        <v>0.31677963246679569</v>
      </c>
      <c r="K55" s="11">
        <f>('MIP2010'!K53/'MIP2010(17)'!$E$1)*'MIP2010(17)'!$E$2</f>
        <v>3.6031384501802819</v>
      </c>
      <c r="L55" s="11">
        <f>('MIP2010'!L53/'MIP2010(17)'!$E$1)*'MIP2010(17)'!$E$2</f>
        <v>1.5625465435253869</v>
      </c>
      <c r="M55" s="11">
        <f>('MIP2010'!M53/'MIP2010(17)'!$E$1)*'MIP2010(17)'!$E$2</f>
        <v>6.3196836115330735</v>
      </c>
      <c r="N55" s="11">
        <f>('MIP2010'!N53/'MIP2010(17)'!$E$1)*'MIP2010(17)'!$E$2</f>
        <v>17.736493447034881</v>
      </c>
      <c r="O55" s="11">
        <f>('MIP2010'!O53/'MIP2010(17)'!$E$1)*'MIP2010(17)'!$E$2</f>
        <v>7.6409169111115213E-2</v>
      </c>
      <c r="P55" s="11">
        <f>('MIP2010'!P53/'MIP2010(17)'!$E$1)*'MIP2010(17)'!$E$2</f>
        <v>1.6924075202270474</v>
      </c>
      <c r="Q55" s="11">
        <f>('MIP2010'!Q53/'MIP2010(17)'!$E$1)*'MIP2010(17)'!$E$2</f>
        <v>1.4969332452553354</v>
      </c>
      <c r="R55" s="11">
        <f>('MIP2010'!R53/'MIP2010(17)'!$E$1)*'MIP2010(17)'!$E$2</f>
        <v>0.62854695771731073</v>
      </c>
      <c r="S55" s="11">
        <f>('MIP2010'!S53/'MIP2010(17)'!$E$1)*'MIP2010(17)'!$E$2</f>
        <v>0.97934165991881561</v>
      </c>
      <c r="T55" s="11">
        <f>('MIP2010'!T53/'MIP2010(17)'!$E$1)*'MIP2010(17)'!$E$2</f>
        <v>10.462708875999533</v>
      </c>
      <c r="U55" s="11">
        <f>('MIP2010'!U53/'MIP2010(17)'!$E$1)*'MIP2010(17)'!$E$2</f>
        <v>125.88648533256888</v>
      </c>
      <c r="V55" s="11">
        <f>('MIP2010'!V53/'MIP2010(17)'!$E$1)*'MIP2010(17)'!$E$2</f>
        <v>0.52478225013118973</v>
      </c>
      <c r="W55" s="11">
        <f>('MIP2010'!W53/'MIP2010(17)'!$E$1)*'MIP2010(17)'!$E$2</f>
        <v>0.67668741549412148</v>
      </c>
      <c r="X55" s="11">
        <f>('MIP2010'!X53/'MIP2010(17)'!$E$1)*'MIP2010(17)'!$E$2</f>
        <v>167.33243326840909</v>
      </c>
      <c r="Y55" s="11">
        <f>('MIP2010'!Y53/'MIP2010(17)'!$E$1)*'MIP2010(17)'!$E$2</f>
        <v>1.5232066211169919</v>
      </c>
      <c r="Z55" s="11">
        <f>('MIP2010'!Z53/'MIP2010(17)'!$E$1)*'MIP2010(17)'!$E$2</f>
        <v>0.34863317529033011</v>
      </c>
      <c r="AA55" s="11">
        <f>('MIP2010'!AA53/'MIP2010(17)'!$E$1)*'MIP2010(17)'!$E$2</f>
        <v>1.1360653764261028</v>
      </c>
      <c r="AB55" s="11">
        <f>('MIP2010'!AB53/'MIP2010(17)'!$E$1)*'MIP2010(17)'!$E$2</f>
        <v>2.2409808480399183</v>
      </c>
      <c r="AC55" s="11">
        <f>('MIP2010'!AC53/'MIP2010(17)'!$E$1)*'MIP2010(17)'!$E$2</f>
        <v>1.123350144440709</v>
      </c>
      <c r="AD55" s="11">
        <f>('MIP2010'!AD53/'MIP2010(17)'!$E$1)*'MIP2010(17)'!$E$2</f>
        <v>1.9575282246795129</v>
      </c>
      <c r="AE55" s="11">
        <f>('MIP2010'!AE53/'MIP2010(17)'!$E$1)*'MIP2010(17)'!$E$2</f>
        <v>0.18427374034662794</v>
      </c>
      <c r="AF55" s="11">
        <f>('MIP2010'!AF53/'MIP2010(17)'!$E$1)*'MIP2010(17)'!$E$2</f>
        <v>1.8895445737717484</v>
      </c>
      <c r="AG55" s="11">
        <f>('MIP2010'!AG53/'MIP2010(17)'!$E$1)*'MIP2010(17)'!$E$2</f>
        <v>11.650584077171992</v>
      </c>
      <c r="AH55" s="11">
        <f>('MIP2010'!AH53/'MIP2010(17)'!$E$1)*'MIP2010(17)'!$E$2</f>
        <v>1.2541939540061284</v>
      </c>
      <c r="AI55" s="11">
        <f>('MIP2010'!AI53/'MIP2010(17)'!$E$1)*'MIP2010(17)'!$E$2</f>
        <v>2.0672923017198501</v>
      </c>
      <c r="AJ55" s="11">
        <f>('MIP2010'!AJ53/'MIP2010(17)'!$E$1)*'MIP2010(17)'!$E$2</f>
        <v>2.9708947225327123</v>
      </c>
      <c r="AK55" s="11">
        <f>('MIP2010'!AK53/'MIP2010(17)'!$E$1)*'MIP2010(17)'!$E$2</f>
        <v>4.9888643411111433</v>
      </c>
      <c r="AL55" s="11">
        <f>('MIP2010'!AL53/'MIP2010(17)'!$E$1)*'MIP2010(17)'!$E$2</f>
        <v>0.56106141157609768</v>
      </c>
      <c r="AM55" s="11">
        <f>('MIP2010'!AM53/'MIP2010(17)'!$E$1)*'MIP2010(17)'!$E$2</f>
        <v>2.2431170336582253</v>
      </c>
      <c r="AN55" s="11">
        <f>('MIP2010'!AN53/'MIP2010(17)'!$E$1)*'MIP2010(17)'!$E$2</f>
        <v>13.08420702376349</v>
      </c>
      <c r="AO55" s="11">
        <f>('MIP2010'!AO53/'MIP2010(17)'!$E$1)*'MIP2010(17)'!$E$2</f>
        <v>93.761916010507747</v>
      </c>
      <c r="AP55" s="11">
        <f>('MIP2010'!AP53/'MIP2010(17)'!$E$1)*'MIP2010(17)'!$E$2</f>
        <v>8.3034877992705951</v>
      </c>
      <c r="AQ55" s="11">
        <f>('MIP2010'!AQ53/'MIP2010(17)'!$E$1)*'MIP2010(17)'!$E$2</f>
        <v>5.406594762953711</v>
      </c>
      <c r="AR55" s="11">
        <f>('MIP2010'!AR53/'MIP2010(17)'!$E$1)*'MIP2010(17)'!$E$2</f>
        <v>13.865842110368447</v>
      </c>
      <c r="AS55" s="11">
        <f>('MIP2010'!AS53/'MIP2010(17)'!$E$1)*'MIP2010(17)'!$E$2</f>
        <v>664.82601309053587</v>
      </c>
      <c r="AT55" s="11">
        <f>('MIP2010'!AT53/'MIP2010(17)'!$E$1)*'MIP2010(17)'!$E$2</f>
        <v>6.2497934371566348</v>
      </c>
      <c r="AU55" s="11">
        <f>('MIP2010'!AU53/'MIP2010(17)'!$E$1)*'MIP2010(17)'!$E$2</f>
        <v>0.18793205147695313</v>
      </c>
      <c r="AV55" s="11">
        <f>('MIP2010'!AV53/'MIP2010(17)'!$E$1)*'MIP2010(17)'!$E$2</f>
        <v>3.8776279950549135</v>
      </c>
      <c r="AW55" s="11">
        <f>('MIP2010'!AW53/'MIP2010(17)'!$E$1)*'MIP2010(17)'!$E$2</f>
        <v>6.62649911782876</v>
      </c>
      <c r="AX55" s="11">
        <f>('MIP2010'!AX53/'MIP2010(17)'!$E$1)*'MIP2010(17)'!$E$2</f>
        <v>62.814647743493488</v>
      </c>
      <c r="AY55" s="11">
        <f>('MIP2010'!AY53/'MIP2010(17)'!$E$1)*'MIP2010(17)'!$E$2</f>
        <v>9.8477325456303806</v>
      </c>
      <c r="AZ55" s="11">
        <f>('MIP2010'!AZ53/'MIP2010(17)'!$E$1)*'MIP2010(17)'!$E$2</f>
        <v>262.09309488794941</v>
      </c>
      <c r="BA55" s="11">
        <f>('MIP2010'!BA53/'MIP2010(17)'!$E$1)*'MIP2010(17)'!$E$2</f>
        <v>37.574219480855945</v>
      </c>
      <c r="BB55" s="11">
        <f>('MIP2010'!BB53/'MIP2010(17)'!$E$1)*'MIP2010(17)'!$E$2</f>
        <v>229.68125449333851</v>
      </c>
      <c r="BC55" s="11">
        <f>('MIP2010'!BC53/'MIP2010(17)'!$E$1)*'MIP2010(17)'!$E$2</f>
        <v>81.583593912936053</v>
      </c>
      <c r="BD55" s="11">
        <f>('MIP2010'!BD53/'MIP2010(17)'!$E$1)*'MIP2010(17)'!$E$2</f>
        <v>2226.3625649044916</v>
      </c>
      <c r="BE55" s="11">
        <f>('MIP2010'!BE53/'MIP2010(17)'!$E$1)*'MIP2010(17)'!$E$2</f>
        <v>61.644903103175857</v>
      </c>
      <c r="BF55" s="11">
        <f>('MIP2010'!BF53/'MIP2010(17)'!$E$1)*'MIP2010(17)'!$E$2</f>
        <v>344.50244177659971</v>
      </c>
      <c r="BG55" s="11">
        <f>('MIP2010'!BG53/'MIP2010(17)'!$E$1)*'MIP2010(17)'!$E$2</f>
        <v>121.68238260607946</v>
      </c>
      <c r="BH55" s="11">
        <f>('MIP2010'!BH53/'MIP2010(17)'!$E$1)*'MIP2010(17)'!$E$2</f>
        <v>3272.4349383228027</v>
      </c>
      <c r="BI55" s="11">
        <f>('MIP2010'!BI53/'MIP2010(17)'!$E$1)*'MIP2010(17)'!$E$2</f>
        <v>26.115159001983532</v>
      </c>
      <c r="BJ55" s="11">
        <f>('MIP2010'!BJ53/'MIP2010(17)'!$E$1)*'MIP2010(17)'!$E$2</f>
        <v>119.37271850549656</v>
      </c>
      <c r="BK55" s="11">
        <f>('MIP2010'!BK53/'MIP2010(17)'!$E$1)*'MIP2010(17)'!$E$2</f>
        <v>0.50248170079639565</v>
      </c>
      <c r="BL55" s="11">
        <f>('MIP2010'!BL53/'MIP2010(17)'!$E$1)*'MIP2010(17)'!$E$2</f>
        <v>1068.0558811050269</v>
      </c>
      <c r="BM55" s="11">
        <f>('MIP2010'!BM53/'MIP2010(17)'!$E$1)*'MIP2010(17)'!$E$2</f>
        <v>2504.5351989565097</v>
      </c>
      <c r="BN55" s="11">
        <f>('MIP2010'!BN53/'MIP2010(17)'!$E$1)*'MIP2010(17)'!$E$2</f>
        <v>1977.9899850015984</v>
      </c>
      <c r="BO55" s="11">
        <f>('MIP2010'!BO53/'MIP2010(17)'!$E$1)*'MIP2010(17)'!$E$2</f>
        <v>39.598725764462053</v>
      </c>
      <c r="BP55" s="11">
        <f>('MIP2010'!BP53/'MIP2010(17)'!$E$1)*'MIP2010(17)'!$E$2</f>
        <v>141.93037975334155</v>
      </c>
      <c r="BQ55" s="11">
        <f>('MIP2010'!BQ53/'MIP2010(17)'!$E$1)*'MIP2010(17)'!$E$2</f>
        <v>32.5088087805348</v>
      </c>
      <c r="BR55" s="11">
        <f>('MIP2010'!BR53/'MIP2010(17)'!$E$1)*'MIP2010(17)'!$E$2</f>
        <v>311.17258960845686</v>
      </c>
      <c r="BS55" s="11">
        <f>('MIP2010'!BS53/'MIP2010(17)'!$E$1)*'MIP2010(17)'!$E$2</f>
        <v>0</v>
      </c>
      <c r="BT55" s="11">
        <f>('MIP2010'!BT53/'MIP2010(17)'!$E$1)*'MIP2010(17)'!$E$2</f>
        <v>14125.882028378095</v>
      </c>
      <c r="BU55" s="11">
        <f>('MIP2010'!BU53/'MIP2010(17)'!$E$1)*'MIP2010(17)'!$E$2</f>
        <v>657.43702139624929</v>
      </c>
      <c r="BV55" s="11">
        <f>('MIP2010'!BV53/'MIP2010(17)'!$E$1)*'MIP2010(17)'!$E$2</f>
        <v>0</v>
      </c>
      <c r="BW55" s="11">
        <f>('MIP2010'!BW53/'MIP2010(17)'!$E$1)*'MIP2010(17)'!$E$2</f>
        <v>0</v>
      </c>
      <c r="BX55" s="11">
        <f>('MIP2010'!BX53/'MIP2010(17)'!$E$1)*'MIP2010(17)'!$E$2</f>
        <v>18320.313534327466</v>
      </c>
      <c r="BY55" s="11">
        <f>('MIP2010'!BY53/'MIP2010(17)'!$E$1)*'MIP2010(17)'!$E$2</f>
        <v>28.642065306745611</v>
      </c>
      <c r="BZ55" s="11">
        <f>('MIP2010'!BZ53/'MIP2010(17)'!$E$1)*'MIP2010(17)'!$E$2</f>
        <v>7.7894121214090255</v>
      </c>
      <c r="CA55" s="11">
        <f>('MIP2010'!CA53/'MIP2010(17)'!$E$1)*'MIP2010(17)'!$E$2</f>
        <v>19014.182033151872</v>
      </c>
      <c r="CB55" s="11">
        <f>('MIP2010'!CB53/'MIP2010(17)'!$E$1)*'MIP2010(17)'!$E$2</f>
        <v>33140.064061529971</v>
      </c>
      <c r="CC55" s="11"/>
      <c r="CD55" s="11"/>
      <c r="CE55" s="11"/>
      <c r="CF55" s="11"/>
    </row>
    <row r="56" spans="1:84" x14ac:dyDescent="0.35">
      <c r="A56" s="12" t="s">
        <v>196</v>
      </c>
      <c r="B56" s="10" t="s">
        <v>119</v>
      </c>
      <c r="C56">
        <f t="shared" si="2"/>
        <v>50</v>
      </c>
      <c r="D56" s="11">
        <f>('MIP2010'!D54/'MIP2010(17)'!$E$1)*'MIP2010(17)'!$E$2</f>
        <v>3.6442607300631309</v>
      </c>
      <c r="E56" s="11">
        <f>('MIP2010'!E54/'MIP2010(17)'!$E$1)*'MIP2010(17)'!$E$2</f>
        <v>2.7176885200704906</v>
      </c>
      <c r="F56" s="11">
        <f>('MIP2010'!F54/'MIP2010(17)'!$E$1)*'MIP2010(17)'!$E$2</f>
        <v>0.28648974699740959</v>
      </c>
      <c r="G56" s="11">
        <f>('MIP2010'!G54/'MIP2010(17)'!$E$1)*'MIP2010(17)'!$E$2</f>
        <v>0.28352541419895549</v>
      </c>
      <c r="H56" s="11">
        <f>('MIP2010'!H54/'MIP2010(17)'!$E$1)*'MIP2010(17)'!$E$2</f>
        <v>1.0543117953575196</v>
      </c>
      <c r="I56" s="11">
        <f>('MIP2010'!I54/'MIP2010(17)'!$E$1)*'MIP2010(17)'!$E$2</f>
        <v>0.56921718222135664</v>
      </c>
      <c r="J56" s="11">
        <f>('MIP2010'!J54/'MIP2010(17)'!$E$1)*'MIP2010(17)'!$E$2</f>
        <v>0.23465976856301551</v>
      </c>
      <c r="K56" s="11">
        <f>('MIP2010'!K54/'MIP2010(17)'!$E$1)*'MIP2010(17)'!$E$2</f>
        <v>7.4193551033444054</v>
      </c>
      <c r="L56" s="11">
        <f>('MIP2010'!L54/'MIP2010(17)'!$E$1)*'MIP2010(17)'!$E$2</f>
        <v>0.50380014490996217</v>
      </c>
      <c r="M56" s="11">
        <f>('MIP2010'!M54/'MIP2010(17)'!$E$1)*'MIP2010(17)'!$E$2</f>
        <v>8.0653301570354827</v>
      </c>
      <c r="N56" s="11">
        <f>('MIP2010'!N54/'MIP2010(17)'!$E$1)*'MIP2010(17)'!$E$2</f>
        <v>1.8480309736081864</v>
      </c>
      <c r="O56" s="11">
        <f>('MIP2010'!O54/'MIP2010(17)'!$E$1)*'MIP2010(17)'!$E$2</f>
        <v>0.71912513103316289</v>
      </c>
      <c r="P56" s="11">
        <f>('MIP2010'!P54/'MIP2010(17)'!$E$1)*'MIP2010(17)'!$E$2</f>
        <v>1.8841644177330148</v>
      </c>
      <c r="Q56" s="11">
        <f>('MIP2010'!Q54/'MIP2010(17)'!$E$1)*'MIP2010(17)'!$E$2</f>
        <v>2.4037589513336814</v>
      </c>
      <c r="R56" s="11">
        <f>('MIP2010'!R54/'MIP2010(17)'!$E$1)*'MIP2010(17)'!$E$2</f>
        <v>1.8210385392810589</v>
      </c>
      <c r="S56" s="11">
        <f>('MIP2010'!S54/'MIP2010(17)'!$E$1)*'MIP2010(17)'!$E$2</f>
        <v>0.82025518256723529</v>
      </c>
      <c r="T56" s="11">
        <f>('MIP2010'!T54/'MIP2010(17)'!$E$1)*'MIP2010(17)'!$E$2</f>
        <v>2.3918114533259636</v>
      </c>
      <c r="U56" s="11">
        <f>('MIP2010'!U54/'MIP2010(17)'!$E$1)*'MIP2010(17)'!$E$2</f>
        <v>0.61838432228974549</v>
      </c>
      <c r="V56" s="11">
        <f>('MIP2010'!V54/'MIP2010(17)'!$E$1)*'MIP2010(17)'!$E$2</f>
        <v>5.4816902831387146</v>
      </c>
      <c r="W56" s="11">
        <f>('MIP2010'!W54/'MIP2010(17)'!$E$1)*'MIP2010(17)'!$E$2</f>
        <v>0.45904918402357464</v>
      </c>
      <c r="X56" s="11">
        <f>('MIP2010'!X54/'MIP2010(17)'!$E$1)*'MIP2010(17)'!$E$2</f>
        <v>2.8868698769092127</v>
      </c>
      <c r="Y56" s="11">
        <f>('MIP2010'!Y54/'MIP2010(17)'!$E$1)*'MIP2010(17)'!$E$2</f>
        <v>1.8372022344644181</v>
      </c>
      <c r="Z56" s="11">
        <f>('MIP2010'!Z54/'MIP2010(17)'!$E$1)*'MIP2010(17)'!$E$2</f>
        <v>1.0847387354539042</v>
      </c>
      <c r="AA56" s="11">
        <f>('MIP2010'!AA54/'MIP2010(17)'!$E$1)*'MIP2010(17)'!$E$2</f>
        <v>1.3900581714910407</v>
      </c>
      <c r="AB56" s="11">
        <f>('MIP2010'!AB54/'MIP2010(17)'!$E$1)*'MIP2010(17)'!$E$2</f>
        <v>2.9251544931493689</v>
      </c>
      <c r="AC56" s="11">
        <f>('MIP2010'!AC54/'MIP2010(17)'!$E$1)*'MIP2010(17)'!$E$2</f>
        <v>2.3336496861835667</v>
      </c>
      <c r="AD56" s="11">
        <f>('MIP2010'!AD54/'MIP2010(17)'!$E$1)*'MIP2010(17)'!$E$2</f>
        <v>2.6878036339904376</v>
      </c>
      <c r="AE56" s="11">
        <f>('MIP2010'!AE54/'MIP2010(17)'!$E$1)*'MIP2010(17)'!$E$2</f>
        <v>1.4614828969168128</v>
      </c>
      <c r="AF56" s="11">
        <f>('MIP2010'!AF54/'MIP2010(17)'!$E$1)*'MIP2010(17)'!$E$2</f>
        <v>2.5936617881829438</v>
      </c>
      <c r="AG56" s="11">
        <f>('MIP2010'!AG54/'MIP2010(17)'!$E$1)*'MIP2010(17)'!$E$2</f>
        <v>3.4096288605431222</v>
      </c>
      <c r="AH56" s="11">
        <f>('MIP2010'!AH54/'MIP2010(17)'!$E$1)*'MIP2010(17)'!$E$2</f>
        <v>2.6715900529713963</v>
      </c>
      <c r="AI56" s="11">
        <f>('MIP2010'!AI54/'MIP2010(17)'!$E$1)*'MIP2010(17)'!$E$2</f>
        <v>4.4822220709036209</v>
      </c>
      <c r="AJ56" s="11">
        <f>('MIP2010'!AJ54/'MIP2010(17)'!$E$1)*'MIP2010(17)'!$E$2</f>
        <v>2.317979765397665</v>
      </c>
      <c r="AK56" s="11">
        <f>('MIP2010'!AK54/'MIP2010(17)'!$E$1)*'MIP2010(17)'!$E$2</f>
        <v>2.2566549792354005</v>
      </c>
      <c r="AL56" s="11">
        <f>('MIP2010'!AL54/'MIP2010(17)'!$E$1)*'MIP2010(17)'!$E$2</f>
        <v>0.58216276122049482</v>
      </c>
      <c r="AM56" s="11">
        <f>('MIP2010'!AM54/'MIP2010(17)'!$E$1)*'MIP2010(17)'!$E$2</f>
        <v>2.2858609537737511</v>
      </c>
      <c r="AN56" s="11">
        <f>('MIP2010'!AN54/'MIP2010(17)'!$E$1)*'MIP2010(17)'!$E$2</f>
        <v>1.5492253541599266</v>
      </c>
      <c r="AO56" s="11">
        <f>('MIP2010'!AO54/'MIP2010(17)'!$E$1)*'MIP2010(17)'!$E$2</f>
        <v>1.171630161601785</v>
      </c>
      <c r="AP56" s="11">
        <f>('MIP2010'!AP54/'MIP2010(17)'!$E$1)*'MIP2010(17)'!$E$2</f>
        <v>0.47984090296955578</v>
      </c>
      <c r="AQ56" s="11">
        <f>('MIP2010'!AQ54/'MIP2010(17)'!$E$1)*'MIP2010(17)'!$E$2</f>
        <v>11.441965898589883</v>
      </c>
      <c r="AR56" s="11">
        <f>('MIP2010'!AR54/'MIP2010(17)'!$E$1)*'MIP2010(17)'!$E$2</f>
        <v>1.5636634029576306</v>
      </c>
      <c r="AS56" s="11">
        <f>('MIP2010'!AS54/'MIP2010(17)'!$E$1)*'MIP2010(17)'!$E$2</f>
        <v>12.722394863109793</v>
      </c>
      <c r="AT56" s="11">
        <f>('MIP2010'!AT54/'MIP2010(17)'!$E$1)*'MIP2010(17)'!$E$2</f>
        <v>5.0399008329787387</v>
      </c>
      <c r="AU56" s="11">
        <f>('MIP2010'!AU54/'MIP2010(17)'!$E$1)*'MIP2010(17)'!$E$2</f>
        <v>0.1187822802693904</v>
      </c>
      <c r="AV56" s="11">
        <f>('MIP2010'!AV54/'MIP2010(17)'!$E$1)*'MIP2010(17)'!$E$2</f>
        <v>0.37971185971235144</v>
      </c>
      <c r="AW56" s="11">
        <f>('MIP2010'!AW54/'MIP2010(17)'!$E$1)*'MIP2010(17)'!$E$2</f>
        <v>0.79700278654895018</v>
      </c>
      <c r="AX56" s="11">
        <f>('MIP2010'!AX54/'MIP2010(17)'!$E$1)*'MIP2010(17)'!$E$2</f>
        <v>5.7689635273314996</v>
      </c>
      <c r="AY56" s="11">
        <f>('MIP2010'!AY54/'MIP2010(17)'!$E$1)*'MIP2010(17)'!$E$2</f>
        <v>5.812593585374251</v>
      </c>
      <c r="AZ56" s="11">
        <f>('MIP2010'!AZ54/'MIP2010(17)'!$E$1)*'MIP2010(17)'!$E$2</f>
        <v>19.297229794585952</v>
      </c>
      <c r="BA56" s="11">
        <f>('MIP2010'!BA54/'MIP2010(17)'!$E$1)*'MIP2010(17)'!$E$2</f>
        <v>4660.7730733183198</v>
      </c>
      <c r="BB56" s="11">
        <f>('MIP2010'!BB54/'MIP2010(17)'!$E$1)*'MIP2010(17)'!$E$2</f>
        <v>4521.1021903374613</v>
      </c>
      <c r="BC56" s="11">
        <f>('MIP2010'!BC54/'MIP2010(17)'!$E$1)*'MIP2010(17)'!$E$2</f>
        <v>2.1363952748740398</v>
      </c>
      <c r="BD56" s="11">
        <f>('MIP2010'!BD54/'MIP2010(17)'!$E$1)*'MIP2010(17)'!$E$2</f>
        <v>5.4723686515957803</v>
      </c>
      <c r="BE56" s="11">
        <f>('MIP2010'!BE54/'MIP2010(17)'!$E$1)*'MIP2010(17)'!$E$2</f>
        <v>0.8830342392054189</v>
      </c>
      <c r="BF56" s="11">
        <f>('MIP2010'!BF54/'MIP2010(17)'!$E$1)*'MIP2010(17)'!$E$2</f>
        <v>1.7250572065247076</v>
      </c>
      <c r="BG56" s="11">
        <f>('MIP2010'!BG54/'MIP2010(17)'!$E$1)*'MIP2010(17)'!$E$2</f>
        <v>0.76127591809148187</v>
      </c>
      <c r="BH56" s="11">
        <f>('MIP2010'!BH54/'MIP2010(17)'!$E$1)*'MIP2010(17)'!$E$2</f>
        <v>29261.668154790001</v>
      </c>
      <c r="BI56" s="11">
        <f>('MIP2010'!BI54/'MIP2010(17)'!$E$1)*'MIP2010(17)'!$E$2</f>
        <v>0.54628758808978239</v>
      </c>
      <c r="BJ56" s="11">
        <f>('MIP2010'!BJ54/'MIP2010(17)'!$E$1)*'MIP2010(17)'!$E$2</f>
        <v>21.739098164634065</v>
      </c>
      <c r="BK56" s="11">
        <f>('MIP2010'!BK54/'MIP2010(17)'!$E$1)*'MIP2010(17)'!$E$2</f>
        <v>4.0985399046503348</v>
      </c>
      <c r="BL56" s="11">
        <f>('MIP2010'!BL54/'MIP2010(17)'!$E$1)*'MIP2010(17)'!$E$2</f>
        <v>2.676569082593121</v>
      </c>
      <c r="BM56" s="11">
        <f>('MIP2010'!BM54/'MIP2010(17)'!$E$1)*'MIP2010(17)'!$E$2</f>
        <v>1.7119511398298217</v>
      </c>
      <c r="BN56" s="11">
        <f>('MIP2010'!BN54/'MIP2010(17)'!$E$1)*'MIP2010(17)'!$E$2</f>
        <v>1.3967746394863791</v>
      </c>
      <c r="BO56" s="11">
        <f>('MIP2010'!BO54/'MIP2010(17)'!$E$1)*'MIP2010(17)'!$E$2</f>
        <v>1.9329829789477571</v>
      </c>
      <c r="BP56" s="11">
        <f>('MIP2010'!BP54/'MIP2010(17)'!$E$1)*'MIP2010(17)'!$E$2</f>
        <v>4.5588160831977538</v>
      </c>
      <c r="BQ56" s="11">
        <f>('MIP2010'!BQ54/'MIP2010(17)'!$E$1)*'MIP2010(17)'!$E$2</f>
        <v>71.812085156624207</v>
      </c>
      <c r="BR56" s="11">
        <f>('MIP2010'!BR54/'MIP2010(17)'!$E$1)*'MIP2010(17)'!$E$2</f>
        <v>1.935020236002841</v>
      </c>
      <c r="BS56" s="11">
        <f>('MIP2010'!BS54/'MIP2010(17)'!$E$1)*'MIP2010(17)'!$E$2</f>
        <v>0</v>
      </c>
      <c r="BT56" s="11">
        <f>('MIP2010'!BT54/'MIP2010(17)'!$E$1)*'MIP2010(17)'!$E$2</f>
        <v>38713.505247922199</v>
      </c>
      <c r="BU56" s="11">
        <f>('MIP2010'!BU54/'MIP2010(17)'!$E$1)*'MIP2010(17)'!$E$2</f>
        <v>122.81163499836993</v>
      </c>
      <c r="BV56" s="11">
        <f>('MIP2010'!BV54/'MIP2010(17)'!$E$1)*'MIP2010(17)'!$E$2</f>
        <v>0.98393041786471136</v>
      </c>
      <c r="BW56" s="11">
        <f>('MIP2010'!BW54/'MIP2010(17)'!$E$1)*'MIP2010(17)'!$E$2</f>
        <v>0</v>
      </c>
      <c r="BX56" s="11">
        <f>('MIP2010'!BX54/'MIP2010(17)'!$E$1)*'MIP2010(17)'!$E$2</f>
        <v>2020.2536162152687</v>
      </c>
      <c r="BY56" s="11">
        <f>('MIP2010'!BY54/'MIP2010(17)'!$E$1)*'MIP2010(17)'!$E$2</f>
        <v>18.044438090947008</v>
      </c>
      <c r="BZ56" s="11">
        <f>('MIP2010'!BZ54/'MIP2010(17)'!$E$1)*'MIP2010(17)'!$E$2</f>
        <v>0</v>
      </c>
      <c r="CA56" s="11">
        <f>('MIP2010'!CA54/'MIP2010(17)'!$E$1)*'MIP2010(17)'!$E$2</f>
        <v>2162.0936197224505</v>
      </c>
      <c r="CB56" s="11">
        <f>('MIP2010'!CB54/'MIP2010(17)'!$E$1)*'MIP2010(17)'!$E$2</f>
        <v>40875.598867644658</v>
      </c>
      <c r="CC56" s="11"/>
      <c r="CD56" s="11"/>
      <c r="CE56" s="11"/>
      <c r="CF56" s="11"/>
    </row>
    <row r="57" spans="1:84" x14ac:dyDescent="0.35">
      <c r="A57" s="10" t="s">
        <v>197</v>
      </c>
      <c r="B57" s="10" t="s">
        <v>120</v>
      </c>
      <c r="C57">
        <f t="shared" si="2"/>
        <v>51</v>
      </c>
      <c r="D57" s="11">
        <f>('MIP2010'!D55/'MIP2010(17)'!$E$1)*'MIP2010(17)'!$E$2</f>
        <v>8.1636699953668632</v>
      </c>
      <c r="E57" s="11">
        <f>('MIP2010'!E55/'MIP2010(17)'!$E$1)*'MIP2010(17)'!$E$2</f>
        <v>4.6641467958166816</v>
      </c>
      <c r="F57" s="11">
        <f>('MIP2010'!F55/'MIP2010(17)'!$E$1)*'MIP2010(17)'!$E$2</f>
        <v>8.1617858584499725</v>
      </c>
      <c r="G57" s="11">
        <f>('MIP2010'!G55/'MIP2010(17)'!$E$1)*'MIP2010(17)'!$E$2</f>
        <v>38.468377278215513</v>
      </c>
      <c r="H57" s="11">
        <f>('MIP2010'!H55/'MIP2010(17)'!$E$1)*'MIP2010(17)'!$E$2</f>
        <v>596.70523766523513</v>
      </c>
      <c r="I57" s="11">
        <f>('MIP2010'!I55/'MIP2010(17)'!$E$1)*'MIP2010(17)'!$E$2</f>
        <v>96.783489316025438</v>
      </c>
      <c r="J57" s="11">
        <f>('MIP2010'!J55/'MIP2010(17)'!$E$1)*'MIP2010(17)'!$E$2</f>
        <v>31.471215016032048</v>
      </c>
      <c r="K57" s="11">
        <f>('MIP2010'!K55/'MIP2010(17)'!$E$1)*'MIP2010(17)'!$E$2</f>
        <v>634.29145087533561</v>
      </c>
      <c r="L57" s="11">
        <f>('MIP2010'!L55/'MIP2010(17)'!$E$1)*'MIP2010(17)'!$E$2</f>
        <v>276.33405044473363</v>
      </c>
      <c r="M57" s="11">
        <f>('MIP2010'!M55/'MIP2010(17)'!$E$1)*'MIP2010(17)'!$E$2</f>
        <v>1304.9299480171208</v>
      </c>
      <c r="N57" s="11">
        <f>('MIP2010'!N55/'MIP2010(17)'!$E$1)*'MIP2010(17)'!$E$2</f>
        <v>561.82521206476065</v>
      </c>
      <c r="O57" s="11">
        <f>('MIP2010'!O55/'MIP2010(17)'!$E$1)*'MIP2010(17)'!$E$2</f>
        <v>31.621301931855307</v>
      </c>
      <c r="P57" s="11">
        <f>('MIP2010'!P55/'MIP2010(17)'!$E$1)*'MIP2010(17)'!$E$2</f>
        <v>346.62689442306464</v>
      </c>
      <c r="Q57" s="11">
        <f>('MIP2010'!Q55/'MIP2010(17)'!$E$1)*'MIP2010(17)'!$E$2</f>
        <v>693.65883122179207</v>
      </c>
      <c r="R57" s="11">
        <f>('MIP2010'!R55/'MIP2010(17)'!$E$1)*'MIP2010(17)'!$E$2</f>
        <v>202.85332292938236</v>
      </c>
      <c r="S57" s="11">
        <f>('MIP2010'!S55/'MIP2010(17)'!$E$1)*'MIP2010(17)'!$E$2</f>
        <v>94.377846446675221</v>
      </c>
      <c r="T57" s="11">
        <f>('MIP2010'!T55/'MIP2010(17)'!$E$1)*'MIP2010(17)'!$E$2</f>
        <v>415.03634055916899</v>
      </c>
      <c r="U57" s="11">
        <f>('MIP2010'!U55/'MIP2010(17)'!$E$1)*'MIP2010(17)'!$E$2</f>
        <v>500.87481669277327</v>
      </c>
      <c r="V57" s="11">
        <f>('MIP2010'!V55/'MIP2010(17)'!$E$1)*'MIP2010(17)'!$E$2</f>
        <v>224.96830431879161</v>
      </c>
      <c r="W57" s="11">
        <f>('MIP2010'!W55/'MIP2010(17)'!$E$1)*'MIP2010(17)'!$E$2</f>
        <v>131.80783730205584</v>
      </c>
      <c r="X57" s="11">
        <f>('MIP2010'!X55/'MIP2010(17)'!$E$1)*'MIP2010(17)'!$E$2</f>
        <v>306.24039887701014</v>
      </c>
      <c r="Y57" s="11">
        <f>('MIP2010'!Y55/'MIP2010(17)'!$E$1)*'MIP2010(17)'!$E$2</f>
        <v>332.65287652048721</v>
      </c>
      <c r="Z57" s="11">
        <f>('MIP2010'!Z55/'MIP2010(17)'!$E$1)*'MIP2010(17)'!$E$2</f>
        <v>37.129397225239515</v>
      </c>
      <c r="AA57" s="11">
        <f>('MIP2010'!AA55/'MIP2010(17)'!$E$1)*'MIP2010(17)'!$E$2</f>
        <v>278.68975403773879</v>
      </c>
      <c r="AB57" s="11">
        <f>('MIP2010'!AB55/'MIP2010(17)'!$E$1)*'MIP2010(17)'!$E$2</f>
        <v>403.2768944579102</v>
      </c>
      <c r="AC57" s="11">
        <f>('MIP2010'!AC55/'MIP2010(17)'!$E$1)*'MIP2010(17)'!$E$2</f>
        <v>540.84788029292042</v>
      </c>
      <c r="AD57" s="11">
        <f>('MIP2010'!AD55/'MIP2010(17)'!$E$1)*'MIP2010(17)'!$E$2</f>
        <v>265.25812807420812</v>
      </c>
      <c r="AE57" s="11">
        <f>('MIP2010'!AE55/'MIP2010(17)'!$E$1)*'MIP2010(17)'!$E$2</f>
        <v>81.1408490115642</v>
      </c>
      <c r="AF57" s="11">
        <f>('MIP2010'!AF55/'MIP2010(17)'!$E$1)*'MIP2010(17)'!$E$2</f>
        <v>447.96686160174534</v>
      </c>
      <c r="AG57" s="11">
        <f>('MIP2010'!AG55/'MIP2010(17)'!$E$1)*'MIP2010(17)'!$E$2</f>
        <v>794.11584453943226</v>
      </c>
      <c r="AH57" s="11">
        <f>('MIP2010'!AH55/'MIP2010(17)'!$E$1)*'MIP2010(17)'!$E$2</f>
        <v>579.97544853133161</v>
      </c>
      <c r="AI57" s="11">
        <f>('MIP2010'!AI55/'MIP2010(17)'!$E$1)*'MIP2010(17)'!$E$2</f>
        <v>613.93213309461646</v>
      </c>
      <c r="AJ57" s="11">
        <f>('MIP2010'!AJ55/'MIP2010(17)'!$E$1)*'MIP2010(17)'!$E$2</f>
        <v>2114.0686302989934</v>
      </c>
      <c r="AK57" s="11">
        <f>('MIP2010'!AK55/'MIP2010(17)'!$E$1)*'MIP2010(17)'!$E$2</f>
        <v>1825.4084458072102</v>
      </c>
      <c r="AL57" s="11">
        <f>('MIP2010'!AL55/'MIP2010(17)'!$E$1)*'MIP2010(17)'!$E$2</f>
        <v>262.610671641968</v>
      </c>
      <c r="AM57" s="11">
        <f>('MIP2010'!AM55/'MIP2010(17)'!$E$1)*'MIP2010(17)'!$E$2</f>
        <v>510.5135098475476</v>
      </c>
      <c r="AN57" s="11">
        <f>('MIP2010'!AN55/'MIP2010(17)'!$E$1)*'MIP2010(17)'!$E$2</f>
        <v>104.88583672991024</v>
      </c>
      <c r="AO57" s="11">
        <f>('MIP2010'!AO55/'MIP2010(17)'!$E$1)*'MIP2010(17)'!$E$2</f>
        <v>397.02159911283536</v>
      </c>
      <c r="AP57" s="11">
        <f>('MIP2010'!AP55/'MIP2010(17)'!$E$1)*'MIP2010(17)'!$E$2</f>
        <v>220.63528259220166</v>
      </c>
      <c r="AQ57" s="11">
        <f>('MIP2010'!AQ55/'MIP2010(17)'!$E$1)*'MIP2010(17)'!$E$2</f>
        <v>1561.6875473897539</v>
      </c>
      <c r="AR57" s="11">
        <f>('MIP2010'!AR55/'MIP2010(17)'!$E$1)*'MIP2010(17)'!$E$2</f>
        <v>1336.3480311909773</v>
      </c>
      <c r="AS57" s="11">
        <f>('MIP2010'!AS55/'MIP2010(17)'!$E$1)*'MIP2010(17)'!$E$2</f>
        <v>6595.5015152717942</v>
      </c>
      <c r="AT57" s="11">
        <f>('MIP2010'!AT55/'MIP2010(17)'!$E$1)*'MIP2010(17)'!$E$2</f>
        <v>1089.3260408277665</v>
      </c>
      <c r="AU57" s="11">
        <f>('MIP2010'!AU55/'MIP2010(17)'!$E$1)*'MIP2010(17)'!$E$2</f>
        <v>44.35178764088851</v>
      </c>
      <c r="AV57" s="11">
        <f>('MIP2010'!AV55/'MIP2010(17)'!$E$1)*'MIP2010(17)'!$E$2</f>
        <v>100.35357951827584</v>
      </c>
      <c r="AW57" s="11">
        <f>('MIP2010'!AW55/'MIP2010(17)'!$E$1)*'MIP2010(17)'!$E$2</f>
        <v>813.51916072875144</v>
      </c>
      <c r="AX57" s="11">
        <f>('MIP2010'!AX55/'MIP2010(17)'!$E$1)*'MIP2010(17)'!$E$2</f>
        <v>244.74030055685725</v>
      </c>
      <c r="AY57" s="11">
        <f>('MIP2010'!AY55/'MIP2010(17)'!$E$1)*'MIP2010(17)'!$E$2</f>
        <v>608.66930685910472</v>
      </c>
      <c r="AZ57" s="11">
        <f>('MIP2010'!AZ55/'MIP2010(17)'!$E$1)*'MIP2010(17)'!$E$2</f>
        <v>309.21498786560994</v>
      </c>
      <c r="BA57" s="11">
        <f>('MIP2010'!BA55/'MIP2010(17)'!$E$1)*'MIP2010(17)'!$E$2</f>
        <v>413.0059140651785</v>
      </c>
      <c r="BB57" s="11">
        <f>('MIP2010'!BB55/'MIP2010(17)'!$E$1)*'MIP2010(17)'!$E$2</f>
        <v>29089.230050165679</v>
      </c>
      <c r="BC57" s="11">
        <f>('MIP2010'!BC55/'MIP2010(17)'!$E$1)*'MIP2010(17)'!$E$2</f>
        <v>1276.4736441077894</v>
      </c>
      <c r="BD57" s="11">
        <f>('MIP2010'!BD55/'MIP2010(17)'!$E$1)*'MIP2010(17)'!$E$2</f>
        <v>10591.994950678889</v>
      </c>
      <c r="BE57" s="11">
        <f>('MIP2010'!BE55/'MIP2010(17)'!$E$1)*'MIP2010(17)'!$E$2</f>
        <v>601.13938781269826</v>
      </c>
      <c r="BF57" s="11">
        <f>('MIP2010'!BF55/'MIP2010(17)'!$E$1)*'MIP2010(17)'!$E$2</f>
        <v>2667.9819518158956</v>
      </c>
      <c r="BG57" s="11">
        <f>('MIP2010'!BG55/'MIP2010(17)'!$E$1)*'MIP2010(17)'!$E$2</f>
        <v>485.43334932730687</v>
      </c>
      <c r="BH57" s="11">
        <f>('MIP2010'!BH55/'MIP2010(17)'!$E$1)*'MIP2010(17)'!$E$2</f>
        <v>2068.35997516618</v>
      </c>
      <c r="BI57" s="11">
        <f>('MIP2010'!BI55/'MIP2010(17)'!$E$1)*'MIP2010(17)'!$E$2</f>
        <v>135.9145347027922</v>
      </c>
      <c r="BJ57" s="11">
        <f>('MIP2010'!BJ55/'MIP2010(17)'!$E$1)*'MIP2010(17)'!$E$2</f>
        <v>1887.1073403742532</v>
      </c>
      <c r="BK57" s="11">
        <f>('MIP2010'!BK55/'MIP2010(17)'!$E$1)*'MIP2010(17)'!$E$2</f>
        <v>286.79321417751146</v>
      </c>
      <c r="BL57" s="11">
        <f>('MIP2010'!BL55/'MIP2010(17)'!$E$1)*'MIP2010(17)'!$E$2</f>
        <v>4909.262720564886</v>
      </c>
      <c r="BM57" s="11">
        <f>('MIP2010'!BM55/'MIP2010(17)'!$E$1)*'MIP2010(17)'!$E$2</f>
        <v>1138.6304751943842</v>
      </c>
      <c r="BN57" s="11">
        <f>('MIP2010'!BN55/'MIP2010(17)'!$E$1)*'MIP2010(17)'!$E$2</f>
        <v>1326.5279433139567</v>
      </c>
      <c r="BO57" s="11">
        <f>('MIP2010'!BO55/'MIP2010(17)'!$E$1)*'MIP2010(17)'!$E$2</f>
        <v>584.024705572333</v>
      </c>
      <c r="BP57" s="11">
        <f>('MIP2010'!BP55/'MIP2010(17)'!$E$1)*'MIP2010(17)'!$E$2</f>
        <v>1173.8980360236787</v>
      </c>
      <c r="BQ57" s="11">
        <f>('MIP2010'!BQ55/'MIP2010(17)'!$E$1)*'MIP2010(17)'!$E$2</f>
        <v>273.33707186648962</v>
      </c>
      <c r="BR57" s="11">
        <f>('MIP2010'!BR55/'MIP2010(17)'!$E$1)*'MIP2010(17)'!$E$2</f>
        <v>2252.6677430458985</v>
      </c>
      <c r="BS57" s="11">
        <f>('MIP2010'!BS55/'MIP2010(17)'!$E$1)*'MIP2010(17)'!$E$2</f>
        <v>0</v>
      </c>
      <c r="BT57" s="11">
        <f>('MIP2010'!BT55/'MIP2010(17)'!$E$1)*'MIP2010(17)'!$E$2</f>
        <v>90185.489787273109</v>
      </c>
      <c r="BU57" s="11">
        <f>('MIP2010'!BU55/'MIP2010(17)'!$E$1)*'MIP2010(17)'!$E$2</f>
        <v>1115.5491825775221</v>
      </c>
      <c r="BV57" s="11">
        <f>('MIP2010'!BV55/'MIP2010(17)'!$E$1)*'MIP2010(17)'!$E$2</f>
        <v>0</v>
      </c>
      <c r="BW57" s="11">
        <f>('MIP2010'!BW55/'MIP2010(17)'!$E$1)*'MIP2010(17)'!$E$2</f>
        <v>0</v>
      </c>
      <c r="BX57" s="11">
        <f>('MIP2010'!BX55/'MIP2010(17)'!$E$1)*'MIP2010(17)'!$E$2</f>
        <v>100071.16626153466</v>
      </c>
      <c r="BY57" s="11">
        <f>('MIP2010'!BY55/'MIP2010(17)'!$E$1)*'MIP2010(17)'!$E$2</f>
        <v>1054.3007848625887</v>
      </c>
      <c r="BZ57" s="11">
        <f>('MIP2010'!BZ55/'MIP2010(17)'!$E$1)*'MIP2010(17)'!$E$2</f>
        <v>0</v>
      </c>
      <c r="CA57" s="11">
        <f>('MIP2010'!CA55/'MIP2010(17)'!$E$1)*'MIP2010(17)'!$E$2</f>
        <v>102241.01622897478</v>
      </c>
      <c r="CB57" s="11">
        <f>('MIP2010'!CB55/'MIP2010(17)'!$E$1)*'MIP2010(17)'!$E$2</f>
        <v>192426.50601624788</v>
      </c>
      <c r="CC57" s="11"/>
      <c r="CD57" s="11"/>
      <c r="CE57" s="11"/>
      <c r="CF57" s="11"/>
    </row>
    <row r="58" spans="1:84" x14ac:dyDescent="0.35">
      <c r="A58" s="10" t="s">
        <v>198</v>
      </c>
      <c r="B58" s="10" t="s">
        <v>121</v>
      </c>
      <c r="C58">
        <f t="shared" si="2"/>
        <v>52</v>
      </c>
      <c r="D58" s="11">
        <f>('MIP2010'!D56/'MIP2010(17)'!$E$1)*'MIP2010(17)'!$E$2</f>
        <v>12.447566640074552</v>
      </c>
      <c r="E58" s="11">
        <f>('MIP2010'!E56/'MIP2010(17)'!$E$1)*'MIP2010(17)'!$E$2</f>
        <v>8.7130235114253072</v>
      </c>
      <c r="F58" s="11">
        <f>('MIP2010'!F56/'MIP2010(17)'!$E$1)*'MIP2010(17)'!$E$2</f>
        <v>1.2457581649726743</v>
      </c>
      <c r="G58" s="11">
        <f>('MIP2010'!G56/'MIP2010(17)'!$E$1)*'MIP2010(17)'!$E$2</f>
        <v>1.2489447589529179</v>
      </c>
      <c r="H58" s="11">
        <f>('MIP2010'!H56/'MIP2010(17)'!$E$1)*'MIP2010(17)'!$E$2</f>
        <v>46.16736832500554</v>
      </c>
      <c r="I58" s="11">
        <f>('MIP2010'!I56/'MIP2010(17)'!$E$1)*'MIP2010(17)'!$E$2</f>
        <v>185.64463256680375</v>
      </c>
      <c r="J58" s="11">
        <f>('MIP2010'!J56/'MIP2010(17)'!$E$1)*'MIP2010(17)'!$E$2</f>
        <v>24.895588507860566</v>
      </c>
      <c r="K58" s="11">
        <f>('MIP2010'!K56/'MIP2010(17)'!$E$1)*'MIP2010(17)'!$E$2</f>
        <v>320.05520337348491</v>
      </c>
      <c r="L58" s="11">
        <f>('MIP2010'!L56/'MIP2010(17)'!$E$1)*'MIP2010(17)'!$E$2</f>
        <v>13.762235048430092</v>
      </c>
      <c r="M58" s="11">
        <f>('MIP2010'!M56/'MIP2010(17)'!$E$1)*'MIP2010(17)'!$E$2</f>
        <v>615.02479464584735</v>
      </c>
      <c r="N58" s="11">
        <f>('MIP2010'!N56/'MIP2010(17)'!$E$1)*'MIP2010(17)'!$E$2</f>
        <v>62.684185754183787</v>
      </c>
      <c r="O58" s="11">
        <f>('MIP2010'!O56/'MIP2010(17)'!$E$1)*'MIP2010(17)'!$E$2</f>
        <v>42.470267972744367</v>
      </c>
      <c r="P58" s="11">
        <f>('MIP2010'!P56/'MIP2010(17)'!$E$1)*'MIP2010(17)'!$E$2</f>
        <v>52.593444202124857</v>
      </c>
      <c r="Q58" s="11">
        <f>('MIP2010'!Q56/'MIP2010(17)'!$E$1)*'MIP2010(17)'!$E$2</f>
        <v>50.002175654224807</v>
      </c>
      <c r="R58" s="11">
        <f>('MIP2010'!R56/'MIP2010(17)'!$E$1)*'MIP2010(17)'!$E$2</f>
        <v>13.781980698974916</v>
      </c>
      <c r="S58" s="11">
        <f>('MIP2010'!S56/'MIP2010(17)'!$E$1)*'MIP2010(17)'!$E$2</f>
        <v>9.9621958842339566</v>
      </c>
      <c r="T58" s="11">
        <f>('MIP2010'!T56/'MIP2010(17)'!$E$1)*'MIP2010(17)'!$E$2</f>
        <v>133.45710459146306</v>
      </c>
      <c r="U58" s="11">
        <f>('MIP2010'!U56/'MIP2010(17)'!$E$1)*'MIP2010(17)'!$E$2</f>
        <v>6.2335707158337375</v>
      </c>
      <c r="V58" s="11">
        <f>('MIP2010'!V56/'MIP2010(17)'!$E$1)*'MIP2010(17)'!$E$2</f>
        <v>37.362274711816568</v>
      </c>
      <c r="W58" s="11">
        <f>('MIP2010'!W56/'MIP2010(17)'!$E$1)*'MIP2010(17)'!$E$2</f>
        <v>2.514050101662785</v>
      </c>
      <c r="X58" s="11">
        <f>('MIP2010'!X56/'MIP2010(17)'!$E$1)*'MIP2010(17)'!$E$2</f>
        <v>277.36270414977236</v>
      </c>
      <c r="Y58" s="11">
        <f>('MIP2010'!Y56/'MIP2010(17)'!$E$1)*'MIP2010(17)'!$E$2</f>
        <v>207.40498760511824</v>
      </c>
      <c r="Z58" s="11">
        <f>('MIP2010'!Z56/'MIP2010(17)'!$E$1)*'MIP2010(17)'!$E$2</f>
        <v>17.244023890813075</v>
      </c>
      <c r="AA58" s="11">
        <f>('MIP2010'!AA56/'MIP2010(17)'!$E$1)*'MIP2010(17)'!$E$2</f>
        <v>322.82864453312374</v>
      </c>
      <c r="AB58" s="11">
        <f>('MIP2010'!AB56/'MIP2010(17)'!$E$1)*'MIP2010(17)'!$E$2</f>
        <v>121.89615423980969</v>
      </c>
      <c r="AC58" s="11">
        <f>('MIP2010'!AC56/'MIP2010(17)'!$E$1)*'MIP2010(17)'!$E$2</f>
        <v>78.664742562296567</v>
      </c>
      <c r="AD58" s="11">
        <f>('MIP2010'!AD56/'MIP2010(17)'!$E$1)*'MIP2010(17)'!$E$2</f>
        <v>186.10014642974792</v>
      </c>
      <c r="AE58" s="11">
        <f>('MIP2010'!AE56/'MIP2010(17)'!$E$1)*'MIP2010(17)'!$E$2</f>
        <v>22.044190704892682</v>
      </c>
      <c r="AF58" s="11">
        <f>('MIP2010'!AF56/'MIP2010(17)'!$E$1)*'MIP2010(17)'!$E$2</f>
        <v>88.920333895049495</v>
      </c>
      <c r="AG58" s="11">
        <f>('MIP2010'!AG56/'MIP2010(17)'!$E$1)*'MIP2010(17)'!$E$2</f>
        <v>215.15327771834652</v>
      </c>
      <c r="AH58" s="11">
        <f>('MIP2010'!AH56/'MIP2010(17)'!$E$1)*'MIP2010(17)'!$E$2</f>
        <v>327.25226770031378</v>
      </c>
      <c r="AI58" s="11">
        <f>('MIP2010'!AI56/'MIP2010(17)'!$E$1)*'MIP2010(17)'!$E$2</f>
        <v>174.21902172813301</v>
      </c>
      <c r="AJ58" s="11">
        <f>('MIP2010'!AJ56/'MIP2010(17)'!$E$1)*'MIP2010(17)'!$E$2</f>
        <v>928.13620335438384</v>
      </c>
      <c r="AK58" s="11">
        <f>('MIP2010'!AK56/'MIP2010(17)'!$E$1)*'MIP2010(17)'!$E$2</f>
        <v>129.79165435703302</v>
      </c>
      <c r="AL58" s="11">
        <f>('MIP2010'!AL56/'MIP2010(17)'!$E$1)*'MIP2010(17)'!$E$2</f>
        <v>66.528268496584204</v>
      </c>
      <c r="AM58" s="11">
        <f>('MIP2010'!AM56/'MIP2010(17)'!$E$1)*'MIP2010(17)'!$E$2</f>
        <v>94.739361241970769</v>
      </c>
      <c r="AN58" s="11">
        <f>('MIP2010'!AN56/'MIP2010(17)'!$E$1)*'MIP2010(17)'!$E$2</f>
        <v>57.260946114586801</v>
      </c>
      <c r="AO58" s="11">
        <f>('MIP2010'!AO56/'MIP2010(17)'!$E$1)*'MIP2010(17)'!$E$2</f>
        <v>719.50118372534871</v>
      </c>
      <c r="AP58" s="11">
        <f>('MIP2010'!AP56/'MIP2010(17)'!$E$1)*'MIP2010(17)'!$E$2</f>
        <v>225.43812812118634</v>
      </c>
      <c r="AQ58" s="11">
        <f>('MIP2010'!AQ56/'MIP2010(17)'!$E$1)*'MIP2010(17)'!$E$2</f>
        <v>454.69080534419135</v>
      </c>
      <c r="AR58" s="11">
        <f>('MIP2010'!AR56/'MIP2010(17)'!$E$1)*'MIP2010(17)'!$E$2</f>
        <v>382.72453509518073</v>
      </c>
      <c r="AS58" s="11">
        <f>('MIP2010'!AS56/'MIP2010(17)'!$E$1)*'MIP2010(17)'!$E$2</f>
        <v>5172.689695349095</v>
      </c>
      <c r="AT58" s="11">
        <f>('MIP2010'!AT56/'MIP2010(17)'!$E$1)*'MIP2010(17)'!$E$2</f>
        <v>735.75985128313209</v>
      </c>
      <c r="AU58" s="11">
        <f>('MIP2010'!AU56/'MIP2010(17)'!$E$1)*'MIP2010(17)'!$E$2</f>
        <v>1.2562284023363317</v>
      </c>
      <c r="AV58" s="11">
        <f>('MIP2010'!AV56/'MIP2010(17)'!$E$1)*'MIP2010(17)'!$E$2</f>
        <v>774.17737136267397</v>
      </c>
      <c r="AW58" s="11">
        <f>('MIP2010'!AW56/'MIP2010(17)'!$E$1)*'MIP2010(17)'!$E$2</f>
        <v>752.10584302798259</v>
      </c>
      <c r="AX58" s="11">
        <f>('MIP2010'!AX56/'MIP2010(17)'!$E$1)*'MIP2010(17)'!$E$2</f>
        <v>58.658295107476761</v>
      </c>
      <c r="AY58" s="11">
        <f>('MIP2010'!AY56/'MIP2010(17)'!$E$1)*'MIP2010(17)'!$E$2</f>
        <v>56.659562775190523</v>
      </c>
      <c r="AZ58" s="11">
        <f>('MIP2010'!AZ56/'MIP2010(17)'!$E$1)*'MIP2010(17)'!$E$2</f>
        <v>764.26798189296983</v>
      </c>
      <c r="BA58" s="11">
        <f>('MIP2010'!BA56/'MIP2010(17)'!$E$1)*'MIP2010(17)'!$E$2</f>
        <v>826.51583010299464</v>
      </c>
      <c r="BB58" s="11">
        <f>('MIP2010'!BB56/'MIP2010(17)'!$E$1)*'MIP2010(17)'!$E$2</f>
        <v>2718.839729942782</v>
      </c>
      <c r="BC58" s="11">
        <f>('MIP2010'!BC56/'MIP2010(17)'!$E$1)*'MIP2010(17)'!$E$2</f>
        <v>4831.5316310476155</v>
      </c>
      <c r="BD58" s="11">
        <f>('MIP2010'!BD56/'MIP2010(17)'!$E$1)*'MIP2010(17)'!$E$2</f>
        <v>11670.751454021838</v>
      </c>
      <c r="BE58" s="11">
        <f>('MIP2010'!BE56/'MIP2010(17)'!$E$1)*'MIP2010(17)'!$E$2</f>
        <v>247.9841739959339</v>
      </c>
      <c r="BF58" s="11">
        <f>('MIP2010'!BF56/'MIP2010(17)'!$E$1)*'MIP2010(17)'!$E$2</f>
        <v>1684.6538310411986</v>
      </c>
      <c r="BG58" s="11">
        <f>('MIP2010'!BG56/'MIP2010(17)'!$E$1)*'MIP2010(17)'!$E$2</f>
        <v>57.730235321959064</v>
      </c>
      <c r="BH58" s="11">
        <f>('MIP2010'!BH56/'MIP2010(17)'!$E$1)*'MIP2010(17)'!$E$2</f>
        <v>2312.6434374791888</v>
      </c>
      <c r="BI58" s="11">
        <f>('MIP2010'!BI56/'MIP2010(17)'!$E$1)*'MIP2010(17)'!$E$2</f>
        <v>278.41618417307467</v>
      </c>
      <c r="BJ58" s="11">
        <f>('MIP2010'!BJ56/'MIP2010(17)'!$E$1)*'MIP2010(17)'!$E$2</f>
        <v>713.7386829597018</v>
      </c>
      <c r="BK58" s="11">
        <f>('MIP2010'!BK56/'MIP2010(17)'!$E$1)*'MIP2010(17)'!$E$2</f>
        <v>104.5838234136472</v>
      </c>
      <c r="BL58" s="11">
        <f>('MIP2010'!BL56/'MIP2010(17)'!$E$1)*'MIP2010(17)'!$E$2</f>
        <v>8455.1716012952675</v>
      </c>
      <c r="BM58" s="11">
        <f>('MIP2010'!BM56/'MIP2010(17)'!$E$1)*'MIP2010(17)'!$E$2</f>
        <v>1002.0150024669458</v>
      </c>
      <c r="BN58" s="11">
        <f>('MIP2010'!BN56/'MIP2010(17)'!$E$1)*'MIP2010(17)'!$E$2</f>
        <v>308.0213482028513</v>
      </c>
      <c r="BO58" s="11">
        <f>('MIP2010'!BO56/'MIP2010(17)'!$E$1)*'MIP2010(17)'!$E$2</f>
        <v>1639.2309016610366</v>
      </c>
      <c r="BP58" s="11">
        <f>('MIP2010'!BP56/'MIP2010(17)'!$E$1)*'MIP2010(17)'!$E$2</f>
        <v>0.40811223756730869</v>
      </c>
      <c r="BQ58" s="11">
        <f>('MIP2010'!BQ56/'MIP2010(17)'!$E$1)*'MIP2010(17)'!$E$2</f>
        <v>102.57940073496763</v>
      </c>
      <c r="BR58" s="11">
        <f>('MIP2010'!BR56/'MIP2010(17)'!$E$1)*'MIP2010(17)'!$E$2</f>
        <v>1211.4719465048752</v>
      </c>
      <c r="BS58" s="11">
        <f>('MIP2010'!BS56/'MIP2010(17)'!$E$1)*'MIP2010(17)'!$E$2</f>
        <v>0</v>
      </c>
      <c r="BT58" s="11">
        <f>('MIP2010'!BT56/'MIP2010(17)'!$E$1)*'MIP2010(17)'!$E$2</f>
        <v>53220.030102642304</v>
      </c>
      <c r="BU58" s="11">
        <f>('MIP2010'!BU56/'MIP2010(17)'!$E$1)*'MIP2010(17)'!$E$2</f>
        <v>531.95796175933378</v>
      </c>
      <c r="BV58" s="11">
        <f>('MIP2010'!BV56/'MIP2010(17)'!$E$1)*'MIP2010(17)'!$E$2</f>
        <v>0</v>
      </c>
      <c r="BW58" s="11">
        <f>('MIP2010'!BW56/'MIP2010(17)'!$E$1)*'MIP2010(17)'!$E$2</f>
        <v>0</v>
      </c>
      <c r="BX58" s="11">
        <f>('MIP2010'!BX56/'MIP2010(17)'!$E$1)*'MIP2010(17)'!$E$2</f>
        <v>294.61884842317693</v>
      </c>
      <c r="BY58" s="11">
        <f>('MIP2010'!BY56/'MIP2010(17)'!$E$1)*'MIP2010(17)'!$E$2</f>
        <v>43988.094697901724</v>
      </c>
      <c r="BZ58" s="11">
        <f>('MIP2010'!BZ56/'MIP2010(17)'!$E$1)*'MIP2010(17)'!$E$2</f>
        <v>0</v>
      </c>
      <c r="CA58" s="11">
        <f>('MIP2010'!CA56/'MIP2010(17)'!$E$1)*'MIP2010(17)'!$E$2</f>
        <v>44814.671508084226</v>
      </c>
      <c r="CB58" s="11">
        <f>('MIP2010'!CB56/'MIP2010(17)'!$E$1)*'MIP2010(17)'!$E$2</f>
        <v>98034.701610726537</v>
      </c>
      <c r="CC58" s="11"/>
      <c r="CD58" s="11"/>
      <c r="CE58" s="11"/>
      <c r="CF58" s="11"/>
    </row>
    <row r="59" spans="1:84" x14ac:dyDescent="0.35">
      <c r="A59" s="12" t="s">
        <v>199</v>
      </c>
      <c r="B59" s="12" t="s">
        <v>122</v>
      </c>
      <c r="C59">
        <f t="shared" si="2"/>
        <v>53</v>
      </c>
      <c r="D59" s="11">
        <f>('MIP2010'!D57/'MIP2010(17)'!$E$1)*'MIP2010(17)'!$E$2</f>
        <v>3930.533638493655</v>
      </c>
      <c r="E59" s="11">
        <f>('MIP2010'!E57/'MIP2010(17)'!$E$1)*'MIP2010(17)'!$E$2</f>
        <v>1787.1089590446695</v>
      </c>
      <c r="F59" s="11">
        <f>('MIP2010'!F57/'MIP2010(17)'!$E$1)*'MIP2010(17)'!$E$2</f>
        <v>367.52541505784728</v>
      </c>
      <c r="G59" s="11">
        <f>('MIP2010'!G57/'MIP2010(17)'!$E$1)*'MIP2010(17)'!$E$2</f>
        <v>621.12873544668139</v>
      </c>
      <c r="H59" s="11">
        <f>('MIP2010'!H57/'MIP2010(17)'!$E$1)*'MIP2010(17)'!$E$2</f>
        <v>3697.1407836537164</v>
      </c>
      <c r="I59" s="11">
        <f>('MIP2010'!I57/'MIP2010(17)'!$E$1)*'MIP2010(17)'!$E$2</f>
        <v>2142.4954184344647</v>
      </c>
      <c r="J59" s="11">
        <f>('MIP2010'!J57/'MIP2010(17)'!$E$1)*'MIP2010(17)'!$E$2</f>
        <v>439.25438606508277</v>
      </c>
      <c r="K59" s="11">
        <f>('MIP2010'!K57/'MIP2010(17)'!$E$1)*'MIP2010(17)'!$E$2</f>
        <v>4495.3041906176841</v>
      </c>
      <c r="L59" s="11">
        <f>('MIP2010'!L57/'MIP2010(17)'!$E$1)*'MIP2010(17)'!$E$2</f>
        <v>1891.1641827962621</v>
      </c>
      <c r="M59" s="11">
        <f>('MIP2010'!M57/'MIP2010(17)'!$E$1)*'MIP2010(17)'!$E$2</f>
        <v>4672.350830568801</v>
      </c>
      <c r="N59" s="11">
        <f>('MIP2010'!N57/'MIP2010(17)'!$E$1)*'MIP2010(17)'!$E$2</f>
        <v>1578.692551500817</v>
      </c>
      <c r="O59" s="11">
        <f>('MIP2010'!O57/'MIP2010(17)'!$E$1)*'MIP2010(17)'!$E$2</f>
        <v>465.45507772530209</v>
      </c>
      <c r="P59" s="11">
        <f>('MIP2010'!P57/'MIP2010(17)'!$E$1)*'MIP2010(17)'!$E$2</f>
        <v>1139.2980940102489</v>
      </c>
      <c r="Q59" s="11">
        <f>('MIP2010'!Q57/'MIP2010(17)'!$E$1)*'MIP2010(17)'!$E$2</f>
        <v>1122.0377016811203</v>
      </c>
      <c r="R59" s="11">
        <f>('MIP2010'!R57/'MIP2010(17)'!$E$1)*'MIP2010(17)'!$E$2</f>
        <v>802.32393468666839</v>
      </c>
      <c r="S59" s="11">
        <f>('MIP2010'!S57/'MIP2010(17)'!$E$1)*'MIP2010(17)'!$E$2</f>
        <v>561.66596361082463</v>
      </c>
      <c r="T59" s="11">
        <f>('MIP2010'!T57/'MIP2010(17)'!$E$1)*'MIP2010(17)'!$E$2</f>
        <v>2211.3400314913715</v>
      </c>
      <c r="U59" s="11">
        <f>('MIP2010'!U57/'MIP2010(17)'!$E$1)*'MIP2010(17)'!$E$2</f>
        <v>461.83291646027715</v>
      </c>
      <c r="V59" s="11">
        <f>('MIP2010'!V57/'MIP2010(17)'!$E$1)*'MIP2010(17)'!$E$2</f>
        <v>2473.3748897251553</v>
      </c>
      <c r="W59" s="11">
        <f>('MIP2010'!W57/'MIP2010(17)'!$E$1)*'MIP2010(17)'!$E$2</f>
        <v>944.74190027225484</v>
      </c>
      <c r="X59" s="11">
        <f>('MIP2010'!X57/'MIP2010(17)'!$E$1)*'MIP2010(17)'!$E$2</f>
        <v>3243.0252528137239</v>
      </c>
      <c r="Y59" s="11">
        <f>('MIP2010'!Y57/'MIP2010(17)'!$E$1)*'MIP2010(17)'!$E$2</f>
        <v>1427.891118235726</v>
      </c>
      <c r="Z59" s="11">
        <f>('MIP2010'!Z57/'MIP2010(17)'!$E$1)*'MIP2010(17)'!$E$2</f>
        <v>789.98304768181822</v>
      </c>
      <c r="AA59" s="11">
        <f>('MIP2010'!AA57/'MIP2010(17)'!$E$1)*'MIP2010(17)'!$E$2</f>
        <v>969.74838718270701</v>
      </c>
      <c r="AB59" s="11">
        <f>('MIP2010'!AB57/'MIP2010(17)'!$E$1)*'MIP2010(17)'!$E$2</f>
        <v>2003.5381420692634</v>
      </c>
      <c r="AC59" s="11">
        <f>('MIP2010'!AC57/'MIP2010(17)'!$E$1)*'MIP2010(17)'!$E$2</f>
        <v>2142.6210693224803</v>
      </c>
      <c r="AD59" s="11">
        <f>('MIP2010'!AD57/'MIP2010(17)'!$E$1)*'MIP2010(17)'!$E$2</f>
        <v>3661.0386824063185</v>
      </c>
      <c r="AE59" s="11">
        <f>('MIP2010'!AE57/'MIP2010(17)'!$E$1)*'MIP2010(17)'!$E$2</f>
        <v>1236.9032279235621</v>
      </c>
      <c r="AF59" s="11">
        <f>('MIP2010'!AF57/'MIP2010(17)'!$E$1)*'MIP2010(17)'!$E$2</f>
        <v>1972.0081350809403</v>
      </c>
      <c r="AG59" s="11">
        <f>('MIP2010'!AG57/'MIP2010(17)'!$E$1)*'MIP2010(17)'!$E$2</f>
        <v>1653.3059777675355</v>
      </c>
      <c r="AH59" s="11">
        <f>('MIP2010'!AH57/'MIP2010(17)'!$E$1)*'MIP2010(17)'!$E$2</f>
        <v>1770.4612715824535</v>
      </c>
      <c r="AI59" s="11">
        <f>('MIP2010'!AI57/'MIP2010(17)'!$E$1)*'MIP2010(17)'!$E$2</f>
        <v>2635.3743644893352</v>
      </c>
      <c r="AJ59" s="11">
        <f>('MIP2010'!AJ57/'MIP2010(17)'!$E$1)*'MIP2010(17)'!$E$2</f>
        <v>4307.1422294052727</v>
      </c>
      <c r="AK59" s="11">
        <f>('MIP2010'!AK57/'MIP2010(17)'!$E$1)*'MIP2010(17)'!$E$2</f>
        <v>1787.9652155358017</v>
      </c>
      <c r="AL59" s="11">
        <f>('MIP2010'!AL57/'MIP2010(17)'!$E$1)*'MIP2010(17)'!$E$2</f>
        <v>1021.8753206806408</v>
      </c>
      <c r="AM59" s="11">
        <f>('MIP2010'!AM57/'MIP2010(17)'!$E$1)*'MIP2010(17)'!$E$2</f>
        <v>1053.522235950807</v>
      </c>
      <c r="AN59" s="11">
        <f>('MIP2010'!AN57/'MIP2010(17)'!$E$1)*'MIP2010(17)'!$E$2</f>
        <v>612.07805829218944</v>
      </c>
      <c r="AO59" s="11">
        <f>('MIP2010'!AO57/'MIP2010(17)'!$E$1)*'MIP2010(17)'!$E$2</f>
        <v>5495.0542262526769</v>
      </c>
      <c r="AP59" s="11">
        <f>('MIP2010'!AP57/'MIP2010(17)'!$E$1)*'MIP2010(17)'!$E$2</f>
        <v>1065.0290739410764</v>
      </c>
      <c r="AQ59" s="11">
        <f>('MIP2010'!AQ57/'MIP2010(17)'!$E$1)*'MIP2010(17)'!$E$2</f>
        <v>9808.8966171589691</v>
      </c>
      <c r="AR59" s="11">
        <f>('MIP2010'!AR57/'MIP2010(17)'!$E$1)*'MIP2010(17)'!$E$2</f>
        <v>2955.0891133573141</v>
      </c>
      <c r="AS59" s="11">
        <f>('MIP2010'!AS57/'MIP2010(17)'!$E$1)*'MIP2010(17)'!$E$2</f>
        <v>21906.227606271568</v>
      </c>
      <c r="AT59" s="11">
        <f>('MIP2010'!AT57/'MIP2010(17)'!$E$1)*'MIP2010(17)'!$E$2</f>
        <v>7775.9558517626419</v>
      </c>
      <c r="AU59" s="11">
        <f>('MIP2010'!AU57/'MIP2010(17)'!$E$1)*'MIP2010(17)'!$E$2</f>
        <v>454.61930051937878</v>
      </c>
      <c r="AV59" s="11">
        <f>('MIP2010'!AV57/'MIP2010(17)'!$E$1)*'MIP2010(17)'!$E$2</f>
        <v>1218.915371905146</v>
      </c>
      <c r="AW59" s="11">
        <f>('MIP2010'!AW57/'MIP2010(17)'!$E$1)*'MIP2010(17)'!$E$2</f>
        <v>2776.5412680896579</v>
      </c>
      <c r="AX59" s="11">
        <f>('MIP2010'!AX57/'MIP2010(17)'!$E$1)*'MIP2010(17)'!$E$2</f>
        <v>531.94999340825723</v>
      </c>
      <c r="AY59" s="11">
        <f>('MIP2010'!AY57/'MIP2010(17)'!$E$1)*'MIP2010(17)'!$E$2</f>
        <v>2488.1308024990576</v>
      </c>
      <c r="AZ59" s="11">
        <f>('MIP2010'!AZ57/'MIP2010(17)'!$E$1)*'MIP2010(17)'!$E$2</f>
        <v>749.93305075998035</v>
      </c>
      <c r="BA59" s="11">
        <f>('MIP2010'!BA57/'MIP2010(17)'!$E$1)*'MIP2010(17)'!$E$2</f>
        <v>982.0574210715713</v>
      </c>
      <c r="BB59" s="11">
        <f>('MIP2010'!BB57/'MIP2010(17)'!$E$1)*'MIP2010(17)'!$E$2</f>
        <v>6175.116111405945</v>
      </c>
      <c r="BC59" s="11">
        <f>('MIP2010'!BC57/'MIP2010(17)'!$E$1)*'MIP2010(17)'!$E$2</f>
        <v>1768.963752303014</v>
      </c>
      <c r="BD59" s="11">
        <f>('MIP2010'!BD57/'MIP2010(17)'!$E$1)*'MIP2010(17)'!$E$2</f>
        <v>62407.054335182074</v>
      </c>
      <c r="BE59" s="11">
        <f>('MIP2010'!BE57/'MIP2010(17)'!$E$1)*'MIP2010(17)'!$E$2</f>
        <v>12895.700912895896</v>
      </c>
      <c r="BF59" s="11">
        <f>('MIP2010'!BF57/'MIP2010(17)'!$E$1)*'MIP2010(17)'!$E$2</f>
        <v>3814.6890803913393</v>
      </c>
      <c r="BG59" s="11">
        <f>('MIP2010'!BG57/'MIP2010(17)'!$E$1)*'MIP2010(17)'!$E$2</f>
        <v>1332.6257976852926</v>
      </c>
      <c r="BH59" s="11">
        <f>('MIP2010'!BH57/'MIP2010(17)'!$E$1)*'MIP2010(17)'!$E$2</f>
        <v>706.89987657039626</v>
      </c>
      <c r="BI59" s="11">
        <f>('MIP2010'!BI57/'MIP2010(17)'!$E$1)*'MIP2010(17)'!$E$2</f>
        <v>1103.7004884090584</v>
      </c>
      <c r="BJ59" s="11">
        <f>('MIP2010'!BJ57/'MIP2010(17)'!$E$1)*'MIP2010(17)'!$E$2</f>
        <v>3851.8145628470411</v>
      </c>
      <c r="BK59" s="11">
        <f>('MIP2010'!BK57/'MIP2010(17)'!$E$1)*'MIP2010(17)'!$E$2</f>
        <v>717.31397004820883</v>
      </c>
      <c r="BL59" s="11">
        <f>('MIP2010'!BL57/'MIP2010(17)'!$E$1)*'MIP2010(17)'!$E$2</f>
        <v>51095.616312414517</v>
      </c>
      <c r="BM59" s="11">
        <f>('MIP2010'!BM57/'MIP2010(17)'!$E$1)*'MIP2010(17)'!$E$2</f>
        <v>292.03072056383354</v>
      </c>
      <c r="BN59" s="11">
        <f>('MIP2010'!BN57/'MIP2010(17)'!$E$1)*'MIP2010(17)'!$E$2</f>
        <v>1307.0745218964275</v>
      </c>
      <c r="BO59" s="11">
        <f>('MIP2010'!BO57/'MIP2010(17)'!$E$1)*'MIP2010(17)'!$E$2</f>
        <v>331.19393608614632</v>
      </c>
      <c r="BP59" s="11">
        <f>('MIP2010'!BP57/'MIP2010(17)'!$E$1)*'MIP2010(17)'!$E$2</f>
        <v>4119.0859585643529</v>
      </c>
      <c r="BQ59" s="11">
        <f>('MIP2010'!BQ57/'MIP2010(17)'!$E$1)*'MIP2010(17)'!$E$2</f>
        <v>958.14910887318092</v>
      </c>
      <c r="BR59" s="11">
        <f>('MIP2010'!BR57/'MIP2010(17)'!$E$1)*'MIP2010(17)'!$E$2</f>
        <v>2941.1073042546745</v>
      </c>
      <c r="BS59" s="11">
        <f>('MIP2010'!BS57/'MIP2010(17)'!$E$1)*'MIP2010(17)'!$E$2</f>
        <v>0</v>
      </c>
      <c r="BT59" s="11">
        <f>('MIP2010'!BT57/'MIP2010(17)'!$E$1)*'MIP2010(17)'!$E$2</f>
        <v>282119.78778515226</v>
      </c>
      <c r="BU59" s="11">
        <f>('MIP2010'!BU57/'MIP2010(17)'!$E$1)*'MIP2010(17)'!$E$2</f>
        <v>9072.3066372792455</v>
      </c>
      <c r="BV59" s="11">
        <f>('MIP2010'!BV57/'MIP2010(17)'!$E$1)*'MIP2010(17)'!$E$2</f>
        <v>3034.1239754588919</v>
      </c>
      <c r="BW59" s="11">
        <f>('MIP2010'!BW57/'MIP2010(17)'!$E$1)*'MIP2010(17)'!$E$2</f>
        <v>333.19268219169487</v>
      </c>
      <c r="BX59" s="11">
        <f>('MIP2010'!BX57/'MIP2010(17)'!$E$1)*'MIP2010(17)'!$E$2</f>
        <v>231592.51190131632</v>
      </c>
      <c r="BY59" s="11">
        <f>('MIP2010'!BY57/'MIP2010(17)'!$E$1)*'MIP2010(17)'!$E$2</f>
        <v>32.733788921994986</v>
      </c>
      <c r="BZ59" s="11">
        <f>('MIP2010'!BZ57/'MIP2010(17)'!$E$1)*'MIP2010(17)'!$E$2</f>
        <v>0</v>
      </c>
      <c r="CA59" s="11">
        <f>('MIP2010'!CA57/'MIP2010(17)'!$E$1)*'MIP2010(17)'!$E$2</f>
        <v>244064.86898516814</v>
      </c>
      <c r="CB59" s="11">
        <f>('MIP2010'!CB57/'MIP2010(17)'!$E$1)*'MIP2010(17)'!$E$2</f>
        <v>526184.65677032038</v>
      </c>
      <c r="CC59" s="11"/>
      <c r="CD59" s="11"/>
      <c r="CE59" s="11"/>
      <c r="CF59" s="11"/>
    </row>
    <row r="60" spans="1:84" x14ac:dyDescent="0.35">
      <c r="A60" s="10" t="s">
        <v>200</v>
      </c>
      <c r="B60" s="10" t="s">
        <v>123</v>
      </c>
      <c r="C60">
        <f t="shared" si="2"/>
        <v>54</v>
      </c>
      <c r="D60" s="11">
        <f>('MIP2010'!D58/'MIP2010(17)'!$E$1)*'MIP2010(17)'!$E$2</f>
        <v>6.038064493564737</v>
      </c>
      <c r="E60" s="11">
        <f>('MIP2010'!E58/'MIP2010(17)'!$E$1)*'MIP2010(17)'!$E$2</f>
        <v>3.0190322467823685</v>
      </c>
      <c r="F60" s="11">
        <f>('MIP2010'!F58/'MIP2010(17)'!$E$1)*'MIP2010(17)'!$E$2</f>
        <v>5.0317204113039464</v>
      </c>
      <c r="G60" s="11">
        <f>('MIP2010'!G58/'MIP2010(17)'!$E$1)*'MIP2010(17)'!$E$2</f>
        <v>19.120537562954997</v>
      </c>
      <c r="H60" s="11">
        <f>('MIP2010'!H58/'MIP2010(17)'!$E$1)*'MIP2010(17)'!$E$2</f>
        <v>189.1926874650284</v>
      </c>
      <c r="I60" s="11">
        <f>('MIP2010'!I58/'MIP2010(17)'!$E$1)*'MIP2010(17)'!$E$2</f>
        <v>22.139569809737367</v>
      </c>
      <c r="J60" s="11">
        <f>('MIP2010'!J58/'MIP2010(17)'!$E$1)*'MIP2010(17)'!$E$2</f>
        <v>14.088817151651051</v>
      </c>
      <c r="K60" s="11">
        <f>('MIP2010'!K58/'MIP2010(17)'!$E$1)*'MIP2010(17)'!$E$2</f>
        <v>342.15698796866837</v>
      </c>
      <c r="L60" s="11">
        <f>('MIP2010'!L58/'MIP2010(17)'!$E$1)*'MIP2010(17)'!$E$2</f>
        <v>152.96430050363998</v>
      </c>
      <c r="M60" s="11">
        <f>('MIP2010'!M58/'MIP2010(17)'!$E$1)*'MIP2010(17)'!$E$2</f>
        <v>286.808063444325</v>
      </c>
      <c r="N60" s="11">
        <f>('MIP2010'!N58/'MIP2010(17)'!$E$1)*'MIP2010(17)'!$E$2</f>
        <v>50.31720411303948</v>
      </c>
      <c r="O60" s="11">
        <f>('MIP2010'!O58/'MIP2010(17)'!$E$1)*'MIP2010(17)'!$E$2</f>
        <v>26.164946138780525</v>
      </c>
      <c r="P60" s="11">
        <f>('MIP2010'!P58/'MIP2010(17)'!$E$1)*'MIP2010(17)'!$E$2</f>
        <v>272.71924629267397</v>
      </c>
      <c r="Q60" s="11">
        <f>('MIP2010'!Q58/'MIP2010(17)'!$E$1)*'MIP2010(17)'!$E$2</f>
        <v>309.95397733632313</v>
      </c>
      <c r="R60" s="11">
        <f>('MIP2010'!R58/'MIP2010(17)'!$E$1)*'MIP2010(17)'!$E$2</f>
        <v>77.488494334080784</v>
      </c>
      <c r="S60" s="11">
        <f>('MIP2010'!S58/'MIP2010(17)'!$E$1)*'MIP2010(17)'!$E$2</f>
        <v>23.145913891998159</v>
      </c>
      <c r="T60" s="11">
        <f>('MIP2010'!T58/'MIP2010(17)'!$E$1)*'MIP2010(17)'!$E$2</f>
        <v>110.69784904868686</v>
      </c>
      <c r="U60" s="11">
        <f>('MIP2010'!U58/'MIP2010(17)'!$E$1)*'MIP2010(17)'!$E$2</f>
        <v>46.291827783996318</v>
      </c>
      <c r="V60" s="11">
        <f>('MIP2010'!V58/'MIP2010(17)'!$E$1)*'MIP2010(17)'!$E$2</f>
        <v>104.6597845551221</v>
      </c>
      <c r="W60" s="11">
        <f>('MIP2010'!W58/'MIP2010(17)'!$E$1)*'MIP2010(17)'!$E$2</f>
        <v>109.69150496642605</v>
      </c>
      <c r="X60" s="11">
        <f>('MIP2010'!X58/'MIP2010(17)'!$E$1)*'MIP2010(17)'!$E$2</f>
        <v>115.72956945999078</v>
      </c>
      <c r="Y60" s="11">
        <f>('MIP2010'!Y58/'MIP2010(17)'!$E$1)*'MIP2010(17)'!$E$2</f>
        <v>78.49483841634158</v>
      </c>
      <c r="Z60" s="11">
        <f>('MIP2010'!Z58/'MIP2010(17)'!$E$1)*'MIP2010(17)'!$E$2</f>
        <v>114.72322537772999</v>
      </c>
      <c r="AA60" s="11">
        <f>('MIP2010'!AA58/'MIP2010(17)'!$E$1)*'MIP2010(17)'!$E$2</f>
        <v>170.07214990207342</v>
      </c>
      <c r="AB60" s="11">
        <f>('MIP2010'!AB58/'MIP2010(17)'!$E$1)*'MIP2010(17)'!$E$2</f>
        <v>280.76999895076023</v>
      </c>
      <c r="AC60" s="11">
        <f>('MIP2010'!AC58/'MIP2010(17)'!$E$1)*'MIP2010(17)'!$E$2</f>
        <v>144.91354784555369</v>
      </c>
      <c r="AD60" s="11">
        <f>('MIP2010'!AD58/'MIP2010(17)'!$E$1)*'MIP2010(17)'!$E$2</f>
        <v>245.5479560716326</v>
      </c>
      <c r="AE60" s="11">
        <f>('MIP2010'!AE58/'MIP2010(17)'!$E$1)*'MIP2010(17)'!$E$2</f>
        <v>9.0570967403471059</v>
      </c>
      <c r="AF60" s="11">
        <f>('MIP2010'!AF58/'MIP2010(17)'!$E$1)*'MIP2010(17)'!$E$2</f>
        <v>163.02774132624788</v>
      </c>
      <c r="AG60" s="11">
        <f>('MIP2010'!AG58/'MIP2010(17)'!$E$1)*'MIP2010(17)'!$E$2</f>
        <v>147.93258009233605</v>
      </c>
      <c r="AH60" s="11">
        <f>('MIP2010'!AH58/'MIP2010(17)'!$E$1)*'MIP2010(17)'!$E$2</f>
        <v>90.570967403471045</v>
      </c>
      <c r="AI60" s="11">
        <f>('MIP2010'!AI58/'MIP2010(17)'!$E$1)*'MIP2010(17)'!$E$2</f>
        <v>171.07849398433419</v>
      </c>
      <c r="AJ60" s="11">
        <f>('MIP2010'!AJ58/'MIP2010(17)'!$E$1)*'MIP2010(17)'!$E$2</f>
        <v>119.75494578903394</v>
      </c>
      <c r="AK60" s="11">
        <f>('MIP2010'!AK58/'MIP2010(17)'!$E$1)*'MIP2010(17)'!$E$2</f>
        <v>187.17999930050686</v>
      </c>
      <c r="AL60" s="11">
        <f>('MIP2010'!AL58/'MIP2010(17)'!$E$1)*'MIP2010(17)'!$E$2</f>
        <v>49.310860030778677</v>
      </c>
      <c r="AM60" s="11">
        <f>('MIP2010'!AM58/'MIP2010(17)'!$E$1)*'MIP2010(17)'!$E$2</f>
        <v>167.05311765529106</v>
      </c>
      <c r="AN60" s="11">
        <f>('MIP2010'!AN58/'MIP2010(17)'!$E$1)*'MIP2010(17)'!$E$2</f>
        <v>37.234731043649212</v>
      </c>
      <c r="AO60" s="11">
        <f>('MIP2010'!AO58/'MIP2010(17)'!$E$1)*'MIP2010(17)'!$E$2</f>
        <v>620.91429875490689</v>
      </c>
      <c r="AP60" s="11">
        <f>('MIP2010'!AP58/'MIP2010(17)'!$E$1)*'MIP2010(17)'!$E$2</f>
        <v>227.43376259093841</v>
      </c>
      <c r="AQ60" s="11">
        <f>('MIP2010'!AQ58/'MIP2010(17)'!$E$1)*'MIP2010(17)'!$E$2</f>
        <v>1137.1688129546924</v>
      </c>
      <c r="AR60" s="11">
        <f>('MIP2010'!AR58/'MIP2010(17)'!$E$1)*'MIP2010(17)'!$E$2</f>
        <v>2768.452570299432</v>
      </c>
      <c r="AS60" s="11">
        <f>('MIP2010'!AS58/'MIP2010(17)'!$E$1)*'MIP2010(17)'!$E$2</f>
        <v>21217.758630386485</v>
      </c>
      <c r="AT60" s="11">
        <f>('MIP2010'!AT58/'MIP2010(17)'!$E$1)*'MIP2010(17)'!$E$2</f>
        <v>837.27827644097681</v>
      </c>
      <c r="AU60" s="11">
        <f>('MIP2010'!AU58/'MIP2010(17)'!$E$1)*'MIP2010(17)'!$E$2</f>
        <v>51.323548195300255</v>
      </c>
      <c r="AV60" s="11">
        <f>('MIP2010'!AV58/'MIP2010(17)'!$E$1)*'MIP2010(17)'!$E$2</f>
        <v>104.6597845551221</v>
      </c>
      <c r="AW60" s="11">
        <f>('MIP2010'!AW58/'MIP2010(17)'!$E$1)*'MIP2010(17)'!$E$2</f>
        <v>1570.9031124090923</v>
      </c>
      <c r="AX60" s="11">
        <f>('MIP2010'!AX58/'MIP2010(17)'!$E$1)*'MIP2010(17)'!$E$2</f>
        <v>712.49161024063892</v>
      </c>
      <c r="AY60" s="11">
        <f>('MIP2010'!AY58/'MIP2010(17)'!$E$1)*'MIP2010(17)'!$E$2</f>
        <v>2881.1631075126402</v>
      </c>
      <c r="AZ60" s="11">
        <f>('MIP2010'!AZ58/'MIP2010(17)'!$E$1)*'MIP2010(17)'!$E$2</f>
        <v>314.98569774762711</v>
      </c>
      <c r="BA60" s="11">
        <f>('MIP2010'!BA58/'MIP2010(17)'!$E$1)*'MIP2010(17)'!$E$2</f>
        <v>389.45515983492555</v>
      </c>
      <c r="BB60" s="11">
        <f>('MIP2010'!BB58/'MIP2010(17)'!$E$1)*'MIP2010(17)'!$E$2</f>
        <v>2086.1512825266168</v>
      </c>
      <c r="BC60" s="11">
        <f>('MIP2010'!BC58/'MIP2010(17)'!$E$1)*'MIP2010(17)'!$E$2</f>
        <v>869.48128707332205</v>
      </c>
      <c r="BD60" s="11">
        <f>('MIP2010'!BD58/'MIP2010(17)'!$E$1)*'MIP2010(17)'!$E$2</f>
        <v>4788.185143396835</v>
      </c>
      <c r="BE60" s="11">
        <f>('MIP2010'!BE58/'MIP2010(17)'!$E$1)*'MIP2010(17)'!$E$2</f>
        <v>1347.4947261471971</v>
      </c>
      <c r="BF60" s="11">
        <f>('MIP2010'!BF58/'MIP2010(17)'!$E$1)*'MIP2010(17)'!$E$2</f>
        <v>3019.0322467823685</v>
      </c>
      <c r="BG60" s="11">
        <f>('MIP2010'!BG58/'MIP2010(17)'!$E$1)*'MIP2010(17)'!$E$2</f>
        <v>666.19978245664254</v>
      </c>
      <c r="BH60" s="11">
        <f>('MIP2010'!BH58/'MIP2010(17)'!$E$1)*'MIP2010(17)'!$E$2</f>
        <v>615.88257834360309</v>
      </c>
      <c r="BI60" s="11">
        <f>('MIP2010'!BI58/'MIP2010(17)'!$E$1)*'MIP2010(17)'!$E$2</f>
        <v>735.63752413263705</v>
      </c>
      <c r="BJ60" s="11">
        <f>('MIP2010'!BJ58/'MIP2010(17)'!$E$1)*'MIP2010(17)'!$E$2</f>
        <v>2037.8467665780984</v>
      </c>
      <c r="BK60" s="11">
        <f>('MIP2010'!BK58/'MIP2010(17)'!$E$1)*'MIP2010(17)'!$E$2</f>
        <v>157.99602091494393</v>
      </c>
      <c r="BL60" s="11">
        <f>('MIP2010'!BL58/'MIP2010(17)'!$E$1)*'MIP2010(17)'!$E$2</f>
        <v>2066.0244008814011</v>
      </c>
      <c r="BM60" s="11">
        <f>('MIP2010'!BM58/'MIP2010(17)'!$E$1)*'MIP2010(17)'!$E$2</f>
        <v>423.67085863179233</v>
      </c>
      <c r="BN60" s="11">
        <f>('MIP2010'!BN58/'MIP2010(17)'!$E$1)*'MIP2010(17)'!$E$2</f>
        <v>2689.9577318830902</v>
      </c>
      <c r="BO60" s="11">
        <f>('MIP2010'!BO58/'MIP2010(17)'!$E$1)*'MIP2010(17)'!$E$2</f>
        <v>292.84612793788972</v>
      </c>
      <c r="BP60" s="11">
        <f>('MIP2010'!BP58/'MIP2010(17)'!$E$1)*'MIP2010(17)'!$E$2</f>
        <v>1153.2703182708649</v>
      </c>
      <c r="BQ60" s="11">
        <f>('MIP2010'!BQ58/'MIP2010(17)'!$E$1)*'MIP2010(17)'!$E$2</f>
        <v>2301.5089161304254</v>
      </c>
      <c r="BR60" s="11">
        <f>('MIP2010'!BR58/'MIP2010(17)'!$E$1)*'MIP2010(17)'!$E$2</f>
        <v>2018.7262290151436</v>
      </c>
      <c r="BS60" s="11">
        <f>('MIP2010'!BS58/'MIP2010(17)'!$E$1)*'MIP2010(17)'!$E$2</f>
        <v>0</v>
      </c>
      <c r="BT60" s="11">
        <f>('MIP2010'!BT58/'MIP2010(17)'!$E$1)*'MIP2010(17)'!$E$2</f>
        <v>64568.042661934509</v>
      </c>
      <c r="BU60" s="11">
        <f>('MIP2010'!BU58/'MIP2010(17)'!$E$1)*'MIP2010(17)'!$E$2</f>
        <v>3312.0923911469044</v>
      </c>
      <c r="BV60" s="11">
        <f>('MIP2010'!BV58/'MIP2010(17)'!$E$1)*'MIP2010(17)'!$E$2</f>
        <v>0</v>
      </c>
      <c r="BW60" s="11">
        <f>('MIP2010'!BW58/'MIP2010(17)'!$E$1)*'MIP2010(17)'!$E$2</f>
        <v>0</v>
      </c>
      <c r="BX60" s="11">
        <f>('MIP2010'!BX58/'MIP2010(17)'!$E$1)*'MIP2010(17)'!$E$2</f>
        <v>361846.81304241769</v>
      </c>
      <c r="BY60" s="11">
        <f>('MIP2010'!BY58/'MIP2010(17)'!$E$1)*'MIP2010(17)'!$E$2</f>
        <v>0</v>
      </c>
      <c r="BZ60" s="11">
        <f>('MIP2010'!BZ58/'MIP2010(17)'!$E$1)*'MIP2010(17)'!$E$2</f>
        <v>0</v>
      </c>
      <c r="CA60" s="11">
        <f>('MIP2010'!CA58/'MIP2010(17)'!$E$1)*'MIP2010(17)'!$E$2</f>
        <v>365158.90543356456</v>
      </c>
      <c r="CB60" s="11">
        <f>('MIP2010'!CB58/'MIP2010(17)'!$E$1)*'MIP2010(17)'!$E$2</f>
        <v>429726.94809549901</v>
      </c>
      <c r="CC60" s="11"/>
      <c r="CD60" s="11"/>
      <c r="CE60" s="11"/>
      <c r="CF60" s="11"/>
    </row>
    <row r="61" spans="1:84" x14ac:dyDescent="0.35">
      <c r="A61" s="12" t="s">
        <v>201</v>
      </c>
      <c r="B61" s="10" t="s">
        <v>124</v>
      </c>
      <c r="C61">
        <f t="shared" si="2"/>
        <v>55</v>
      </c>
      <c r="D61" s="11">
        <f>('MIP2010'!D59/'MIP2010(17)'!$E$1)*'MIP2010(17)'!$E$2</f>
        <v>15.993735882592331</v>
      </c>
      <c r="E61" s="11">
        <f>('MIP2010'!E59/'MIP2010(17)'!$E$1)*'MIP2010(17)'!$E$2</f>
        <v>9.362365034484295</v>
      </c>
      <c r="F61" s="11">
        <f>('MIP2010'!F59/'MIP2010(17)'!$E$1)*'MIP2010(17)'!$E$2</f>
        <v>42.115346698518927</v>
      </c>
      <c r="G61" s="11">
        <f>('MIP2010'!G59/'MIP2010(17)'!$E$1)*'MIP2010(17)'!$E$2</f>
        <v>560.42891476195177</v>
      </c>
      <c r="H61" s="11">
        <f>('MIP2010'!H59/'MIP2010(17)'!$E$1)*'MIP2010(17)'!$E$2</f>
        <v>6702.6234950364342</v>
      </c>
      <c r="I61" s="11">
        <f>('MIP2010'!I59/'MIP2010(17)'!$E$1)*'MIP2010(17)'!$E$2</f>
        <v>994.5591754691668</v>
      </c>
      <c r="J61" s="11">
        <f>('MIP2010'!J59/'MIP2010(17)'!$E$1)*'MIP2010(17)'!$E$2</f>
        <v>226.28776606460241</v>
      </c>
      <c r="K61" s="11">
        <f>('MIP2010'!K59/'MIP2010(17)'!$E$1)*'MIP2010(17)'!$E$2</f>
        <v>3107.8514489955946</v>
      </c>
      <c r="L61" s="11">
        <f>('MIP2010'!L59/'MIP2010(17)'!$E$1)*'MIP2010(17)'!$E$2</f>
        <v>934.13724945774766</v>
      </c>
      <c r="M61" s="11">
        <f>('MIP2010'!M59/'MIP2010(17)'!$E$1)*'MIP2010(17)'!$E$2</f>
        <v>5741.461209521407</v>
      </c>
      <c r="N61" s="11">
        <f>('MIP2010'!N59/'MIP2010(17)'!$E$1)*'MIP2010(17)'!$E$2</f>
        <v>1361.6729727728678</v>
      </c>
      <c r="O61" s="11">
        <f>('MIP2010'!O59/'MIP2010(17)'!$E$1)*'MIP2010(17)'!$E$2</f>
        <v>806.45519130224307</v>
      </c>
      <c r="P61" s="11">
        <f>('MIP2010'!P59/'MIP2010(17)'!$E$1)*'MIP2010(17)'!$E$2</f>
        <v>460.72380017206058</v>
      </c>
      <c r="Q61" s="11">
        <f>('MIP2010'!Q59/'MIP2010(17)'!$E$1)*'MIP2010(17)'!$E$2</f>
        <v>267.40243768720933</v>
      </c>
      <c r="R61" s="11">
        <f>('MIP2010'!R59/'MIP2010(17)'!$E$1)*'MIP2010(17)'!$E$2</f>
        <v>217.21361869149399</v>
      </c>
      <c r="S61" s="11">
        <f>('MIP2010'!S59/'MIP2010(17)'!$E$1)*'MIP2010(17)'!$E$2</f>
        <v>190.80872929529048</v>
      </c>
      <c r="T61" s="11">
        <f>('MIP2010'!T59/'MIP2010(17)'!$E$1)*'MIP2010(17)'!$E$2</f>
        <v>1490.6650198049435</v>
      </c>
      <c r="U61" s="11">
        <f>('MIP2010'!U59/'MIP2010(17)'!$E$1)*'MIP2010(17)'!$E$2</f>
        <v>135.56351098898872</v>
      </c>
      <c r="V61" s="11">
        <f>('MIP2010'!V59/'MIP2010(17)'!$E$1)*'MIP2010(17)'!$E$2</f>
        <v>3983.6892259971223</v>
      </c>
      <c r="W61" s="11">
        <f>('MIP2010'!W59/'MIP2010(17)'!$E$1)*'MIP2010(17)'!$E$2</f>
        <v>478.94355771693034</v>
      </c>
      <c r="X61" s="11">
        <f>('MIP2010'!X59/'MIP2010(17)'!$E$1)*'MIP2010(17)'!$E$2</f>
        <v>3375.7953348119977</v>
      </c>
      <c r="Y61" s="11">
        <f>('MIP2010'!Y59/'MIP2010(17)'!$E$1)*'MIP2010(17)'!$E$2</f>
        <v>3867.7036261950748</v>
      </c>
      <c r="Z61" s="11">
        <f>('MIP2010'!Z59/'MIP2010(17)'!$E$1)*'MIP2010(17)'!$E$2</f>
        <v>1228.8121681462378</v>
      </c>
      <c r="AA61" s="11">
        <f>('MIP2010'!AA59/'MIP2010(17)'!$E$1)*'MIP2010(17)'!$E$2</f>
        <v>3988.7698879005411</v>
      </c>
      <c r="AB61" s="11">
        <f>('MIP2010'!AB59/'MIP2010(17)'!$E$1)*'MIP2010(17)'!$E$2</f>
        <v>1336.9049423014737</v>
      </c>
      <c r="AC61" s="11">
        <f>('MIP2010'!AC59/'MIP2010(17)'!$E$1)*'MIP2010(17)'!$E$2</f>
        <v>1860.3394998150907</v>
      </c>
      <c r="AD61" s="11">
        <f>('MIP2010'!AD59/'MIP2010(17)'!$E$1)*'MIP2010(17)'!$E$2</f>
        <v>1581.5476767755345</v>
      </c>
      <c r="AE61" s="11">
        <f>('MIP2010'!AE59/'MIP2010(17)'!$E$1)*'MIP2010(17)'!$E$2</f>
        <v>653.88731598343827</v>
      </c>
      <c r="AF61" s="11">
        <f>('MIP2010'!AF59/'MIP2010(17)'!$E$1)*'MIP2010(17)'!$E$2</f>
        <v>827.70640221524343</v>
      </c>
      <c r="AG61" s="11">
        <f>('MIP2010'!AG59/'MIP2010(17)'!$E$1)*'MIP2010(17)'!$E$2</f>
        <v>2485.260127888303</v>
      </c>
      <c r="AH61" s="11">
        <f>('MIP2010'!AH59/'MIP2010(17)'!$E$1)*'MIP2010(17)'!$E$2</f>
        <v>3028.4754690460413</v>
      </c>
      <c r="AI61" s="11">
        <f>('MIP2010'!AI59/'MIP2010(17)'!$E$1)*'MIP2010(17)'!$E$2</f>
        <v>1435.5746437920841</v>
      </c>
      <c r="AJ61" s="11">
        <f>('MIP2010'!AJ59/'MIP2010(17)'!$E$1)*'MIP2010(17)'!$E$2</f>
        <v>2873.2487921291195</v>
      </c>
      <c r="AK61" s="11">
        <f>('MIP2010'!AK59/'MIP2010(17)'!$E$1)*'MIP2010(17)'!$E$2</f>
        <v>1202.6200215154242</v>
      </c>
      <c r="AL61" s="11">
        <f>('MIP2010'!AL59/'MIP2010(17)'!$E$1)*'MIP2010(17)'!$E$2</f>
        <v>281.58320041424105</v>
      </c>
      <c r="AM61" s="11">
        <f>('MIP2010'!AM59/'MIP2010(17)'!$E$1)*'MIP2010(17)'!$E$2</f>
        <v>480.40241245144625</v>
      </c>
      <c r="AN61" s="11">
        <f>('MIP2010'!AN59/'MIP2010(17)'!$E$1)*'MIP2010(17)'!$E$2</f>
        <v>293.46791350753671</v>
      </c>
      <c r="AO61" s="11">
        <f>('MIP2010'!AO59/'MIP2010(17)'!$E$1)*'MIP2010(17)'!$E$2</f>
        <v>671.41367787301522</v>
      </c>
      <c r="AP61" s="11">
        <f>('MIP2010'!AP59/'MIP2010(17)'!$E$1)*'MIP2010(17)'!$E$2</f>
        <v>1039.4289100245135</v>
      </c>
      <c r="AQ61" s="11">
        <f>('MIP2010'!AQ59/'MIP2010(17)'!$E$1)*'MIP2010(17)'!$E$2</f>
        <v>4580.6840524887402</v>
      </c>
      <c r="AR61" s="11">
        <f>('MIP2010'!AR59/'MIP2010(17)'!$E$1)*'MIP2010(17)'!$E$2</f>
        <v>5195.6430965501431</v>
      </c>
      <c r="AS61" s="11">
        <f>('MIP2010'!AS59/'MIP2010(17)'!$E$1)*'MIP2010(17)'!$E$2</f>
        <v>16207.075773541164</v>
      </c>
      <c r="AT61" s="11">
        <f>('MIP2010'!AT59/'MIP2010(17)'!$E$1)*'MIP2010(17)'!$E$2</f>
        <v>1924.0602029651288</v>
      </c>
      <c r="AU61" s="11">
        <f>('MIP2010'!AU59/'MIP2010(17)'!$E$1)*'MIP2010(17)'!$E$2</f>
        <v>69.764676991085764</v>
      </c>
      <c r="AV61" s="11">
        <f>('MIP2010'!AV59/'MIP2010(17)'!$E$1)*'MIP2010(17)'!$E$2</f>
        <v>515.76925637784041</v>
      </c>
      <c r="AW61" s="11">
        <f>('MIP2010'!AW59/'MIP2010(17)'!$E$1)*'MIP2010(17)'!$E$2</f>
        <v>1373.2345849544822</v>
      </c>
      <c r="AX61" s="11">
        <f>('MIP2010'!AX59/'MIP2010(17)'!$E$1)*'MIP2010(17)'!$E$2</f>
        <v>176.81889095359818</v>
      </c>
      <c r="AY61" s="11">
        <f>('MIP2010'!AY59/'MIP2010(17)'!$E$1)*'MIP2010(17)'!$E$2</f>
        <v>565.43220895062348</v>
      </c>
      <c r="AZ61" s="11">
        <f>('MIP2010'!AZ59/'MIP2010(17)'!$E$1)*'MIP2010(17)'!$E$2</f>
        <v>679.07337773394897</v>
      </c>
      <c r="BA61" s="11">
        <f>('MIP2010'!BA59/'MIP2010(17)'!$E$1)*'MIP2010(17)'!$E$2</f>
        <v>2053.7937327510249</v>
      </c>
      <c r="BB61" s="11">
        <f>('MIP2010'!BB59/'MIP2010(17)'!$E$1)*'MIP2010(17)'!$E$2</f>
        <v>2845.7337464119933</v>
      </c>
      <c r="BC61" s="11">
        <f>('MIP2010'!BC59/'MIP2010(17)'!$E$1)*'MIP2010(17)'!$E$2</f>
        <v>1872.6171362060063</v>
      </c>
      <c r="BD61" s="11">
        <f>('MIP2010'!BD59/'MIP2010(17)'!$E$1)*'MIP2010(17)'!$E$2</f>
        <v>14622.666438060131</v>
      </c>
      <c r="BE61" s="11">
        <f>('MIP2010'!BE59/'MIP2010(17)'!$E$1)*'MIP2010(17)'!$E$2</f>
        <v>1486.2105599331373</v>
      </c>
      <c r="BF61" s="11">
        <f>('MIP2010'!BF59/'MIP2010(17)'!$E$1)*'MIP2010(17)'!$E$2</f>
        <v>12917.766757903668</v>
      </c>
      <c r="BG61" s="11">
        <f>('MIP2010'!BG59/'MIP2010(17)'!$E$1)*'MIP2010(17)'!$E$2</f>
        <v>3615.4929633424422</v>
      </c>
      <c r="BH61" s="11">
        <f>('MIP2010'!BH59/'MIP2010(17)'!$E$1)*'MIP2010(17)'!$E$2</f>
        <v>255.72014483651506</v>
      </c>
      <c r="BI61" s="11">
        <f>('MIP2010'!BI59/'MIP2010(17)'!$E$1)*'MIP2010(17)'!$E$2</f>
        <v>685.93188207113644</v>
      </c>
      <c r="BJ61" s="11">
        <f>('MIP2010'!BJ59/'MIP2010(17)'!$E$1)*'MIP2010(17)'!$E$2</f>
        <v>2937.7618255107946</v>
      </c>
      <c r="BK61" s="11">
        <f>('MIP2010'!BK59/'MIP2010(17)'!$E$1)*'MIP2010(17)'!$E$2</f>
        <v>801.25738592936716</v>
      </c>
      <c r="BL61" s="11">
        <f>('MIP2010'!BL59/'MIP2010(17)'!$E$1)*'MIP2010(17)'!$E$2</f>
        <v>2269.546106981833</v>
      </c>
      <c r="BM61" s="11">
        <f>('MIP2010'!BM59/'MIP2010(17)'!$E$1)*'MIP2010(17)'!$E$2</f>
        <v>72.753087083868721</v>
      </c>
      <c r="BN61" s="11">
        <f>('MIP2010'!BN59/'MIP2010(17)'!$E$1)*'MIP2010(17)'!$E$2</f>
        <v>1529.3029066953413</v>
      </c>
      <c r="BO61" s="11">
        <f>('MIP2010'!BO59/'MIP2010(17)'!$E$1)*'MIP2010(17)'!$E$2</f>
        <v>170.01745886733679</v>
      </c>
      <c r="BP61" s="11">
        <f>('MIP2010'!BP59/'MIP2010(17)'!$E$1)*'MIP2010(17)'!$E$2</f>
        <v>1177.1353101470711</v>
      </c>
      <c r="BQ61" s="11">
        <f>('MIP2010'!BQ59/'MIP2010(17)'!$E$1)*'MIP2010(17)'!$E$2</f>
        <v>771.27901827669973</v>
      </c>
      <c r="BR61" s="11">
        <f>('MIP2010'!BR59/'MIP2010(17)'!$E$1)*'MIP2010(17)'!$E$2</f>
        <v>3415.2635270709966</v>
      </c>
      <c r="BS61" s="11">
        <f>('MIP2010'!BS59/'MIP2010(17)'!$E$1)*'MIP2010(17)'!$E$2</f>
        <v>0</v>
      </c>
      <c r="BT61" s="11">
        <f>('MIP2010'!BT59/'MIP2010(17)'!$E$1)*'MIP2010(17)'!$E$2</f>
        <v>145028.70690372415</v>
      </c>
      <c r="BU61" s="11">
        <f>('MIP2010'!BU59/'MIP2010(17)'!$E$1)*'MIP2010(17)'!$E$2</f>
        <v>9613.0129452191941</v>
      </c>
      <c r="BV61" s="11">
        <f>('MIP2010'!BV59/'MIP2010(17)'!$E$1)*'MIP2010(17)'!$E$2</f>
        <v>5.4940277139653937E-2</v>
      </c>
      <c r="BW61" s="11">
        <f>('MIP2010'!BW59/'MIP2010(17)'!$E$1)*'MIP2010(17)'!$E$2</f>
        <v>0</v>
      </c>
      <c r="BX61" s="11">
        <f>('MIP2010'!BX59/'MIP2010(17)'!$E$1)*'MIP2010(17)'!$E$2</f>
        <v>10821.061559360258</v>
      </c>
      <c r="BY61" s="11">
        <f>('MIP2010'!BY59/'MIP2010(17)'!$E$1)*'MIP2010(17)'!$E$2</f>
        <v>1.0075574568549093</v>
      </c>
      <c r="BZ61" s="11">
        <f>('MIP2010'!BZ59/'MIP2010(17)'!$E$1)*'MIP2010(17)'!$E$2</f>
        <v>0</v>
      </c>
      <c r="CA61" s="11">
        <f>('MIP2010'!CA59/'MIP2010(17)'!$E$1)*'MIP2010(17)'!$E$2</f>
        <v>20435.137002313448</v>
      </c>
      <c r="CB61" s="11">
        <f>('MIP2010'!CB59/'MIP2010(17)'!$E$1)*'MIP2010(17)'!$E$2</f>
        <v>165463.84390603757</v>
      </c>
      <c r="CC61" s="11"/>
      <c r="CD61" s="11"/>
      <c r="CE61" s="11"/>
      <c r="CF61" s="11"/>
    </row>
    <row r="62" spans="1:84" x14ac:dyDescent="0.35">
      <c r="A62" s="10" t="s">
        <v>202</v>
      </c>
      <c r="B62" s="10" t="s">
        <v>125</v>
      </c>
      <c r="C62">
        <f t="shared" si="2"/>
        <v>56</v>
      </c>
      <c r="D62" s="11">
        <f>('MIP2010'!D60/'MIP2010(17)'!$E$1)*'MIP2010(17)'!$E$2</f>
        <v>519.80431102929913</v>
      </c>
      <c r="E62" s="11">
        <f>('MIP2010'!E60/'MIP2010(17)'!$E$1)*'MIP2010(17)'!$E$2</f>
        <v>21.820334142693969</v>
      </c>
      <c r="F62" s="11">
        <f>('MIP2010'!F60/'MIP2010(17)'!$E$1)*'MIP2010(17)'!$E$2</f>
        <v>9.5637856703371604E-2</v>
      </c>
      <c r="G62" s="11">
        <f>('MIP2010'!G60/'MIP2010(17)'!$E$1)*'MIP2010(17)'!$E$2</f>
        <v>71.754286524739115</v>
      </c>
      <c r="H62" s="11">
        <f>('MIP2010'!H60/'MIP2010(17)'!$E$1)*'MIP2010(17)'!$E$2</f>
        <v>2452.1732848307101</v>
      </c>
      <c r="I62" s="11">
        <f>('MIP2010'!I60/'MIP2010(17)'!$E$1)*'MIP2010(17)'!$E$2</f>
        <v>384.25854229088384</v>
      </c>
      <c r="J62" s="11">
        <f>('MIP2010'!J60/'MIP2010(17)'!$E$1)*'MIP2010(17)'!$E$2</f>
        <v>127.91372391046447</v>
      </c>
      <c r="K62" s="11">
        <f>('MIP2010'!K60/'MIP2010(17)'!$E$1)*'MIP2010(17)'!$E$2</f>
        <v>961.09686419836282</v>
      </c>
      <c r="L62" s="11">
        <f>('MIP2010'!L60/'MIP2010(17)'!$E$1)*'MIP2010(17)'!$E$2</f>
        <v>428.00097968190573</v>
      </c>
      <c r="M62" s="11">
        <f>('MIP2010'!M60/'MIP2010(17)'!$E$1)*'MIP2010(17)'!$E$2</f>
        <v>952.44116592330704</v>
      </c>
      <c r="N62" s="11">
        <f>('MIP2010'!N60/'MIP2010(17)'!$E$1)*'MIP2010(17)'!$E$2</f>
        <v>252.09664541531481</v>
      </c>
      <c r="O62" s="11">
        <f>('MIP2010'!O60/'MIP2010(17)'!$E$1)*'MIP2010(17)'!$E$2</f>
        <v>172.76072887235691</v>
      </c>
      <c r="P62" s="11">
        <f>('MIP2010'!P60/'MIP2010(17)'!$E$1)*'MIP2010(17)'!$E$2</f>
        <v>218.64367593955495</v>
      </c>
      <c r="Q62" s="11">
        <f>('MIP2010'!Q60/'MIP2010(17)'!$E$1)*'MIP2010(17)'!$E$2</f>
        <v>182.73984474180787</v>
      </c>
      <c r="R62" s="11">
        <f>('MIP2010'!R60/'MIP2010(17)'!$E$1)*'MIP2010(17)'!$E$2</f>
        <v>129.43830550341301</v>
      </c>
      <c r="S62" s="11">
        <f>('MIP2010'!S60/'MIP2010(17)'!$E$1)*'MIP2010(17)'!$E$2</f>
        <v>46.386085292983999</v>
      </c>
      <c r="T62" s="11">
        <f>('MIP2010'!T60/'MIP2010(17)'!$E$1)*'MIP2010(17)'!$E$2</f>
        <v>533.70343659659738</v>
      </c>
      <c r="U62" s="11">
        <f>('MIP2010'!U60/'MIP2010(17)'!$E$1)*'MIP2010(17)'!$E$2</f>
        <v>52.119694104454638</v>
      </c>
      <c r="V62" s="11">
        <f>('MIP2010'!V60/'MIP2010(17)'!$E$1)*'MIP2010(17)'!$E$2</f>
        <v>221.03757440666851</v>
      </c>
      <c r="W62" s="11">
        <f>('MIP2010'!W60/'MIP2010(17)'!$E$1)*'MIP2010(17)'!$E$2</f>
        <v>229.7820546876022</v>
      </c>
      <c r="X62" s="11">
        <f>('MIP2010'!X60/'MIP2010(17)'!$E$1)*'MIP2010(17)'!$E$2</f>
        <v>756.06466061510434</v>
      </c>
      <c r="Y62" s="11">
        <f>('MIP2010'!Y60/'MIP2010(17)'!$E$1)*'MIP2010(17)'!$E$2</f>
        <v>691.93968087657993</v>
      </c>
      <c r="Z62" s="11">
        <f>('MIP2010'!Z60/'MIP2010(17)'!$E$1)*'MIP2010(17)'!$E$2</f>
        <v>449.95685329136097</v>
      </c>
      <c r="AA62" s="11">
        <f>('MIP2010'!AA60/'MIP2010(17)'!$E$1)*'MIP2010(17)'!$E$2</f>
        <v>990.8066171465349</v>
      </c>
      <c r="AB62" s="11">
        <f>('MIP2010'!AB60/'MIP2010(17)'!$E$1)*'MIP2010(17)'!$E$2</f>
        <v>943.3509056906272</v>
      </c>
      <c r="AC62" s="11">
        <f>('MIP2010'!AC60/'MIP2010(17)'!$E$1)*'MIP2010(17)'!$E$2</f>
        <v>645.98708381162271</v>
      </c>
      <c r="AD62" s="11">
        <f>('MIP2010'!AD60/'MIP2010(17)'!$E$1)*'MIP2010(17)'!$E$2</f>
        <v>547.37395418580718</v>
      </c>
      <c r="AE62" s="11">
        <f>('MIP2010'!AE60/'MIP2010(17)'!$E$1)*'MIP2010(17)'!$E$2</f>
        <v>291.80611184602634</v>
      </c>
      <c r="AF62" s="11">
        <f>('MIP2010'!AF60/'MIP2010(17)'!$E$1)*'MIP2010(17)'!$E$2</f>
        <v>484.03237721691289</v>
      </c>
      <c r="AG62" s="11">
        <f>('MIP2010'!AG60/'MIP2010(17)'!$E$1)*'MIP2010(17)'!$E$2</f>
        <v>748.9441653630322</v>
      </c>
      <c r="AH62" s="11">
        <f>('MIP2010'!AH60/'MIP2010(17)'!$E$1)*'MIP2010(17)'!$E$2</f>
        <v>477.6085365733519</v>
      </c>
      <c r="AI62" s="11">
        <f>('MIP2010'!AI60/'MIP2010(17)'!$E$1)*'MIP2010(17)'!$E$2</f>
        <v>1783.2323233446073</v>
      </c>
      <c r="AJ62" s="11">
        <f>('MIP2010'!AJ60/'MIP2010(17)'!$E$1)*'MIP2010(17)'!$E$2</f>
        <v>2458.8005279580243</v>
      </c>
      <c r="AK62" s="11">
        <f>('MIP2010'!AK60/'MIP2010(17)'!$E$1)*'MIP2010(17)'!$E$2</f>
        <v>950.85329304388415</v>
      </c>
      <c r="AL62" s="11">
        <f>('MIP2010'!AL60/'MIP2010(17)'!$E$1)*'MIP2010(17)'!$E$2</f>
        <v>188.2506911490662</v>
      </c>
      <c r="AM62" s="11">
        <f>('MIP2010'!AM60/'MIP2010(17)'!$E$1)*'MIP2010(17)'!$E$2</f>
        <v>263.71175212490402</v>
      </c>
      <c r="AN62" s="11">
        <f>('MIP2010'!AN60/'MIP2010(17)'!$E$1)*'MIP2010(17)'!$E$2</f>
        <v>160.31419173510932</v>
      </c>
      <c r="AO62" s="11">
        <f>('MIP2010'!AO60/'MIP2010(17)'!$E$1)*'MIP2010(17)'!$E$2</f>
        <v>2651.9988922040025</v>
      </c>
      <c r="AP62" s="11">
        <f>('MIP2010'!AP60/'MIP2010(17)'!$E$1)*'MIP2010(17)'!$E$2</f>
        <v>584.79743981189301</v>
      </c>
      <c r="AQ62" s="11">
        <f>('MIP2010'!AQ60/'MIP2010(17)'!$E$1)*'MIP2010(17)'!$E$2</f>
        <v>5194.6904155496377</v>
      </c>
      <c r="AR62" s="11">
        <f>('MIP2010'!AR60/'MIP2010(17)'!$E$1)*'MIP2010(17)'!$E$2</f>
        <v>131.56616098937334</v>
      </c>
      <c r="AS62" s="11">
        <f>('MIP2010'!AS60/'MIP2010(17)'!$E$1)*'MIP2010(17)'!$E$2</f>
        <v>1505.7776861230939</v>
      </c>
      <c r="AT62" s="11">
        <f>('MIP2010'!AT60/'MIP2010(17)'!$E$1)*'MIP2010(17)'!$E$2</f>
        <v>481.9656807639941</v>
      </c>
      <c r="AU62" s="11">
        <f>('MIP2010'!AU60/'MIP2010(17)'!$E$1)*'MIP2010(17)'!$E$2</f>
        <v>17.243778614875644</v>
      </c>
      <c r="AV62" s="11">
        <f>('MIP2010'!AV60/'MIP2010(17)'!$E$1)*'MIP2010(17)'!$E$2</f>
        <v>0.7681422060144355</v>
      </c>
      <c r="AW62" s="11">
        <f>('MIP2010'!AW60/'MIP2010(17)'!$E$1)*'MIP2010(17)'!$E$2</f>
        <v>4208.1310799845351</v>
      </c>
      <c r="AX62" s="11">
        <f>('MIP2010'!AX60/'MIP2010(17)'!$E$1)*'MIP2010(17)'!$E$2</f>
        <v>10.919956222297913</v>
      </c>
      <c r="AY62" s="11">
        <f>('MIP2010'!AY60/'MIP2010(17)'!$E$1)*'MIP2010(17)'!$E$2</f>
        <v>22.662241252069695</v>
      </c>
      <c r="AZ62" s="11">
        <f>('MIP2010'!AZ60/'MIP2010(17)'!$E$1)*'MIP2010(17)'!$E$2</f>
        <v>2.3035280912898353</v>
      </c>
      <c r="BA62" s="11">
        <f>('MIP2010'!BA60/'MIP2010(17)'!$E$1)*'MIP2010(17)'!$E$2</f>
        <v>2.8565162318853967</v>
      </c>
      <c r="BB62" s="11">
        <f>('MIP2010'!BB60/'MIP2010(17)'!$E$1)*'MIP2010(17)'!$E$2</f>
        <v>28.459913103937531</v>
      </c>
      <c r="BC62" s="11">
        <f>('MIP2010'!BC60/'MIP2010(17)'!$E$1)*'MIP2010(17)'!$E$2</f>
        <v>324.31002589935554</v>
      </c>
      <c r="BD62" s="11">
        <f>('MIP2010'!BD60/'MIP2010(17)'!$E$1)*'MIP2010(17)'!$E$2</f>
        <v>837.23794785410519</v>
      </c>
      <c r="BE62" s="11">
        <f>('MIP2010'!BE60/'MIP2010(17)'!$E$1)*'MIP2010(17)'!$E$2</f>
        <v>25.859808733358317</v>
      </c>
      <c r="BF62" s="11">
        <f>('MIP2010'!BF60/'MIP2010(17)'!$E$1)*'MIP2010(17)'!$E$2</f>
        <v>22.231121152248392</v>
      </c>
      <c r="BG62" s="11">
        <f>('MIP2010'!BG60/'MIP2010(17)'!$E$1)*'MIP2010(17)'!$E$2</f>
        <v>3116.1987989021941</v>
      </c>
      <c r="BH62" s="11">
        <f>('MIP2010'!BH60/'MIP2010(17)'!$E$1)*'MIP2010(17)'!$E$2</f>
        <v>4.5052918833227436</v>
      </c>
      <c r="BI62" s="11">
        <f>('MIP2010'!BI60/'MIP2010(17)'!$E$1)*'MIP2010(17)'!$E$2</f>
        <v>79.579329026570576</v>
      </c>
      <c r="BJ62" s="11">
        <f>('MIP2010'!BJ60/'MIP2010(17)'!$E$1)*'MIP2010(17)'!$E$2</f>
        <v>40.931205852186039</v>
      </c>
      <c r="BK62" s="11">
        <f>('MIP2010'!BK60/'MIP2010(17)'!$E$1)*'MIP2010(17)'!$E$2</f>
        <v>1.2234478055778581</v>
      </c>
      <c r="BL62" s="11">
        <f>('MIP2010'!BL60/'MIP2010(17)'!$E$1)*'MIP2010(17)'!$E$2</f>
        <v>5671.2305273212178</v>
      </c>
      <c r="BM62" s="11">
        <f>('MIP2010'!BM60/'MIP2010(17)'!$E$1)*'MIP2010(17)'!$E$2</f>
        <v>742.49235753987921</v>
      </c>
      <c r="BN62" s="11">
        <f>('MIP2010'!BN60/'MIP2010(17)'!$E$1)*'MIP2010(17)'!$E$2</f>
        <v>144.05299995887449</v>
      </c>
      <c r="BO62" s="11">
        <f>('MIP2010'!BO60/'MIP2010(17)'!$E$1)*'MIP2010(17)'!$E$2</f>
        <v>882.42544735886452</v>
      </c>
      <c r="BP62" s="11">
        <f>('MIP2010'!BP60/'MIP2010(17)'!$E$1)*'MIP2010(17)'!$E$2</f>
        <v>9.1346617872249158</v>
      </c>
      <c r="BQ62" s="11">
        <f>('MIP2010'!BQ60/'MIP2010(17)'!$E$1)*'MIP2010(17)'!$E$2</f>
        <v>16.835016765532821</v>
      </c>
      <c r="BR62" s="11">
        <f>('MIP2010'!BR60/'MIP2010(17)'!$E$1)*'MIP2010(17)'!$E$2</f>
        <v>14.879998069749199</v>
      </c>
      <c r="BS62" s="11">
        <f>('MIP2010'!BS60/'MIP2010(17)'!$E$1)*'MIP2010(17)'!$E$2</f>
        <v>0</v>
      </c>
      <c r="BT62" s="11">
        <f>('MIP2010'!BT60/'MIP2010(17)'!$E$1)*'MIP2010(17)'!$E$2</f>
        <v>47568.370318981542</v>
      </c>
      <c r="BU62" s="11">
        <f>('MIP2010'!BU60/'MIP2010(17)'!$E$1)*'MIP2010(17)'!$E$2</f>
        <v>12334.741892533451</v>
      </c>
      <c r="BV62" s="11">
        <f>('MIP2010'!BV60/'MIP2010(17)'!$E$1)*'MIP2010(17)'!$E$2</f>
        <v>0</v>
      </c>
      <c r="BW62" s="11">
        <f>('MIP2010'!BW60/'MIP2010(17)'!$E$1)*'MIP2010(17)'!$E$2</f>
        <v>0</v>
      </c>
      <c r="BX62" s="11">
        <f>('MIP2010'!BX60/'MIP2010(17)'!$E$1)*'MIP2010(17)'!$E$2</f>
        <v>688.3643944332714</v>
      </c>
      <c r="BY62" s="11">
        <f>('MIP2010'!BY60/'MIP2010(17)'!$E$1)*'MIP2010(17)'!$E$2</f>
        <v>7390.8868033925592</v>
      </c>
      <c r="BZ62" s="11">
        <f>('MIP2010'!BZ60/'MIP2010(17)'!$E$1)*'MIP2010(17)'!$E$2</f>
        <v>5.3274419256086922</v>
      </c>
      <c r="CA62" s="11">
        <f>('MIP2010'!CA60/'MIP2010(17)'!$E$1)*'MIP2010(17)'!$E$2</f>
        <v>20419.320532284888</v>
      </c>
      <c r="CB62" s="11">
        <f>('MIP2010'!CB60/'MIP2010(17)'!$E$1)*'MIP2010(17)'!$E$2</f>
        <v>67987.690851266423</v>
      </c>
      <c r="CC62" s="11"/>
      <c r="CD62" s="11"/>
      <c r="CE62" s="11"/>
      <c r="CF62" s="11"/>
    </row>
    <row r="63" spans="1:84" x14ac:dyDescent="0.35">
      <c r="A63" s="10" t="s">
        <v>203</v>
      </c>
      <c r="B63" s="10" t="s">
        <v>126</v>
      </c>
      <c r="C63">
        <f t="shared" si="2"/>
        <v>57</v>
      </c>
      <c r="D63" s="11">
        <f>('MIP2010'!D61/'MIP2010(17)'!$E$1)*'MIP2010(17)'!$E$2</f>
        <v>12.875299502884889</v>
      </c>
      <c r="E63" s="11">
        <f>('MIP2010'!E61/'MIP2010(17)'!$E$1)*'MIP2010(17)'!$E$2</f>
        <v>330.4726444182682</v>
      </c>
      <c r="F63" s="11">
        <f>('MIP2010'!F61/'MIP2010(17)'!$E$1)*'MIP2010(17)'!$E$2</f>
        <v>58.459468895876988</v>
      </c>
      <c r="G63" s="11">
        <f>('MIP2010'!G61/'MIP2010(17)'!$E$1)*'MIP2010(17)'!$E$2</f>
        <v>35.761302476576603</v>
      </c>
      <c r="H63" s="11">
        <f>('MIP2010'!H61/'MIP2010(17)'!$E$1)*'MIP2010(17)'!$E$2</f>
        <v>394.97206157359028</v>
      </c>
      <c r="I63" s="11">
        <f>('MIP2010'!I61/'MIP2010(17)'!$E$1)*'MIP2010(17)'!$E$2</f>
        <v>6.6493456501876036</v>
      </c>
      <c r="J63" s="11">
        <f>('MIP2010'!J61/'MIP2010(17)'!$E$1)*'MIP2010(17)'!$E$2</f>
        <v>1.1503013696576783</v>
      </c>
      <c r="K63" s="11">
        <f>('MIP2010'!K61/'MIP2010(17)'!$E$1)*'MIP2010(17)'!$E$2</f>
        <v>1500.5690230941557</v>
      </c>
      <c r="L63" s="11">
        <f>('MIP2010'!L61/'MIP2010(17)'!$E$1)*'MIP2010(17)'!$E$2</f>
        <v>178.58530958582739</v>
      </c>
      <c r="M63" s="11">
        <f>('MIP2010'!M61/'MIP2010(17)'!$E$1)*'MIP2010(17)'!$E$2</f>
        <v>2438.0460675887034</v>
      </c>
      <c r="N63" s="11">
        <f>('MIP2010'!N61/'MIP2010(17)'!$E$1)*'MIP2010(17)'!$E$2</f>
        <v>4448.2275004611129</v>
      </c>
      <c r="O63" s="11">
        <f>('MIP2010'!O61/'MIP2010(17)'!$E$1)*'MIP2010(17)'!$E$2</f>
        <v>408.86632906573629</v>
      </c>
      <c r="P63" s="11">
        <f>('MIP2010'!P61/'MIP2010(17)'!$E$1)*'MIP2010(17)'!$E$2</f>
        <v>116.30344475165721</v>
      </c>
      <c r="Q63" s="11">
        <f>('MIP2010'!Q61/'MIP2010(17)'!$E$1)*'MIP2010(17)'!$E$2</f>
        <v>360.79131137783776</v>
      </c>
      <c r="R63" s="11">
        <f>('MIP2010'!R61/'MIP2010(17)'!$E$1)*'MIP2010(17)'!$E$2</f>
        <v>723.78941433177715</v>
      </c>
      <c r="S63" s="11">
        <f>('MIP2010'!S61/'MIP2010(17)'!$E$1)*'MIP2010(17)'!$E$2</f>
        <v>25.096277772032472</v>
      </c>
      <c r="T63" s="11">
        <f>('MIP2010'!T61/'MIP2010(17)'!$E$1)*'MIP2010(17)'!$E$2</f>
        <v>493.67966613894583</v>
      </c>
      <c r="U63" s="11">
        <f>('MIP2010'!U61/'MIP2010(17)'!$E$1)*'MIP2010(17)'!$E$2</f>
        <v>73.702105781536048</v>
      </c>
      <c r="V63" s="11">
        <f>('MIP2010'!V61/'MIP2010(17)'!$E$1)*'MIP2010(17)'!$E$2</f>
        <v>126.92912791352219</v>
      </c>
      <c r="W63" s="11">
        <f>('MIP2010'!W61/'MIP2010(17)'!$E$1)*'MIP2010(17)'!$E$2</f>
        <v>69.362021190077414</v>
      </c>
      <c r="X63" s="11">
        <f>('MIP2010'!X61/'MIP2010(17)'!$E$1)*'MIP2010(17)'!$E$2</f>
        <v>97.045670484237604</v>
      </c>
      <c r="Y63" s="11">
        <f>('MIP2010'!Y61/'MIP2010(17)'!$E$1)*'MIP2010(17)'!$E$2</f>
        <v>472.97542614307491</v>
      </c>
      <c r="Z63" s="11">
        <f>('MIP2010'!Z61/'MIP2010(17)'!$E$1)*'MIP2010(17)'!$E$2</f>
        <v>1070.6453622968027</v>
      </c>
      <c r="AA63" s="11">
        <f>('MIP2010'!AA61/'MIP2010(17)'!$E$1)*'MIP2010(17)'!$E$2</f>
        <v>1628.6068267867354</v>
      </c>
      <c r="AB63" s="11">
        <f>('MIP2010'!AB61/'MIP2010(17)'!$E$1)*'MIP2010(17)'!$E$2</f>
        <v>456.05719837525515</v>
      </c>
      <c r="AC63" s="11">
        <f>('MIP2010'!AC61/'MIP2010(17)'!$E$1)*'MIP2010(17)'!$E$2</f>
        <v>241.77883691668725</v>
      </c>
      <c r="AD63" s="11">
        <f>('MIP2010'!AD61/'MIP2010(17)'!$E$1)*'MIP2010(17)'!$E$2</f>
        <v>231.10620713137786</v>
      </c>
      <c r="AE63" s="11">
        <f>('MIP2010'!AE61/'MIP2010(17)'!$E$1)*'MIP2010(17)'!$E$2</f>
        <v>17.694928950312175</v>
      </c>
      <c r="AF63" s="11">
        <f>('MIP2010'!AF61/'MIP2010(17)'!$E$1)*'MIP2010(17)'!$E$2</f>
        <v>412.67280411679144</v>
      </c>
      <c r="AG63" s="11">
        <f>('MIP2010'!AG61/'MIP2010(17)'!$E$1)*'MIP2010(17)'!$E$2</f>
        <v>1345.8884185921188</v>
      </c>
      <c r="AH63" s="11">
        <f>('MIP2010'!AH61/'MIP2010(17)'!$E$1)*'MIP2010(17)'!$E$2</f>
        <v>753.21398002547903</v>
      </c>
      <c r="AI63" s="11">
        <f>('MIP2010'!AI61/'MIP2010(17)'!$E$1)*'MIP2010(17)'!$E$2</f>
        <v>457.51008423470478</v>
      </c>
      <c r="AJ63" s="11">
        <f>('MIP2010'!AJ61/'MIP2010(17)'!$E$1)*'MIP2010(17)'!$E$2</f>
        <v>4830.0175025694425</v>
      </c>
      <c r="AK63" s="11">
        <f>('MIP2010'!AK61/'MIP2010(17)'!$E$1)*'MIP2010(17)'!$E$2</f>
        <v>174.74713126397299</v>
      </c>
      <c r="AL63" s="11">
        <f>('MIP2010'!AL61/'MIP2010(17)'!$E$1)*'MIP2010(17)'!$E$2</f>
        <v>278.02446591445397</v>
      </c>
      <c r="AM63" s="11">
        <f>('MIP2010'!AM61/'MIP2010(17)'!$E$1)*'MIP2010(17)'!$E$2</f>
        <v>346.64368605449005</v>
      </c>
      <c r="AN63" s="11">
        <f>('MIP2010'!AN61/'MIP2010(17)'!$E$1)*'MIP2010(17)'!$E$2</f>
        <v>73.94864312882585</v>
      </c>
      <c r="AO63" s="11">
        <f>('MIP2010'!AO61/'MIP2010(17)'!$E$1)*'MIP2010(17)'!$E$2</f>
        <v>1988.7532183888941</v>
      </c>
      <c r="AP63" s="11">
        <f>('MIP2010'!AP61/'MIP2010(17)'!$E$1)*'MIP2010(17)'!$E$2</f>
        <v>190.503133537624</v>
      </c>
      <c r="AQ63" s="11">
        <f>('MIP2010'!AQ61/'MIP2010(17)'!$E$1)*'MIP2010(17)'!$E$2</f>
        <v>1920.3845303049623</v>
      </c>
      <c r="AR63" s="11">
        <f>('MIP2010'!AR61/'MIP2010(17)'!$E$1)*'MIP2010(17)'!$E$2</f>
        <v>2467.634517621942</v>
      </c>
      <c r="AS63" s="11">
        <f>('MIP2010'!AS61/'MIP2010(17)'!$E$1)*'MIP2010(17)'!$E$2</f>
        <v>11964.270932207897</v>
      </c>
      <c r="AT63" s="11">
        <f>('MIP2010'!AT61/'MIP2010(17)'!$E$1)*'MIP2010(17)'!$E$2</f>
        <v>566.78637290557617</v>
      </c>
      <c r="AU63" s="11">
        <f>('MIP2010'!AU61/'MIP2010(17)'!$E$1)*'MIP2010(17)'!$E$2</f>
        <v>35.730818820543114</v>
      </c>
      <c r="AV63" s="11">
        <f>('MIP2010'!AV61/'MIP2010(17)'!$E$1)*'MIP2010(17)'!$E$2</f>
        <v>226.10024520105671</v>
      </c>
      <c r="AW63" s="11">
        <f>('MIP2010'!AW61/'MIP2010(17)'!$E$1)*'MIP2010(17)'!$E$2</f>
        <v>837.67276964007522</v>
      </c>
      <c r="AX63" s="11">
        <f>('MIP2010'!AX61/'MIP2010(17)'!$E$1)*'MIP2010(17)'!$E$2</f>
        <v>233.96844207396364</v>
      </c>
      <c r="AY63" s="11">
        <f>('MIP2010'!AY61/'MIP2010(17)'!$E$1)*'MIP2010(17)'!$E$2</f>
        <v>523.89948719423182</v>
      </c>
      <c r="AZ63" s="11">
        <f>('MIP2010'!AZ61/'MIP2010(17)'!$E$1)*'MIP2010(17)'!$E$2</f>
        <v>1363.6760263789688</v>
      </c>
      <c r="BA63" s="11">
        <f>('MIP2010'!BA61/'MIP2010(17)'!$E$1)*'MIP2010(17)'!$E$2</f>
        <v>1810.103858982972</v>
      </c>
      <c r="BB63" s="11">
        <f>('MIP2010'!BB61/'MIP2010(17)'!$E$1)*'MIP2010(17)'!$E$2</f>
        <v>3730.325370733894</v>
      </c>
      <c r="BC63" s="11">
        <f>('MIP2010'!BC61/'MIP2010(17)'!$E$1)*'MIP2010(17)'!$E$2</f>
        <v>1274.149641783657</v>
      </c>
      <c r="BD63" s="11">
        <f>('MIP2010'!BD61/'MIP2010(17)'!$E$1)*'MIP2010(17)'!$E$2</f>
        <v>10322.070808086621</v>
      </c>
      <c r="BE63" s="11">
        <f>('MIP2010'!BE61/'MIP2010(17)'!$E$1)*'MIP2010(17)'!$E$2</f>
        <v>664.62145179017966</v>
      </c>
      <c r="BF63" s="11">
        <f>('MIP2010'!BF61/'MIP2010(17)'!$E$1)*'MIP2010(17)'!$E$2</f>
        <v>3604.0378852740118</v>
      </c>
      <c r="BG63" s="11">
        <f>('MIP2010'!BG61/'MIP2010(17)'!$E$1)*'MIP2010(17)'!$E$2</f>
        <v>336.71797060757473</v>
      </c>
      <c r="BH63" s="11">
        <f>('MIP2010'!BH61/'MIP2010(17)'!$E$1)*'MIP2010(17)'!$E$2</f>
        <v>1213.6170940475363</v>
      </c>
      <c r="BI63" s="11">
        <f>('MIP2010'!BI61/'MIP2010(17)'!$E$1)*'MIP2010(17)'!$E$2</f>
        <v>777.78504644776569</v>
      </c>
      <c r="BJ63" s="11">
        <f>('MIP2010'!BJ61/'MIP2010(17)'!$E$1)*'MIP2010(17)'!$E$2</f>
        <v>1274.9880609134007</v>
      </c>
      <c r="BK63" s="11">
        <f>('MIP2010'!BK61/'MIP2010(17)'!$E$1)*'MIP2010(17)'!$E$2</f>
        <v>133.08970948578019</v>
      </c>
      <c r="BL63" s="11">
        <f>('MIP2010'!BL61/'MIP2010(17)'!$E$1)*'MIP2010(17)'!$E$2</f>
        <v>3744.4293544867646</v>
      </c>
      <c r="BM63" s="11">
        <f>('MIP2010'!BM61/'MIP2010(17)'!$E$1)*'MIP2010(17)'!$E$2</f>
        <v>616.87840244895472</v>
      </c>
      <c r="BN63" s="11">
        <f>('MIP2010'!BN61/'MIP2010(17)'!$E$1)*'MIP2010(17)'!$E$2</f>
        <v>1998.35181130774</v>
      </c>
      <c r="BO63" s="11">
        <f>('MIP2010'!BO61/'MIP2010(17)'!$E$1)*'MIP2010(17)'!$E$2</f>
        <v>883.91715059043838</v>
      </c>
      <c r="BP63" s="11">
        <f>('MIP2010'!BP61/'MIP2010(17)'!$E$1)*'MIP2010(17)'!$E$2</f>
        <v>30.912175885467384</v>
      </c>
      <c r="BQ63" s="11">
        <f>('MIP2010'!BQ61/'MIP2010(17)'!$E$1)*'MIP2010(17)'!$E$2</f>
        <v>1112.6510900303472</v>
      </c>
      <c r="BR63" s="11">
        <f>('MIP2010'!BR61/'MIP2010(17)'!$E$1)*'MIP2010(17)'!$E$2</f>
        <v>1704.1447959613997</v>
      </c>
      <c r="BS63" s="11">
        <f>('MIP2010'!BS61/'MIP2010(17)'!$E$1)*'MIP2010(17)'!$E$2</f>
        <v>0</v>
      </c>
      <c r="BT63" s="11">
        <f>('MIP2010'!BT61/'MIP2010(17)'!$E$1)*'MIP2010(17)'!$E$2</f>
        <v>82245.037369064958</v>
      </c>
      <c r="BU63" s="11">
        <f>('MIP2010'!BU61/'MIP2010(17)'!$E$1)*'MIP2010(17)'!$E$2</f>
        <v>984.3231084289614</v>
      </c>
      <c r="BV63" s="11">
        <f>('MIP2010'!BV61/'MIP2010(17)'!$E$1)*'MIP2010(17)'!$E$2</f>
        <v>0.26471224440015079</v>
      </c>
      <c r="BW63" s="11">
        <f>('MIP2010'!BW61/'MIP2010(17)'!$E$1)*'MIP2010(17)'!$E$2</f>
        <v>0</v>
      </c>
      <c r="BX63" s="11">
        <f>('MIP2010'!BX61/'MIP2010(17)'!$E$1)*'MIP2010(17)'!$E$2</f>
        <v>1028.0102891258505</v>
      </c>
      <c r="BY63" s="11">
        <f>('MIP2010'!BY61/'MIP2010(17)'!$E$1)*'MIP2010(17)'!$E$2</f>
        <v>4.8545950193918355</v>
      </c>
      <c r="BZ63" s="11">
        <f>('MIP2010'!BZ61/'MIP2010(17)'!$E$1)*'MIP2010(17)'!$E$2</f>
        <v>0</v>
      </c>
      <c r="CA63" s="11">
        <f>('MIP2010'!CA61/'MIP2010(17)'!$E$1)*'MIP2010(17)'!$E$2</f>
        <v>2017.4527048186042</v>
      </c>
      <c r="CB63" s="11">
        <f>('MIP2010'!CB61/'MIP2010(17)'!$E$1)*'MIP2010(17)'!$E$2</f>
        <v>84262.490073883557</v>
      </c>
      <c r="CC63" s="11"/>
      <c r="CD63" s="11"/>
      <c r="CE63" s="11"/>
      <c r="CF63" s="11"/>
    </row>
    <row r="64" spans="1:84" x14ac:dyDescent="0.35">
      <c r="A64" s="10" t="s">
        <v>204</v>
      </c>
      <c r="B64" s="12" t="s">
        <v>127</v>
      </c>
      <c r="C64">
        <f t="shared" si="2"/>
        <v>58</v>
      </c>
      <c r="D64" s="11">
        <f>('MIP2010'!D62/'MIP2010(17)'!$E$1)*'MIP2010(17)'!$E$2</f>
        <v>148.34481399806671</v>
      </c>
      <c r="E64" s="11">
        <f>('MIP2010'!E62/'MIP2010(17)'!$E$1)*'MIP2010(17)'!$E$2</f>
        <v>32.510248437551638</v>
      </c>
      <c r="F64" s="11">
        <f>('MIP2010'!F62/'MIP2010(17)'!$E$1)*'MIP2010(17)'!$E$2</f>
        <v>55.937057540737051</v>
      </c>
      <c r="G64" s="11">
        <f>('MIP2010'!G62/'MIP2010(17)'!$E$1)*'MIP2010(17)'!$E$2</f>
        <v>127.2006741002195</v>
      </c>
      <c r="H64" s="11">
        <f>('MIP2010'!H62/'MIP2010(17)'!$E$1)*'MIP2010(17)'!$E$2</f>
        <v>3480.4222518599522</v>
      </c>
      <c r="I64" s="11">
        <f>('MIP2010'!I62/'MIP2010(17)'!$E$1)*'MIP2010(17)'!$E$2</f>
        <v>543.29408818849402</v>
      </c>
      <c r="J64" s="11">
        <f>('MIP2010'!J62/'MIP2010(17)'!$E$1)*'MIP2010(17)'!$E$2</f>
        <v>118.9395379235048</v>
      </c>
      <c r="K64" s="11">
        <f>('MIP2010'!K62/'MIP2010(17)'!$E$1)*'MIP2010(17)'!$E$2</f>
        <v>139.11720498410384</v>
      </c>
      <c r="L64" s="11">
        <f>('MIP2010'!L62/'MIP2010(17)'!$E$1)*'MIP2010(17)'!$E$2</f>
        <v>228.65372116037807</v>
      </c>
      <c r="M64" s="11">
        <f>('MIP2010'!M62/'MIP2010(17)'!$E$1)*'MIP2010(17)'!$E$2</f>
        <v>417.76533240727775</v>
      </c>
      <c r="N64" s="11">
        <f>('MIP2010'!N62/'MIP2010(17)'!$E$1)*'MIP2010(17)'!$E$2</f>
        <v>188.17606818997089</v>
      </c>
      <c r="O64" s="11">
        <f>('MIP2010'!O62/'MIP2010(17)'!$E$1)*'MIP2010(17)'!$E$2</f>
        <v>25.238754127720465</v>
      </c>
      <c r="P64" s="11">
        <f>('MIP2010'!P62/'MIP2010(17)'!$E$1)*'MIP2010(17)'!$E$2</f>
        <v>43.729395339633321</v>
      </c>
      <c r="Q64" s="11">
        <f>('MIP2010'!Q62/'MIP2010(17)'!$E$1)*'MIP2010(17)'!$E$2</f>
        <v>60.067322853128964</v>
      </c>
      <c r="R64" s="11">
        <f>('MIP2010'!R62/'MIP2010(17)'!$E$1)*'MIP2010(17)'!$E$2</f>
        <v>37.896073872671309</v>
      </c>
      <c r="S64" s="11">
        <f>('MIP2010'!S62/'MIP2010(17)'!$E$1)*'MIP2010(17)'!$E$2</f>
        <v>61.553022671479887</v>
      </c>
      <c r="T64" s="11">
        <f>('MIP2010'!T62/'MIP2010(17)'!$E$1)*'MIP2010(17)'!$E$2</f>
        <v>364.09859191285739</v>
      </c>
      <c r="U64" s="11">
        <f>('MIP2010'!U62/'MIP2010(17)'!$E$1)*'MIP2010(17)'!$E$2</f>
        <v>121.65163160623835</v>
      </c>
      <c r="V64" s="11">
        <f>('MIP2010'!V62/'MIP2010(17)'!$E$1)*'MIP2010(17)'!$E$2</f>
        <v>190.94508180442767</v>
      </c>
      <c r="W64" s="11">
        <f>('MIP2010'!W62/'MIP2010(17)'!$E$1)*'MIP2010(17)'!$E$2</f>
        <v>43.216677269082474</v>
      </c>
      <c r="X64" s="11">
        <f>('MIP2010'!X62/'MIP2010(17)'!$E$1)*'MIP2010(17)'!$E$2</f>
        <v>204.10624361450613</v>
      </c>
      <c r="Y64" s="11">
        <f>('MIP2010'!Y62/'MIP2010(17)'!$E$1)*'MIP2010(17)'!$E$2</f>
        <v>253.27354583166965</v>
      </c>
      <c r="Z64" s="11">
        <f>('MIP2010'!Z62/'MIP2010(17)'!$E$1)*'MIP2010(17)'!$E$2</f>
        <v>44.145974688701607</v>
      </c>
      <c r="AA64" s="11">
        <f>('MIP2010'!AA62/'MIP2010(17)'!$E$1)*'MIP2010(17)'!$E$2</f>
        <v>91.591577089495019</v>
      </c>
      <c r="AB64" s="11">
        <f>('MIP2010'!AB62/'MIP2010(17)'!$E$1)*'MIP2010(17)'!$E$2</f>
        <v>241.9914347520351</v>
      </c>
      <c r="AC64" s="11">
        <f>('MIP2010'!AC62/'MIP2010(17)'!$E$1)*'MIP2010(17)'!$E$2</f>
        <v>228.13547756226561</v>
      </c>
      <c r="AD64" s="11">
        <f>('MIP2010'!AD62/'MIP2010(17)'!$E$1)*'MIP2010(17)'!$E$2</f>
        <v>505.22173388977774</v>
      </c>
      <c r="AE64" s="11">
        <f>('MIP2010'!AE62/'MIP2010(17)'!$E$1)*'MIP2010(17)'!$E$2</f>
        <v>146.17486956974966</v>
      </c>
      <c r="AF64" s="11">
        <f>('MIP2010'!AF62/'MIP2010(17)'!$E$1)*'MIP2010(17)'!$E$2</f>
        <v>303.59860356501792</v>
      </c>
      <c r="AG64" s="11">
        <f>('MIP2010'!AG62/'MIP2010(17)'!$E$1)*'MIP2010(17)'!$E$2</f>
        <v>264.31339810093311</v>
      </c>
      <c r="AH64" s="11">
        <f>('MIP2010'!AH62/'MIP2010(17)'!$E$1)*'MIP2010(17)'!$E$2</f>
        <v>119.19359380230084</v>
      </c>
      <c r="AI64" s="11">
        <f>('MIP2010'!AI62/'MIP2010(17)'!$E$1)*'MIP2010(17)'!$E$2</f>
        <v>343.70699838307291</v>
      </c>
      <c r="AJ64" s="11">
        <f>('MIP2010'!AJ62/'MIP2010(17)'!$E$1)*'MIP2010(17)'!$E$2</f>
        <v>714.31561401962506</v>
      </c>
      <c r="AK64" s="11">
        <f>('MIP2010'!AK62/'MIP2010(17)'!$E$1)*'MIP2010(17)'!$E$2</f>
        <v>303.47001615907379</v>
      </c>
      <c r="AL64" s="11">
        <f>('MIP2010'!AL62/'MIP2010(17)'!$E$1)*'MIP2010(17)'!$E$2</f>
        <v>266.52726154136002</v>
      </c>
      <c r="AM64" s="11">
        <f>('MIP2010'!AM62/'MIP2010(17)'!$E$1)*'MIP2010(17)'!$E$2</f>
        <v>120.3812513077952</v>
      </c>
      <c r="AN64" s="11">
        <f>('MIP2010'!AN62/'MIP2010(17)'!$E$1)*'MIP2010(17)'!$E$2</f>
        <v>151.06981043033295</v>
      </c>
      <c r="AO64" s="11">
        <f>('MIP2010'!AO62/'MIP2010(17)'!$E$1)*'MIP2010(17)'!$E$2</f>
        <v>326.94351079927782</v>
      </c>
      <c r="AP64" s="11">
        <f>('MIP2010'!AP62/'MIP2010(17)'!$E$1)*'MIP2010(17)'!$E$2</f>
        <v>711.99728743708545</v>
      </c>
      <c r="AQ64" s="11">
        <f>('MIP2010'!AQ62/'MIP2010(17)'!$E$1)*'MIP2010(17)'!$E$2</f>
        <v>2273.7127233060683</v>
      </c>
      <c r="AR64" s="11">
        <f>('MIP2010'!AR62/'MIP2010(17)'!$E$1)*'MIP2010(17)'!$E$2</f>
        <v>373.90397079970927</v>
      </c>
      <c r="AS64" s="11">
        <f>('MIP2010'!AS62/'MIP2010(17)'!$E$1)*'MIP2010(17)'!$E$2</f>
        <v>2501.3279010193746</v>
      </c>
      <c r="AT64" s="11">
        <f>('MIP2010'!AT62/'MIP2010(17)'!$E$1)*'MIP2010(17)'!$E$2</f>
        <v>1662.4793977794229</v>
      </c>
      <c r="AU64" s="11">
        <f>('MIP2010'!AU62/'MIP2010(17)'!$E$1)*'MIP2010(17)'!$E$2</f>
        <v>493.27262706410869</v>
      </c>
      <c r="AV64" s="11">
        <f>('MIP2010'!AV62/'MIP2010(17)'!$E$1)*'MIP2010(17)'!$E$2</f>
        <v>1445.3996797907016</v>
      </c>
      <c r="AW64" s="11">
        <f>('MIP2010'!AW62/'MIP2010(17)'!$E$1)*'MIP2010(17)'!$E$2</f>
        <v>762.48993667272157</v>
      </c>
      <c r="AX64" s="11">
        <f>('MIP2010'!AX62/'MIP2010(17)'!$E$1)*'MIP2010(17)'!$E$2</f>
        <v>56.838189227695182</v>
      </c>
      <c r="AY64" s="11">
        <f>('MIP2010'!AY62/'MIP2010(17)'!$E$1)*'MIP2010(17)'!$E$2</f>
        <v>330.93613415469281</v>
      </c>
      <c r="AZ64" s="11">
        <f>('MIP2010'!AZ62/'MIP2010(17)'!$E$1)*'MIP2010(17)'!$E$2</f>
        <v>381.6749300746348</v>
      </c>
      <c r="BA64" s="11">
        <f>('MIP2010'!BA62/'MIP2010(17)'!$E$1)*'MIP2010(17)'!$E$2</f>
        <v>382.97596429840036</v>
      </c>
      <c r="BB64" s="11">
        <f>('MIP2010'!BB62/'MIP2010(17)'!$E$1)*'MIP2010(17)'!$E$2</f>
        <v>2093.7646458621762</v>
      </c>
      <c r="BC64" s="11">
        <f>('MIP2010'!BC62/'MIP2010(17)'!$E$1)*'MIP2010(17)'!$E$2</f>
        <v>665.80885685705471</v>
      </c>
      <c r="BD64" s="11">
        <f>('MIP2010'!BD62/'MIP2010(17)'!$E$1)*'MIP2010(17)'!$E$2</f>
        <v>730.01118631434088</v>
      </c>
      <c r="BE64" s="11">
        <f>('MIP2010'!BE62/'MIP2010(17)'!$E$1)*'MIP2010(17)'!$E$2</f>
        <v>99.50715777926294</v>
      </c>
      <c r="BF64" s="11">
        <f>('MIP2010'!BF62/'MIP2010(17)'!$E$1)*'MIP2010(17)'!$E$2</f>
        <v>298.30837569701271</v>
      </c>
      <c r="BG64" s="11">
        <f>('MIP2010'!BG62/'MIP2010(17)'!$E$1)*'MIP2010(17)'!$E$2</f>
        <v>512.75498630163338</v>
      </c>
      <c r="BH64" s="11">
        <f>('MIP2010'!BH62/'MIP2010(17)'!$E$1)*'MIP2010(17)'!$E$2</f>
        <v>98.473643736122014</v>
      </c>
      <c r="BI64" s="11">
        <f>('MIP2010'!BI62/'MIP2010(17)'!$E$1)*'MIP2010(17)'!$E$2</f>
        <v>591.27237560023946</v>
      </c>
      <c r="BJ64" s="11">
        <f>('MIP2010'!BJ62/'MIP2010(17)'!$E$1)*'MIP2010(17)'!$E$2</f>
        <v>478.31234005927985</v>
      </c>
      <c r="BK64" s="11">
        <f>('MIP2010'!BK62/'MIP2010(17)'!$E$1)*'MIP2010(17)'!$E$2</f>
        <v>125.10916259095912</v>
      </c>
      <c r="BL64" s="11">
        <f>('MIP2010'!BL62/'MIP2010(17)'!$E$1)*'MIP2010(17)'!$E$2</f>
        <v>1666.5745864228934</v>
      </c>
      <c r="BM64" s="11">
        <f>('MIP2010'!BM62/'MIP2010(17)'!$E$1)*'MIP2010(17)'!$E$2</f>
        <v>533.57980265627168</v>
      </c>
      <c r="BN64" s="11">
        <f>('MIP2010'!BN62/'MIP2010(17)'!$E$1)*'MIP2010(17)'!$E$2</f>
        <v>675.38367336557701</v>
      </c>
      <c r="BO64" s="11">
        <f>('MIP2010'!BO62/'MIP2010(17)'!$E$1)*'MIP2010(17)'!$E$2</f>
        <v>699.13019893978799</v>
      </c>
      <c r="BP64" s="11">
        <f>('MIP2010'!BP62/'MIP2010(17)'!$E$1)*'MIP2010(17)'!$E$2</f>
        <v>349.32658290995181</v>
      </c>
      <c r="BQ64" s="11">
        <f>('MIP2010'!BQ62/'MIP2010(17)'!$E$1)*'MIP2010(17)'!$E$2</f>
        <v>201.64169560664601</v>
      </c>
      <c r="BR64" s="11">
        <f>('MIP2010'!BR62/'MIP2010(17)'!$E$1)*'MIP2010(17)'!$E$2</f>
        <v>102.82135929291903</v>
      </c>
      <c r="BS64" s="11">
        <f>('MIP2010'!BS62/'MIP2010(17)'!$E$1)*'MIP2010(17)'!$E$2</f>
        <v>0</v>
      </c>
      <c r="BT64" s="11">
        <f>('MIP2010'!BT62/'MIP2010(17)'!$E$1)*'MIP2010(17)'!$E$2</f>
        <v>32355.707836971229</v>
      </c>
      <c r="BU64" s="11">
        <f>('MIP2010'!BU62/'MIP2010(17)'!$E$1)*'MIP2010(17)'!$E$2</f>
        <v>2168.4875850305771</v>
      </c>
      <c r="BV64" s="11">
        <f>('MIP2010'!BV62/'MIP2010(17)'!$E$1)*'MIP2010(17)'!$E$2</f>
        <v>0.28368586917871685</v>
      </c>
      <c r="BW64" s="11">
        <f>('MIP2010'!BW62/'MIP2010(17)'!$E$1)*'MIP2010(17)'!$E$2</f>
        <v>0</v>
      </c>
      <c r="BX64" s="11">
        <f>('MIP2010'!BX62/'MIP2010(17)'!$E$1)*'MIP2010(17)'!$E$2</f>
        <v>1674.6224933583974</v>
      </c>
      <c r="BY64" s="11">
        <f>('MIP2010'!BY62/'MIP2010(17)'!$E$1)*'MIP2010(17)'!$E$2</f>
        <v>449.00952816348337</v>
      </c>
      <c r="BZ64" s="11">
        <f>('MIP2010'!BZ62/'MIP2010(17)'!$E$1)*'MIP2010(17)'!$E$2</f>
        <v>4.2803450410159929</v>
      </c>
      <c r="CA64" s="11">
        <f>('MIP2010'!CA62/'MIP2010(17)'!$E$1)*'MIP2010(17)'!$E$2</f>
        <v>4296.6836374626528</v>
      </c>
      <c r="CB64" s="11">
        <f>('MIP2010'!CB62/'MIP2010(17)'!$E$1)*'MIP2010(17)'!$E$2</f>
        <v>36652.391474433884</v>
      </c>
      <c r="CC64" s="11"/>
      <c r="CD64" s="11"/>
      <c r="CE64" s="11"/>
      <c r="CF64" s="11"/>
    </row>
    <row r="65" spans="1:84" x14ac:dyDescent="0.35">
      <c r="A65" s="10" t="s">
        <v>205</v>
      </c>
      <c r="B65" s="10" t="s">
        <v>128</v>
      </c>
      <c r="C65">
        <f t="shared" si="2"/>
        <v>59</v>
      </c>
      <c r="D65" s="11">
        <f>('MIP2010'!D63/'MIP2010(17)'!$E$1)*'MIP2010(17)'!$E$2</f>
        <v>27.624409579895204</v>
      </c>
      <c r="E65" s="11">
        <f>('MIP2010'!E63/'MIP2010(17)'!$E$1)*'MIP2010(17)'!$E$2</f>
        <v>16.30033375601657</v>
      </c>
      <c r="F65" s="11">
        <f>('MIP2010'!F63/'MIP2010(17)'!$E$1)*'MIP2010(17)'!$E$2</f>
        <v>26.923869571234302</v>
      </c>
      <c r="G65" s="11">
        <f>('MIP2010'!G63/'MIP2010(17)'!$E$1)*'MIP2010(17)'!$E$2</f>
        <v>529.47056561083559</v>
      </c>
      <c r="H65" s="11">
        <f>('MIP2010'!H63/'MIP2010(17)'!$E$1)*'MIP2010(17)'!$E$2</f>
        <v>518.33071148635224</v>
      </c>
      <c r="I65" s="11">
        <f>('MIP2010'!I63/'MIP2010(17)'!$E$1)*'MIP2010(17)'!$E$2</f>
        <v>355.38122263474884</v>
      </c>
      <c r="J65" s="11">
        <f>('MIP2010'!J63/'MIP2010(17)'!$E$1)*'MIP2010(17)'!$E$2</f>
        <v>121.59274896348701</v>
      </c>
      <c r="K65" s="11">
        <f>('MIP2010'!K63/'MIP2010(17)'!$E$1)*'MIP2010(17)'!$E$2</f>
        <v>461.45654002197119</v>
      </c>
      <c r="L65" s="11">
        <f>('MIP2010'!L63/'MIP2010(17)'!$E$1)*'MIP2010(17)'!$E$2</f>
        <v>513.9753184735813</v>
      </c>
      <c r="M65" s="11">
        <f>('MIP2010'!M63/'MIP2010(17)'!$E$1)*'MIP2010(17)'!$E$2</f>
        <v>865.64573736344209</v>
      </c>
      <c r="N65" s="11">
        <f>('MIP2010'!N63/'MIP2010(17)'!$E$1)*'MIP2010(17)'!$E$2</f>
        <v>1028.7995908957039</v>
      </c>
      <c r="O65" s="11">
        <f>('MIP2010'!O63/'MIP2010(17)'!$E$1)*'MIP2010(17)'!$E$2</f>
        <v>147.60555219391361</v>
      </c>
      <c r="P65" s="11">
        <f>('MIP2010'!P63/'MIP2010(17)'!$E$1)*'MIP2010(17)'!$E$2</f>
        <v>214.01045359289762</v>
      </c>
      <c r="Q65" s="11">
        <f>('MIP2010'!Q63/'MIP2010(17)'!$E$1)*'MIP2010(17)'!$E$2</f>
        <v>141.65809939883098</v>
      </c>
      <c r="R65" s="11">
        <f>('MIP2010'!R63/'MIP2010(17)'!$E$1)*'MIP2010(17)'!$E$2</f>
        <v>181.41722035502485</v>
      </c>
      <c r="S65" s="11">
        <f>('MIP2010'!S63/'MIP2010(17)'!$E$1)*'MIP2010(17)'!$E$2</f>
        <v>38.710825924720034</v>
      </c>
      <c r="T65" s="11">
        <f>('MIP2010'!T63/'MIP2010(17)'!$E$1)*'MIP2010(17)'!$E$2</f>
        <v>543.72479946366911</v>
      </c>
      <c r="U65" s="11">
        <f>('MIP2010'!U63/'MIP2010(17)'!$E$1)*'MIP2010(17)'!$E$2</f>
        <v>45.751830351060192</v>
      </c>
      <c r="V65" s="11">
        <f>('MIP2010'!V63/'MIP2010(17)'!$E$1)*'MIP2010(17)'!$E$2</f>
        <v>185.29291573908779</v>
      </c>
      <c r="W65" s="11">
        <f>('MIP2010'!W63/'MIP2010(17)'!$E$1)*'MIP2010(17)'!$E$2</f>
        <v>314.20263681250015</v>
      </c>
      <c r="X65" s="11">
        <f>('MIP2010'!X63/'MIP2010(17)'!$E$1)*'MIP2010(17)'!$E$2</f>
        <v>397.03996956660882</v>
      </c>
      <c r="Y65" s="11">
        <f>('MIP2010'!Y63/'MIP2010(17)'!$E$1)*'MIP2010(17)'!$E$2</f>
        <v>722.77893755718355</v>
      </c>
      <c r="Z65" s="11">
        <f>('MIP2010'!Z63/'MIP2010(17)'!$E$1)*'MIP2010(17)'!$E$2</f>
        <v>293.48586155114532</v>
      </c>
      <c r="AA65" s="11">
        <f>('MIP2010'!AA63/'MIP2010(17)'!$E$1)*'MIP2010(17)'!$E$2</f>
        <v>815.40217044039969</v>
      </c>
      <c r="AB65" s="11">
        <f>('MIP2010'!AB63/'MIP2010(17)'!$E$1)*'MIP2010(17)'!$E$2</f>
        <v>570.92116978113302</v>
      </c>
      <c r="AC65" s="11">
        <f>('MIP2010'!AC63/'MIP2010(17)'!$E$1)*'MIP2010(17)'!$E$2</f>
        <v>735.79109236907334</v>
      </c>
      <c r="AD65" s="11">
        <f>('MIP2010'!AD63/'MIP2010(17)'!$E$1)*'MIP2010(17)'!$E$2</f>
        <v>538.13706243327454</v>
      </c>
      <c r="AE65" s="11">
        <f>('MIP2010'!AE63/'MIP2010(17)'!$E$1)*'MIP2010(17)'!$E$2</f>
        <v>394.98648059504939</v>
      </c>
      <c r="AF65" s="11">
        <f>('MIP2010'!AF63/'MIP2010(17)'!$E$1)*'MIP2010(17)'!$E$2</f>
        <v>557.45367199907253</v>
      </c>
      <c r="AG65" s="11">
        <f>('MIP2010'!AG63/'MIP2010(17)'!$E$1)*'MIP2010(17)'!$E$2</f>
        <v>719.95789707360473</v>
      </c>
      <c r="AH65" s="11">
        <f>('MIP2010'!AH63/'MIP2010(17)'!$E$1)*'MIP2010(17)'!$E$2</f>
        <v>659.22922305655766</v>
      </c>
      <c r="AI65" s="11">
        <f>('MIP2010'!AI63/'MIP2010(17)'!$E$1)*'MIP2010(17)'!$E$2</f>
        <v>1438.6439287474968</v>
      </c>
      <c r="AJ65" s="11">
        <f>('MIP2010'!AJ63/'MIP2010(17)'!$E$1)*'MIP2010(17)'!$E$2</f>
        <v>1591.0080272454579</v>
      </c>
      <c r="AK65" s="11">
        <f>('MIP2010'!AK63/'MIP2010(17)'!$E$1)*'MIP2010(17)'!$E$2</f>
        <v>439.3694578151472</v>
      </c>
      <c r="AL65" s="11">
        <f>('MIP2010'!AL63/'MIP2010(17)'!$E$1)*'MIP2010(17)'!$E$2</f>
        <v>165.60344371396641</v>
      </c>
      <c r="AM65" s="11">
        <f>('MIP2010'!AM63/'MIP2010(17)'!$E$1)*'MIP2010(17)'!$E$2</f>
        <v>231.43515143303298</v>
      </c>
      <c r="AN65" s="11">
        <f>('MIP2010'!AN63/'MIP2010(17)'!$E$1)*'MIP2010(17)'!$E$2</f>
        <v>242.27951600885817</v>
      </c>
      <c r="AO65" s="11">
        <f>('MIP2010'!AO63/'MIP2010(17)'!$E$1)*'MIP2010(17)'!$E$2</f>
        <v>2147.8733679881516</v>
      </c>
      <c r="AP65" s="11">
        <f>('MIP2010'!AP63/'MIP2010(17)'!$E$1)*'MIP2010(17)'!$E$2</f>
        <v>345.37039479737831</v>
      </c>
      <c r="AQ65" s="11">
        <f>('MIP2010'!AQ63/'MIP2010(17)'!$E$1)*'MIP2010(17)'!$E$2</f>
        <v>2409.9060927905643</v>
      </c>
      <c r="AR65" s="11">
        <f>('MIP2010'!AR63/'MIP2010(17)'!$E$1)*'MIP2010(17)'!$E$2</f>
        <v>1652.7271590446546</v>
      </c>
      <c r="AS65" s="11">
        <f>('MIP2010'!AS63/'MIP2010(17)'!$E$1)*'MIP2010(17)'!$E$2</f>
        <v>20298.695323486863</v>
      </c>
      <c r="AT65" s="11">
        <f>('MIP2010'!AT63/'MIP2010(17)'!$E$1)*'MIP2010(17)'!$E$2</f>
        <v>1692.6283172938656</v>
      </c>
      <c r="AU65" s="11">
        <f>('MIP2010'!AU63/'MIP2010(17)'!$E$1)*'MIP2010(17)'!$E$2</f>
        <v>116.5996683641899</v>
      </c>
      <c r="AV65" s="11">
        <f>('MIP2010'!AV63/'MIP2010(17)'!$E$1)*'MIP2010(17)'!$E$2</f>
        <v>1010.3395330987677</v>
      </c>
      <c r="AW65" s="11">
        <f>('MIP2010'!AW63/'MIP2010(17)'!$E$1)*'MIP2010(17)'!$E$2</f>
        <v>2385.0606217344152</v>
      </c>
      <c r="AX65" s="11">
        <f>('MIP2010'!AX63/'MIP2010(17)'!$E$1)*'MIP2010(17)'!$E$2</f>
        <v>722.54384449253917</v>
      </c>
      <c r="AY65" s="11">
        <f>('MIP2010'!AY63/'MIP2010(17)'!$E$1)*'MIP2010(17)'!$E$2</f>
        <v>1326.078189778154</v>
      </c>
      <c r="AZ65" s="11">
        <f>('MIP2010'!AZ63/'MIP2010(17)'!$E$1)*'MIP2010(17)'!$E$2</f>
        <v>424.73279795658812</v>
      </c>
      <c r="BA65" s="11">
        <f>('MIP2010'!BA63/'MIP2010(17)'!$E$1)*'MIP2010(17)'!$E$2</f>
        <v>794.6061503202435</v>
      </c>
      <c r="BB65" s="11">
        <f>('MIP2010'!BB63/'MIP2010(17)'!$E$1)*'MIP2010(17)'!$E$2</f>
        <v>13773.324545352618</v>
      </c>
      <c r="BC65" s="11">
        <f>('MIP2010'!BC63/'MIP2010(17)'!$E$1)*'MIP2010(17)'!$E$2</f>
        <v>4039.7730936494818</v>
      </c>
      <c r="BD65" s="11">
        <f>('MIP2010'!BD63/'MIP2010(17)'!$E$1)*'MIP2010(17)'!$E$2</f>
        <v>18840.513778499055</v>
      </c>
      <c r="BE65" s="11">
        <f>('MIP2010'!BE63/'MIP2010(17)'!$E$1)*'MIP2010(17)'!$E$2</f>
        <v>969.87247997551003</v>
      </c>
      <c r="BF65" s="11">
        <f>('MIP2010'!BF63/'MIP2010(17)'!$E$1)*'MIP2010(17)'!$E$2</f>
        <v>2778.6966995852767</v>
      </c>
      <c r="BG65" s="11">
        <f>('MIP2010'!BG63/'MIP2010(17)'!$E$1)*'MIP2010(17)'!$E$2</f>
        <v>562.79706441683265</v>
      </c>
      <c r="BH65" s="11">
        <f>('MIP2010'!BH63/'MIP2010(17)'!$E$1)*'MIP2010(17)'!$E$2</f>
        <v>506.16215590700023</v>
      </c>
      <c r="BI65" s="11">
        <f>('MIP2010'!BI63/'MIP2010(17)'!$E$1)*'MIP2010(17)'!$E$2</f>
        <v>476.68968186480231</v>
      </c>
      <c r="BJ65" s="11">
        <f>('MIP2010'!BJ63/'MIP2010(17)'!$E$1)*'MIP2010(17)'!$E$2</f>
        <v>4468.2521411821281</v>
      </c>
      <c r="BK65" s="11">
        <f>('MIP2010'!BK63/'MIP2010(17)'!$E$1)*'MIP2010(17)'!$E$2</f>
        <v>294.0269480124403</v>
      </c>
      <c r="BL65" s="11">
        <f>('MIP2010'!BL63/'MIP2010(17)'!$E$1)*'MIP2010(17)'!$E$2</f>
        <v>17677.935956630361</v>
      </c>
      <c r="BM65" s="11">
        <f>('MIP2010'!BM63/'MIP2010(17)'!$E$1)*'MIP2010(17)'!$E$2</f>
        <v>8056.541704849039</v>
      </c>
      <c r="BN65" s="11">
        <f>('MIP2010'!BN63/'MIP2010(17)'!$E$1)*'MIP2010(17)'!$E$2</f>
        <v>2675.3090512349049</v>
      </c>
      <c r="BO65" s="11">
        <f>('MIP2010'!BO63/'MIP2010(17)'!$E$1)*'MIP2010(17)'!$E$2</f>
        <v>7785.4541893014393</v>
      </c>
      <c r="BP65" s="11">
        <f>('MIP2010'!BP63/'MIP2010(17)'!$E$1)*'MIP2010(17)'!$E$2</f>
        <v>2491.0937480657371</v>
      </c>
      <c r="BQ65" s="11">
        <f>('MIP2010'!BQ63/'MIP2010(17)'!$E$1)*'MIP2010(17)'!$E$2</f>
        <v>725.68884223567591</v>
      </c>
      <c r="BR65" s="11">
        <f>('MIP2010'!BR63/'MIP2010(17)'!$E$1)*'MIP2010(17)'!$E$2</f>
        <v>4516.8997611050663</v>
      </c>
      <c r="BS65" s="11">
        <f>('MIP2010'!BS63/'MIP2010(17)'!$E$1)*'MIP2010(17)'!$E$2</f>
        <v>0</v>
      </c>
      <c r="BT65" s="11">
        <f>('MIP2010'!BT63/'MIP2010(17)'!$E$1)*'MIP2010(17)'!$E$2</f>
        <v>142757.59174658978</v>
      </c>
      <c r="BU65" s="11">
        <f>('MIP2010'!BU63/'MIP2010(17)'!$E$1)*'MIP2010(17)'!$E$2</f>
        <v>7061.296078258536</v>
      </c>
      <c r="BV65" s="11">
        <f>('MIP2010'!BV63/'MIP2010(17)'!$E$1)*'MIP2010(17)'!$E$2</f>
        <v>0.38957651062663701</v>
      </c>
      <c r="BW65" s="11">
        <f>('MIP2010'!BW63/'MIP2010(17)'!$E$1)*'MIP2010(17)'!$E$2</f>
        <v>21755.828948330054</v>
      </c>
      <c r="BX65" s="11">
        <f>('MIP2010'!BX63/'MIP2010(17)'!$E$1)*'MIP2010(17)'!$E$2</f>
        <v>9128.2592878005798</v>
      </c>
      <c r="BY65" s="11">
        <f>('MIP2010'!BY63/'MIP2010(17)'!$E$1)*'MIP2010(17)'!$E$2</f>
        <v>54.335411205688274</v>
      </c>
      <c r="BZ65" s="11">
        <f>('MIP2010'!BZ63/'MIP2010(17)'!$E$1)*'MIP2010(17)'!$E$2</f>
        <v>0.21786222996547985</v>
      </c>
      <c r="CA65" s="11">
        <f>('MIP2010'!CA63/'MIP2010(17)'!$E$1)*'MIP2010(17)'!$E$2</f>
        <v>38000.327164335446</v>
      </c>
      <c r="CB65" s="11">
        <f>('MIP2010'!CB63/'MIP2010(17)'!$E$1)*'MIP2010(17)'!$E$2</f>
        <v>180757.91891092525</v>
      </c>
      <c r="CC65" s="11"/>
      <c r="CD65" s="11"/>
      <c r="CE65" s="11"/>
      <c r="CF65" s="11"/>
    </row>
    <row r="66" spans="1:84" x14ac:dyDescent="0.35">
      <c r="A66" s="10" t="s">
        <v>206</v>
      </c>
      <c r="B66" s="10" t="s">
        <v>129</v>
      </c>
      <c r="C66">
        <f t="shared" si="2"/>
        <v>60</v>
      </c>
      <c r="D66" s="11">
        <f>('MIP2010'!D64/'MIP2010(17)'!$E$1)*'MIP2010(17)'!$E$2</f>
        <v>3.3112199517746737</v>
      </c>
      <c r="E66" s="11">
        <f>('MIP2010'!E64/'MIP2010(17)'!$E$1)*'MIP2010(17)'!$E$2</f>
        <v>1.4342897739876617</v>
      </c>
      <c r="F66" s="11">
        <f>('MIP2010'!F64/'MIP2010(17)'!$E$1)*'MIP2010(17)'!$E$2</f>
        <v>2.9269369421045583</v>
      </c>
      <c r="G66" s="11">
        <f>('MIP2010'!G64/'MIP2010(17)'!$E$1)*'MIP2010(17)'!$E$2</f>
        <v>7.0879828672675611</v>
      </c>
      <c r="H66" s="11">
        <f>('MIP2010'!H64/'MIP2010(17)'!$E$1)*'MIP2010(17)'!$E$2</f>
        <v>76.8809435052016</v>
      </c>
      <c r="I66" s="11">
        <f>('MIP2010'!I64/'MIP2010(17)'!$E$1)*'MIP2010(17)'!$E$2</f>
        <v>54.437323579683266</v>
      </c>
      <c r="J66" s="11">
        <f>('MIP2010'!J64/'MIP2010(17)'!$E$1)*'MIP2010(17)'!$E$2</f>
        <v>12.615718216132565</v>
      </c>
      <c r="K66" s="11">
        <f>('MIP2010'!K64/'MIP2010(17)'!$E$1)*'MIP2010(17)'!$E$2</f>
        <v>206.54602677350502</v>
      </c>
      <c r="L66" s="11">
        <f>('MIP2010'!L64/'MIP2010(17)'!$E$1)*'MIP2010(17)'!$E$2</f>
        <v>133.51184463897775</v>
      </c>
      <c r="M66" s="11">
        <f>('MIP2010'!M64/'MIP2010(17)'!$E$1)*'MIP2010(17)'!$E$2</f>
        <v>219.38875394255047</v>
      </c>
      <c r="N66" s="11">
        <f>('MIP2010'!N64/'MIP2010(17)'!$E$1)*'MIP2010(17)'!$E$2</f>
        <v>100.91917239464715</v>
      </c>
      <c r="O66" s="11">
        <f>('MIP2010'!O64/'MIP2010(17)'!$E$1)*'MIP2010(17)'!$E$2</f>
        <v>148.91378615173437</v>
      </c>
      <c r="P66" s="11">
        <f>('MIP2010'!P64/'MIP2010(17)'!$E$1)*'MIP2010(17)'!$E$2</f>
        <v>41.213855273852346</v>
      </c>
      <c r="Q66" s="11">
        <f>('MIP2010'!Q64/'MIP2010(17)'!$E$1)*'MIP2010(17)'!$E$2</f>
        <v>30.37723275732203</v>
      </c>
      <c r="R66" s="11">
        <f>('MIP2010'!R64/'MIP2010(17)'!$E$1)*'MIP2010(17)'!$E$2</f>
        <v>38.431865747330093</v>
      </c>
      <c r="S66" s="11">
        <f>('MIP2010'!S64/'MIP2010(17)'!$E$1)*'MIP2010(17)'!$E$2</f>
        <v>39.299460456518119</v>
      </c>
      <c r="T66" s="11">
        <f>('MIP2010'!T64/'MIP2010(17)'!$E$1)*'MIP2010(17)'!$E$2</f>
        <v>310.81651951615601</v>
      </c>
      <c r="U66" s="11">
        <f>('MIP2010'!U64/'MIP2010(17)'!$E$1)*'MIP2010(17)'!$E$2</f>
        <v>21.142943267781632</v>
      </c>
      <c r="V66" s="11">
        <f>('MIP2010'!V64/'MIP2010(17)'!$E$1)*'MIP2010(17)'!$E$2</f>
        <v>90.335887597745355</v>
      </c>
      <c r="W66" s="11">
        <f>('MIP2010'!W64/'MIP2010(17)'!$E$1)*'MIP2010(17)'!$E$2</f>
        <v>1.6149566262657116</v>
      </c>
      <c r="X66" s="11">
        <f>('MIP2010'!X64/'MIP2010(17)'!$E$1)*'MIP2010(17)'!$E$2</f>
        <v>202.79721624830856</v>
      </c>
      <c r="Y66" s="11">
        <f>('MIP2010'!Y64/'MIP2010(17)'!$E$1)*'MIP2010(17)'!$E$2</f>
        <v>166.15505551406164</v>
      </c>
      <c r="Z66" s="11">
        <f>('MIP2010'!Z64/'MIP2010(17)'!$E$1)*'MIP2010(17)'!$E$2</f>
        <v>29.708641710498469</v>
      </c>
      <c r="AA66" s="11">
        <f>('MIP2010'!AA64/'MIP2010(17)'!$E$1)*'MIP2010(17)'!$E$2</f>
        <v>182.56443772278999</v>
      </c>
      <c r="AB66" s="11">
        <f>('MIP2010'!AB64/'MIP2010(17)'!$E$1)*'MIP2010(17)'!$E$2</f>
        <v>173.64168207699586</v>
      </c>
      <c r="AC66" s="11">
        <f>('MIP2010'!AC64/'MIP2010(17)'!$E$1)*'MIP2010(17)'!$E$2</f>
        <v>377.41476090796237</v>
      </c>
      <c r="AD66" s="11">
        <f>('MIP2010'!AD64/'MIP2010(17)'!$E$1)*'MIP2010(17)'!$E$2</f>
        <v>84.676307526087129</v>
      </c>
      <c r="AE66" s="11">
        <f>('MIP2010'!AE64/'MIP2010(17)'!$E$1)*'MIP2010(17)'!$E$2</f>
        <v>54.91022657619407</v>
      </c>
      <c r="AF66" s="11">
        <f>('MIP2010'!AF64/'MIP2010(17)'!$E$1)*'MIP2010(17)'!$E$2</f>
        <v>173.48341335893596</v>
      </c>
      <c r="AG66" s="11">
        <f>('MIP2010'!AG64/'MIP2010(17)'!$E$1)*'MIP2010(17)'!$E$2</f>
        <v>154.48146207686648</v>
      </c>
      <c r="AH66" s="11">
        <f>('MIP2010'!AH64/'MIP2010(17)'!$E$1)*'MIP2010(17)'!$E$2</f>
        <v>97.18361115289035</v>
      </c>
      <c r="AI66" s="11">
        <f>('MIP2010'!AI64/'MIP2010(17)'!$E$1)*'MIP2010(17)'!$E$2</f>
        <v>243.88949290682098</v>
      </c>
      <c r="AJ66" s="11">
        <f>('MIP2010'!AJ64/'MIP2010(17)'!$E$1)*'MIP2010(17)'!$E$2</f>
        <v>616.18121097740084</v>
      </c>
      <c r="AK66" s="11">
        <f>('MIP2010'!AK64/'MIP2010(17)'!$E$1)*'MIP2010(17)'!$E$2</f>
        <v>284.35841635741741</v>
      </c>
      <c r="AL66" s="11">
        <f>('MIP2010'!AL64/'MIP2010(17)'!$E$1)*'MIP2010(17)'!$E$2</f>
        <v>87.757200705712194</v>
      </c>
      <c r="AM66" s="11">
        <f>('MIP2010'!AM64/'MIP2010(17)'!$E$1)*'MIP2010(17)'!$E$2</f>
        <v>49.770160836996034</v>
      </c>
      <c r="AN66" s="11">
        <f>('MIP2010'!AN64/'MIP2010(17)'!$E$1)*'MIP2010(17)'!$E$2</f>
        <v>114.64532990493835</v>
      </c>
      <c r="AO66" s="11">
        <f>('MIP2010'!AO64/'MIP2010(17)'!$E$1)*'MIP2010(17)'!$E$2</f>
        <v>218.47836865168617</v>
      </c>
      <c r="AP66" s="11">
        <f>('MIP2010'!AP64/'MIP2010(17)'!$E$1)*'MIP2010(17)'!$E$2</f>
        <v>434.72895583155014</v>
      </c>
      <c r="AQ66" s="11">
        <f>('MIP2010'!AQ64/'MIP2010(17)'!$E$1)*'MIP2010(17)'!$E$2</f>
        <v>726.35687875520546</v>
      </c>
      <c r="AR66" s="11">
        <f>('MIP2010'!AR64/'MIP2010(17)'!$E$1)*'MIP2010(17)'!$E$2</f>
        <v>620.95940068014329</v>
      </c>
      <c r="AS66" s="11">
        <f>('MIP2010'!AS64/'MIP2010(17)'!$E$1)*'MIP2010(17)'!$E$2</f>
        <v>3282.6397685167362</v>
      </c>
      <c r="AT66" s="11">
        <f>('MIP2010'!AT64/'MIP2010(17)'!$E$1)*'MIP2010(17)'!$E$2</f>
        <v>1152.6710288439619</v>
      </c>
      <c r="AU66" s="11">
        <f>('MIP2010'!AU64/'MIP2010(17)'!$E$1)*'MIP2010(17)'!$E$2</f>
        <v>20.878478902013171</v>
      </c>
      <c r="AV66" s="11">
        <f>('MIP2010'!AV64/'MIP2010(17)'!$E$1)*'MIP2010(17)'!$E$2</f>
        <v>227.85109612270514</v>
      </c>
      <c r="AW66" s="11">
        <f>('MIP2010'!AW64/'MIP2010(17)'!$E$1)*'MIP2010(17)'!$E$2</f>
        <v>1982.5533130743531</v>
      </c>
      <c r="AX66" s="11">
        <f>('MIP2010'!AX64/'MIP2010(17)'!$E$1)*'MIP2010(17)'!$E$2</f>
        <v>76.527353829241889</v>
      </c>
      <c r="AY66" s="11">
        <f>('MIP2010'!AY64/'MIP2010(17)'!$E$1)*'MIP2010(17)'!$E$2</f>
        <v>387.19173477853042</v>
      </c>
      <c r="AZ66" s="11">
        <f>('MIP2010'!AZ64/'MIP2010(17)'!$E$1)*'MIP2010(17)'!$E$2</f>
        <v>65.699594567028058</v>
      </c>
      <c r="BA66" s="11">
        <f>('MIP2010'!BA64/'MIP2010(17)'!$E$1)*'MIP2010(17)'!$E$2</f>
        <v>258.44372726685953</v>
      </c>
      <c r="BB66" s="11">
        <f>('MIP2010'!BB64/'MIP2010(17)'!$E$1)*'MIP2010(17)'!$E$2</f>
        <v>617.36520274129168</v>
      </c>
      <c r="BC66" s="11">
        <f>('MIP2010'!BC64/'MIP2010(17)'!$E$1)*'MIP2010(17)'!$E$2</f>
        <v>295.9997613215192</v>
      </c>
      <c r="BD66" s="11">
        <f>('MIP2010'!BD64/'MIP2010(17)'!$E$1)*'MIP2010(17)'!$E$2</f>
        <v>5373.1752346638232</v>
      </c>
      <c r="BE66" s="11">
        <f>('MIP2010'!BE64/'MIP2010(17)'!$E$1)*'MIP2010(17)'!$E$2</f>
        <v>137.70690618454148</v>
      </c>
      <c r="BF66" s="11">
        <f>('MIP2010'!BF64/'MIP2010(17)'!$E$1)*'MIP2010(17)'!$E$2</f>
        <v>616.84438026087957</v>
      </c>
      <c r="BG66" s="11">
        <f>('MIP2010'!BG64/'MIP2010(17)'!$E$1)*'MIP2010(17)'!$E$2</f>
        <v>25.294895523642975</v>
      </c>
      <c r="BH66" s="11">
        <f>('MIP2010'!BH64/'MIP2010(17)'!$E$1)*'MIP2010(17)'!$E$2</f>
        <v>132.46097928220644</v>
      </c>
      <c r="BI66" s="11">
        <f>('MIP2010'!BI64/'MIP2010(17)'!$E$1)*'MIP2010(17)'!$E$2</f>
        <v>89.028931088371166</v>
      </c>
      <c r="BJ66" s="11">
        <f>('MIP2010'!BJ64/'MIP2010(17)'!$E$1)*'MIP2010(17)'!$E$2</f>
        <v>521.38284552769528</v>
      </c>
      <c r="BK66" s="11">
        <f>('MIP2010'!BK64/'MIP2010(17)'!$E$1)*'MIP2010(17)'!$E$2</f>
        <v>36.158423986078951</v>
      </c>
      <c r="BL66" s="11">
        <f>('MIP2010'!BL64/'MIP2010(17)'!$E$1)*'MIP2010(17)'!$E$2</f>
        <v>3872.8213214682073</v>
      </c>
      <c r="BM66" s="11">
        <f>('MIP2010'!BM64/'MIP2010(17)'!$E$1)*'MIP2010(17)'!$E$2</f>
        <v>1616.7134193226602</v>
      </c>
      <c r="BN66" s="11">
        <f>('MIP2010'!BN64/'MIP2010(17)'!$E$1)*'MIP2010(17)'!$E$2</f>
        <v>1040.1201639038409</v>
      </c>
      <c r="BO66" s="11">
        <f>('MIP2010'!BO64/'MIP2010(17)'!$E$1)*'MIP2010(17)'!$E$2</f>
        <v>1105.9894992108536</v>
      </c>
      <c r="BP66" s="11">
        <f>('MIP2010'!BP64/'MIP2010(17)'!$E$1)*'MIP2010(17)'!$E$2</f>
        <v>2.2427918728913614</v>
      </c>
      <c r="BQ66" s="11">
        <f>('MIP2010'!BQ64/'MIP2010(17)'!$E$1)*'MIP2010(17)'!$E$2</f>
        <v>126.54009497813708</v>
      </c>
      <c r="BR66" s="11">
        <f>('MIP2010'!BR64/'MIP2010(17)'!$E$1)*'MIP2010(17)'!$E$2</f>
        <v>4.899262721841013</v>
      </c>
      <c r="BS66" s="11">
        <f>('MIP2010'!BS64/'MIP2010(17)'!$E$1)*'MIP2010(17)'!$E$2</f>
        <v>0</v>
      </c>
      <c r="BT66" s="11">
        <f>('MIP2010'!BT64/'MIP2010(17)'!$E$1)*'MIP2010(17)'!$E$2</f>
        <v>29704.549160419909</v>
      </c>
      <c r="BU66" s="11">
        <f>('MIP2010'!BU64/'MIP2010(17)'!$E$1)*'MIP2010(17)'!$E$2</f>
        <v>10.785975411888638</v>
      </c>
      <c r="BV66" s="11">
        <f>('MIP2010'!BV64/'MIP2010(17)'!$E$1)*'MIP2010(17)'!$E$2</f>
        <v>0.51943534750218268</v>
      </c>
      <c r="BW66" s="11">
        <f>('MIP2010'!BW64/'MIP2010(17)'!$E$1)*'MIP2010(17)'!$E$2</f>
        <v>0</v>
      </c>
      <c r="BX66" s="11">
        <f>('MIP2010'!BX64/'MIP2010(17)'!$E$1)*'MIP2010(17)'!$E$2</f>
        <v>365.15345460732448</v>
      </c>
      <c r="BY66" s="11">
        <f>('MIP2010'!BY64/'MIP2010(17)'!$E$1)*'MIP2010(17)'!$E$2</f>
        <v>9.5259977739009596</v>
      </c>
      <c r="BZ66" s="11">
        <f>('MIP2010'!BZ64/'MIP2010(17)'!$E$1)*'MIP2010(17)'!$E$2</f>
        <v>0</v>
      </c>
      <c r="CA66" s="11">
        <f>('MIP2010'!CA64/'MIP2010(17)'!$E$1)*'MIP2010(17)'!$E$2</f>
        <v>385.98486314061631</v>
      </c>
      <c r="CB66" s="11">
        <f>('MIP2010'!CB64/'MIP2010(17)'!$E$1)*'MIP2010(17)'!$E$2</f>
        <v>30090.534023560525</v>
      </c>
      <c r="CC66" s="11"/>
      <c r="CD66" s="11"/>
      <c r="CE66" s="11"/>
      <c r="CF66" s="11"/>
    </row>
    <row r="67" spans="1:84" x14ac:dyDescent="0.35">
      <c r="A67" s="10" t="s">
        <v>207</v>
      </c>
      <c r="B67" s="10" t="s">
        <v>130</v>
      </c>
      <c r="C67">
        <f t="shared" si="2"/>
        <v>61</v>
      </c>
      <c r="D67" s="11">
        <f>('MIP2010'!D65/'MIP2010(17)'!$E$1)*'MIP2010(17)'!$E$2</f>
        <v>136.43204173782917</v>
      </c>
      <c r="E67" s="11">
        <f>('MIP2010'!E65/'MIP2010(17)'!$E$1)*'MIP2010(17)'!$E$2</f>
        <v>107.58570015204735</v>
      </c>
      <c r="F67" s="11">
        <f>('MIP2010'!F65/'MIP2010(17)'!$E$1)*'MIP2010(17)'!$E$2</f>
        <v>15.343275580057936</v>
      </c>
      <c r="G67" s="11">
        <f>('MIP2010'!G65/'MIP2010(17)'!$E$1)*'MIP2010(17)'!$E$2</f>
        <v>32.908311940417157</v>
      </c>
      <c r="H67" s="11">
        <f>('MIP2010'!H65/'MIP2010(17)'!$E$1)*'MIP2010(17)'!$E$2</f>
        <v>407.11889935815543</v>
      </c>
      <c r="I67" s="11">
        <f>('MIP2010'!I65/'MIP2010(17)'!$E$1)*'MIP2010(17)'!$E$2</f>
        <v>148.87738970182187</v>
      </c>
      <c r="J67" s="11">
        <f>('MIP2010'!J65/'MIP2010(17)'!$E$1)*'MIP2010(17)'!$E$2</f>
        <v>36.033873875733356</v>
      </c>
      <c r="K67" s="11">
        <f>('MIP2010'!K65/'MIP2010(17)'!$E$1)*'MIP2010(17)'!$E$2</f>
        <v>364.90779115806765</v>
      </c>
      <c r="L67" s="11">
        <f>('MIP2010'!L65/'MIP2010(17)'!$E$1)*'MIP2010(17)'!$E$2</f>
        <v>127.23106190009634</v>
      </c>
      <c r="M67" s="11">
        <f>('MIP2010'!M65/'MIP2010(17)'!$E$1)*'MIP2010(17)'!$E$2</f>
        <v>946.82774997483625</v>
      </c>
      <c r="N67" s="11">
        <f>('MIP2010'!N65/'MIP2010(17)'!$E$1)*'MIP2010(17)'!$E$2</f>
        <v>569.07648977758174</v>
      </c>
      <c r="O67" s="11">
        <f>('MIP2010'!O65/'MIP2010(17)'!$E$1)*'MIP2010(17)'!$E$2</f>
        <v>96.749720104346451</v>
      </c>
      <c r="P67" s="11">
        <f>('MIP2010'!P65/'MIP2010(17)'!$E$1)*'MIP2010(17)'!$E$2</f>
        <v>53.945925480728199</v>
      </c>
      <c r="Q67" s="11">
        <f>('MIP2010'!Q65/'MIP2010(17)'!$E$1)*'MIP2010(17)'!$E$2</f>
        <v>61.915100822766917</v>
      </c>
      <c r="R67" s="11">
        <f>('MIP2010'!R65/'MIP2010(17)'!$E$1)*'MIP2010(17)'!$E$2</f>
        <v>91.02835150436178</v>
      </c>
      <c r="S67" s="11">
        <f>('MIP2010'!S65/'MIP2010(17)'!$E$1)*'MIP2010(17)'!$E$2</f>
        <v>39.170534903446992</v>
      </c>
      <c r="T67" s="11">
        <f>('MIP2010'!T65/'MIP2010(17)'!$E$1)*'MIP2010(17)'!$E$2</f>
        <v>187.01714934843596</v>
      </c>
      <c r="U67" s="11">
        <f>('MIP2010'!U65/'MIP2010(17)'!$E$1)*'MIP2010(17)'!$E$2</f>
        <v>20.784158327518039</v>
      </c>
      <c r="V67" s="11">
        <f>('MIP2010'!V65/'MIP2010(17)'!$E$1)*'MIP2010(17)'!$E$2</f>
        <v>167.63141664364193</v>
      </c>
      <c r="W67" s="11">
        <f>('MIP2010'!W65/'MIP2010(17)'!$E$1)*'MIP2010(17)'!$E$2</f>
        <v>50.924802552925335</v>
      </c>
      <c r="X67" s="11">
        <f>('MIP2010'!X65/'MIP2010(17)'!$E$1)*'MIP2010(17)'!$E$2</f>
        <v>463.30753328332833</v>
      </c>
      <c r="Y67" s="11">
        <f>('MIP2010'!Y65/'MIP2010(17)'!$E$1)*'MIP2010(17)'!$E$2</f>
        <v>279.69195460134142</v>
      </c>
      <c r="Z67" s="11">
        <f>('MIP2010'!Z65/'MIP2010(17)'!$E$1)*'MIP2010(17)'!$E$2</f>
        <v>202.39903501747142</v>
      </c>
      <c r="AA67" s="11">
        <f>('MIP2010'!AA65/'MIP2010(17)'!$E$1)*'MIP2010(17)'!$E$2</f>
        <v>377.0443050247444</v>
      </c>
      <c r="AB67" s="11">
        <f>('MIP2010'!AB65/'MIP2010(17)'!$E$1)*'MIP2010(17)'!$E$2</f>
        <v>159.70242456814486</v>
      </c>
      <c r="AC67" s="11">
        <f>('MIP2010'!AC65/'MIP2010(17)'!$E$1)*'MIP2010(17)'!$E$2</f>
        <v>170.31283418512302</v>
      </c>
      <c r="AD67" s="11">
        <f>('MIP2010'!AD65/'MIP2010(17)'!$E$1)*'MIP2010(17)'!$E$2</f>
        <v>387.37898129103331</v>
      </c>
      <c r="AE67" s="11">
        <f>('MIP2010'!AE65/'MIP2010(17)'!$E$1)*'MIP2010(17)'!$E$2</f>
        <v>122.44731298167174</v>
      </c>
      <c r="AF67" s="11">
        <f>('MIP2010'!AF65/'MIP2010(17)'!$E$1)*'MIP2010(17)'!$E$2</f>
        <v>143.57049758364457</v>
      </c>
      <c r="AG67" s="11">
        <f>('MIP2010'!AG65/'MIP2010(17)'!$E$1)*'MIP2010(17)'!$E$2</f>
        <v>279.61770467651871</v>
      </c>
      <c r="AH67" s="11">
        <f>('MIP2010'!AH65/'MIP2010(17)'!$E$1)*'MIP2010(17)'!$E$2</f>
        <v>227.92310405453003</v>
      </c>
      <c r="AI67" s="11">
        <f>('MIP2010'!AI65/'MIP2010(17)'!$E$1)*'MIP2010(17)'!$E$2</f>
        <v>210.07108950578422</v>
      </c>
      <c r="AJ67" s="11">
        <f>('MIP2010'!AJ65/'MIP2010(17)'!$E$1)*'MIP2010(17)'!$E$2</f>
        <v>839.40043415763773</v>
      </c>
      <c r="AK67" s="11">
        <f>('MIP2010'!AK65/'MIP2010(17)'!$E$1)*'MIP2010(17)'!$E$2</f>
        <v>147.53348873430366</v>
      </c>
      <c r="AL67" s="11">
        <f>('MIP2010'!AL65/'MIP2010(17)'!$E$1)*'MIP2010(17)'!$E$2</f>
        <v>65.445753624903077</v>
      </c>
      <c r="AM67" s="11">
        <f>('MIP2010'!AM65/'MIP2010(17)'!$E$1)*'MIP2010(17)'!$E$2</f>
        <v>73.31951066386263</v>
      </c>
      <c r="AN67" s="11">
        <f>('MIP2010'!AN65/'MIP2010(17)'!$E$1)*'MIP2010(17)'!$E$2</f>
        <v>46.021174147535923</v>
      </c>
      <c r="AO67" s="11">
        <f>('MIP2010'!AO65/'MIP2010(17)'!$E$1)*'MIP2010(17)'!$E$2</f>
        <v>433.77379450280023</v>
      </c>
      <c r="AP67" s="11">
        <f>('MIP2010'!AP65/'MIP2010(17)'!$E$1)*'MIP2010(17)'!$E$2</f>
        <v>106.5830498080212</v>
      </c>
      <c r="AQ67" s="11">
        <f>('MIP2010'!AQ65/'MIP2010(17)'!$E$1)*'MIP2010(17)'!$E$2</f>
        <v>530.96444425676202</v>
      </c>
      <c r="AR67" s="11">
        <f>('MIP2010'!AR65/'MIP2010(17)'!$E$1)*'MIP2010(17)'!$E$2</f>
        <v>473.36119308856576</v>
      </c>
      <c r="AS67" s="11">
        <f>('MIP2010'!AS65/'MIP2010(17)'!$E$1)*'MIP2010(17)'!$E$2</f>
        <v>2464.6218314350363</v>
      </c>
      <c r="AT67" s="11">
        <f>('MIP2010'!AT65/'MIP2010(17)'!$E$1)*'MIP2010(17)'!$E$2</f>
        <v>418.1601726968384</v>
      </c>
      <c r="AU67" s="11">
        <f>('MIP2010'!AU65/'MIP2010(17)'!$E$1)*'MIP2010(17)'!$E$2</f>
        <v>101.55078174545739</v>
      </c>
      <c r="AV67" s="11">
        <f>('MIP2010'!AV65/'MIP2010(17)'!$E$1)*'MIP2010(17)'!$E$2</f>
        <v>168.11848433602106</v>
      </c>
      <c r="AW67" s="11">
        <f>('MIP2010'!AW65/'MIP2010(17)'!$E$1)*'MIP2010(17)'!$E$2</f>
        <v>332.3003755615706</v>
      </c>
      <c r="AX67" s="11">
        <f>('MIP2010'!AX65/'MIP2010(17)'!$E$1)*'MIP2010(17)'!$E$2</f>
        <v>56.136759511320705</v>
      </c>
      <c r="AY67" s="11">
        <f>('MIP2010'!AY65/'MIP2010(17)'!$E$1)*'MIP2010(17)'!$E$2</f>
        <v>158.31336253138227</v>
      </c>
      <c r="AZ67" s="11">
        <f>('MIP2010'!AZ65/'MIP2010(17)'!$E$1)*'MIP2010(17)'!$E$2</f>
        <v>168.14363715740899</v>
      </c>
      <c r="BA67" s="11">
        <f>('MIP2010'!BA65/'MIP2010(17)'!$E$1)*'MIP2010(17)'!$E$2</f>
        <v>296.76200191619989</v>
      </c>
      <c r="BB67" s="11">
        <f>('MIP2010'!BB65/'MIP2010(17)'!$E$1)*'MIP2010(17)'!$E$2</f>
        <v>577.79688717023907</v>
      </c>
      <c r="BC67" s="11">
        <f>('MIP2010'!BC65/'MIP2010(17)'!$E$1)*'MIP2010(17)'!$E$2</f>
        <v>262.64358342228422</v>
      </c>
      <c r="BD67" s="11">
        <f>('MIP2010'!BD65/'MIP2010(17)'!$E$1)*'MIP2010(17)'!$E$2</f>
        <v>1786.4574027867818</v>
      </c>
      <c r="BE67" s="11">
        <f>('MIP2010'!BE65/'MIP2010(17)'!$E$1)*'MIP2010(17)'!$E$2</f>
        <v>150.89566017532889</v>
      </c>
      <c r="BF67" s="11">
        <f>('MIP2010'!BF65/'MIP2010(17)'!$E$1)*'MIP2010(17)'!$E$2</f>
        <v>869.46454895634372</v>
      </c>
      <c r="BG67" s="11">
        <f>('MIP2010'!BG65/'MIP2010(17)'!$E$1)*'MIP2010(17)'!$E$2</f>
        <v>431.16261580800602</v>
      </c>
      <c r="BH67" s="11">
        <f>('MIP2010'!BH65/'MIP2010(17)'!$E$1)*'MIP2010(17)'!$E$2</f>
        <v>211.871377151334</v>
      </c>
      <c r="BI67" s="11">
        <f>('MIP2010'!BI65/'MIP2010(17)'!$E$1)*'MIP2010(17)'!$E$2</f>
        <v>122.62416743400026</v>
      </c>
      <c r="BJ67" s="11">
        <f>('MIP2010'!BJ65/'MIP2010(17)'!$E$1)*'MIP2010(17)'!$E$2</f>
        <v>432.82314143451674</v>
      </c>
      <c r="BK67" s="11">
        <f>('MIP2010'!BK65/'MIP2010(17)'!$E$1)*'MIP2010(17)'!$E$2</f>
        <v>47.118218809324873</v>
      </c>
      <c r="BL67" s="11">
        <f>('MIP2010'!BL65/'MIP2010(17)'!$E$1)*'MIP2010(17)'!$E$2</f>
        <v>1232.5151544072353</v>
      </c>
      <c r="BM67" s="11">
        <f>('MIP2010'!BM65/'MIP2010(17)'!$E$1)*'MIP2010(17)'!$E$2</f>
        <v>264.59123281817853</v>
      </c>
      <c r="BN67" s="11">
        <f>('MIP2010'!BN65/'MIP2010(17)'!$E$1)*'MIP2010(17)'!$E$2</f>
        <v>383.89835068864011</v>
      </c>
      <c r="BO67" s="11">
        <f>('MIP2010'!BO65/'MIP2010(17)'!$E$1)*'MIP2010(17)'!$E$2</f>
        <v>245.30697062862802</v>
      </c>
      <c r="BP67" s="11">
        <f>('MIP2010'!BP65/'MIP2010(17)'!$E$1)*'MIP2010(17)'!$E$2</f>
        <v>186.61600031594537</v>
      </c>
      <c r="BQ67" s="11">
        <f>('MIP2010'!BQ65/'MIP2010(17)'!$E$1)*'MIP2010(17)'!$E$2</f>
        <v>185.9881918897841</v>
      </c>
      <c r="BR67" s="11">
        <f>('MIP2010'!BR65/'MIP2010(17)'!$E$1)*'MIP2010(17)'!$E$2</f>
        <v>679.76997589727898</v>
      </c>
      <c r="BS67" s="11">
        <f>('MIP2010'!BS65/'MIP2010(17)'!$E$1)*'MIP2010(17)'!$E$2</f>
        <v>0</v>
      </c>
      <c r="BT67" s="11">
        <f>('MIP2010'!BT65/'MIP2010(17)'!$E$1)*'MIP2010(17)'!$E$2</f>
        <v>21637.03025128763</v>
      </c>
      <c r="BU67" s="11">
        <f>('MIP2010'!BU65/'MIP2010(17)'!$E$1)*'MIP2010(17)'!$E$2</f>
        <v>1385.3986058243152</v>
      </c>
      <c r="BV67" s="11">
        <f>('MIP2010'!BV65/'MIP2010(17)'!$E$1)*'MIP2010(17)'!$E$2</f>
        <v>660793.15268410358</v>
      </c>
      <c r="BW67" s="11">
        <f>('MIP2010'!BW65/'MIP2010(17)'!$E$1)*'MIP2010(17)'!$E$2</f>
        <v>193.49316730605503</v>
      </c>
      <c r="BX67" s="11">
        <f>('MIP2010'!BX65/'MIP2010(17)'!$E$1)*'MIP2010(17)'!$E$2</f>
        <v>9291.191057279455</v>
      </c>
      <c r="BY67" s="11">
        <f>('MIP2010'!BY65/'MIP2010(17)'!$E$1)*'MIP2010(17)'!$E$2</f>
        <v>9400.8456222032091</v>
      </c>
      <c r="BZ67" s="11">
        <f>('MIP2010'!BZ65/'MIP2010(17)'!$E$1)*'MIP2010(17)'!$E$2</f>
        <v>32.764654730795115</v>
      </c>
      <c r="CA67" s="11">
        <f>('MIP2010'!CA65/'MIP2010(17)'!$E$1)*'MIP2010(17)'!$E$2</f>
        <v>681096.84579144733</v>
      </c>
      <c r="CB67" s="11">
        <f>('MIP2010'!CB65/'MIP2010(17)'!$E$1)*'MIP2010(17)'!$E$2</f>
        <v>702733.87604273495</v>
      </c>
      <c r="CC67" s="11"/>
      <c r="CD67" s="11"/>
      <c r="CE67" s="11"/>
      <c r="CF67" s="11"/>
    </row>
    <row r="68" spans="1:84" x14ac:dyDescent="0.35">
      <c r="A68" s="10" t="s">
        <v>208</v>
      </c>
      <c r="B68" s="10" t="s">
        <v>131</v>
      </c>
      <c r="C68">
        <f t="shared" si="2"/>
        <v>62</v>
      </c>
      <c r="D68" s="11">
        <f>('MIP2010'!D66/'MIP2010(17)'!$E$1)*'MIP2010(17)'!$E$2</f>
        <v>1.4118890136853892</v>
      </c>
      <c r="E68" s="11">
        <f>('MIP2010'!E66/'MIP2010(17)'!$E$1)*'MIP2010(17)'!$E$2</f>
        <v>0.42808090713502978</v>
      </c>
      <c r="F68" s="11">
        <f>('MIP2010'!F66/'MIP2010(17)'!$E$1)*'MIP2010(17)'!$E$2</f>
        <v>0.14608091237460633</v>
      </c>
      <c r="G68" s="11">
        <f>('MIP2010'!G66/'MIP2010(17)'!$E$1)*'MIP2010(17)'!$E$2</f>
        <v>2.7905036677278265</v>
      </c>
      <c r="H68" s="11">
        <f>('MIP2010'!H66/'MIP2010(17)'!$E$1)*'MIP2010(17)'!$E$2</f>
        <v>17.316061259121778</v>
      </c>
      <c r="I68" s="11">
        <f>('MIP2010'!I66/'MIP2010(17)'!$E$1)*'MIP2010(17)'!$E$2</f>
        <v>21.375187223040449</v>
      </c>
      <c r="J68" s="11">
        <f>('MIP2010'!J66/'MIP2010(17)'!$E$1)*'MIP2010(17)'!$E$2</f>
        <v>1.1110188491128863</v>
      </c>
      <c r="K68" s="11">
        <f>('MIP2010'!K66/'MIP2010(17)'!$E$1)*'MIP2010(17)'!$E$2</f>
        <v>13.618441824411548</v>
      </c>
      <c r="L68" s="11">
        <f>('MIP2010'!L66/'MIP2010(17)'!$E$1)*'MIP2010(17)'!$E$2</f>
        <v>3.4759852739234969</v>
      </c>
      <c r="M68" s="11">
        <f>('MIP2010'!M66/'MIP2010(17)'!$E$1)*'MIP2010(17)'!$E$2</f>
        <v>30.192607412941996</v>
      </c>
      <c r="N68" s="11">
        <f>('MIP2010'!N66/'MIP2010(17)'!$E$1)*'MIP2010(17)'!$E$2</f>
        <v>11.804321469026799</v>
      </c>
      <c r="O68" s="11">
        <f>('MIP2010'!O66/'MIP2010(17)'!$E$1)*'MIP2010(17)'!$E$2</f>
        <v>3.9927225640732962</v>
      </c>
      <c r="P68" s="11">
        <f>('MIP2010'!P66/'MIP2010(17)'!$E$1)*'MIP2010(17)'!$E$2</f>
        <v>5.0331347317207653</v>
      </c>
      <c r="Q68" s="11">
        <f>('MIP2010'!Q66/'MIP2010(17)'!$E$1)*'MIP2010(17)'!$E$2</f>
        <v>3.3280723979990836</v>
      </c>
      <c r="R68" s="11">
        <f>('MIP2010'!R66/'MIP2010(17)'!$E$1)*'MIP2010(17)'!$E$2</f>
        <v>2.2145401453979883</v>
      </c>
      <c r="S68" s="11">
        <f>('MIP2010'!S66/'MIP2010(17)'!$E$1)*'MIP2010(17)'!$E$2</f>
        <v>0.48702611244882804</v>
      </c>
      <c r="T68" s="11">
        <f>('MIP2010'!T66/'MIP2010(17)'!$E$1)*'MIP2010(17)'!$E$2</f>
        <v>7.3157311563296181</v>
      </c>
      <c r="U68" s="11">
        <f>('MIP2010'!U66/'MIP2010(17)'!$E$1)*'MIP2010(17)'!$E$2</f>
        <v>0.44626319366940048</v>
      </c>
      <c r="V68" s="11">
        <f>('MIP2010'!V66/'MIP2010(17)'!$E$1)*'MIP2010(17)'!$E$2</f>
        <v>7.0008527070004742</v>
      </c>
      <c r="W68" s="11">
        <f>('MIP2010'!W66/'MIP2010(17)'!$E$1)*'MIP2010(17)'!$E$2</f>
        <v>1.380797222204845</v>
      </c>
      <c r="X68" s="11">
        <f>('MIP2010'!X66/'MIP2010(17)'!$E$1)*'MIP2010(17)'!$E$2</f>
        <v>20.141371884880453</v>
      </c>
      <c r="Y68" s="11">
        <f>('MIP2010'!Y66/'MIP2010(17)'!$E$1)*'MIP2010(17)'!$E$2</f>
        <v>32.921864120748893</v>
      </c>
      <c r="Z68" s="11">
        <f>('MIP2010'!Z66/'MIP2010(17)'!$E$1)*'MIP2010(17)'!$E$2</f>
        <v>31.184194617739813</v>
      </c>
      <c r="AA68" s="11">
        <f>('MIP2010'!AA66/'MIP2010(17)'!$E$1)*'MIP2010(17)'!$E$2</f>
        <v>75.473291680747735</v>
      </c>
      <c r="AB68" s="11">
        <f>('MIP2010'!AB66/'MIP2010(17)'!$E$1)*'MIP2010(17)'!$E$2</f>
        <v>18.006697828557304</v>
      </c>
      <c r="AC68" s="11">
        <f>('MIP2010'!AC66/'MIP2010(17)'!$E$1)*'MIP2010(17)'!$E$2</f>
        <v>9.0004801858618091</v>
      </c>
      <c r="AD68" s="11">
        <f>('MIP2010'!AD66/'MIP2010(17)'!$E$1)*'MIP2010(17)'!$E$2</f>
        <v>29.106463955531499</v>
      </c>
      <c r="AE68" s="11">
        <f>('MIP2010'!AE66/'MIP2010(17)'!$E$1)*'MIP2010(17)'!$E$2</f>
        <v>13.915542422844505</v>
      </c>
      <c r="AF68" s="11">
        <f>('MIP2010'!AF66/'MIP2010(17)'!$E$1)*'MIP2010(17)'!$E$2</f>
        <v>10.616076121562314</v>
      </c>
      <c r="AG68" s="11">
        <f>('MIP2010'!AG66/'MIP2010(17)'!$E$1)*'MIP2010(17)'!$E$2</f>
        <v>50.302482855539488</v>
      </c>
      <c r="AH68" s="11">
        <f>('MIP2010'!AH66/'MIP2010(17)'!$E$1)*'MIP2010(17)'!$E$2</f>
        <v>21.251736453289887</v>
      </c>
      <c r="AI68" s="11">
        <f>('MIP2010'!AI66/'MIP2010(17)'!$E$1)*'MIP2010(17)'!$E$2</f>
        <v>24.344615562277394</v>
      </c>
      <c r="AJ68" s="11">
        <f>('MIP2010'!AJ66/'MIP2010(17)'!$E$1)*'MIP2010(17)'!$E$2</f>
        <v>143.68836560551605</v>
      </c>
      <c r="AK68" s="11">
        <f>('MIP2010'!AK66/'MIP2010(17)'!$E$1)*'MIP2010(17)'!$E$2</f>
        <v>38.598270630345851</v>
      </c>
      <c r="AL68" s="11">
        <f>('MIP2010'!AL66/'MIP2010(17)'!$E$1)*'MIP2010(17)'!$E$2</f>
        <v>7.7726277586621517</v>
      </c>
      <c r="AM68" s="11">
        <f>('MIP2010'!AM66/'MIP2010(17)'!$E$1)*'MIP2010(17)'!$E$2</f>
        <v>3.2705412400812572</v>
      </c>
      <c r="AN68" s="11">
        <f>('MIP2010'!AN66/'MIP2010(17)'!$E$1)*'MIP2010(17)'!$E$2</f>
        <v>1.6312050485869711</v>
      </c>
      <c r="AO68" s="11">
        <f>('MIP2010'!AO66/'MIP2010(17)'!$E$1)*'MIP2010(17)'!$E$2</f>
        <v>27.733527519879743</v>
      </c>
      <c r="AP68" s="11">
        <f>('MIP2010'!AP66/'MIP2010(17)'!$E$1)*'MIP2010(17)'!$E$2</f>
        <v>4.602439787931802</v>
      </c>
      <c r="AQ68" s="11">
        <f>('MIP2010'!AQ66/'MIP2010(17)'!$E$1)*'MIP2010(17)'!$E$2</f>
        <v>25.490229087904503</v>
      </c>
      <c r="AR68" s="11">
        <f>('MIP2010'!AR66/'MIP2010(17)'!$E$1)*'MIP2010(17)'!$E$2</f>
        <v>14.419253458862165</v>
      </c>
      <c r="AS68" s="11">
        <f>('MIP2010'!AS66/'MIP2010(17)'!$E$1)*'MIP2010(17)'!$E$2</f>
        <v>119.39749066085784</v>
      </c>
      <c r="AT68" s="11">
        <f>('MIP2010'!AT66/'MIP2010(17)'!$E$1)*'MIP2010(17)'!$E$2</f>
        <v>15.340416931345439</v>
      </c>
      <c r="AU68" s="11">
        <f>('MIP2010'!AU66/'MIP2010(17)'!$E$1)*'MIP2010(17)'!$E$2</f>
        <v>1.2122978808384459</v>
      </c>
      <c r="AV68" s="11">
        <f>('MIP2010'!AV66/'MIP2010(17)'!$E$1)*'MIP2010(17)'!$E$2</f>
        <v>2.9807002482979175</v>
      </c>
      <c r="AW68" s="11">
        <f>('MIP2010'!AW66/'MIP2010(17)'!$E$1)*'MIP2010(17)'!$E$2</f>
        <v>17.596510800308874</v>
      </c>
      <c r="AX68" s="11">
        <f>('MIP2010'!AX66/'MIP2010(17)'!$E$1)*'MIP2010(17)'!$E$2</f>
        <v>2.7474215959823867</v>
      </c>
      <c r="AY68" s="11">
        <f>('MIP2010'!AY66/'MIP2010(17)'!$E$1)*'MIP2010(17)'!$E$2</f>
        <v>5.4548257946035852</v>
      </c>
      <c r="AZ68" s="11">
        <f>('MIP2010'!AZ66/'MIP2010(17)'!$E$1)*'MIP2010(17)'!$E$2</f>
        <v>2.5959419525182028</v>
      </c>
      <c r="BA68" s="11">
        <f>('MIP2010'!BA66/'MIP2010(17)'!$E$1)*'MIP2010(17)'!$E$2</f>
        <v>4.6412359398093619</v>
      </c>
      <c r="BB68" s="11">
        <f>('MIP2010'!BB66/'MIP2010(17)'!$E$1)*'MIP2010(17)'!$E$2</f>
        <v>65.336831957919543</v>
      </c>
      <c r="BC68" s="11">
        <f>('MIP2010'!BC66/'MIP2010(17)'!$E$1)*'MIP2010(17)'!$E$2</f>
        <v>41.505831234307351</v>
      </c>
      <c r="BD68" s="11">
        <f>('MIP2010'!BD66/'MIP2010(17)'!$E$1)*'MIP2010(17)'!$E$2</f>
        <v>98.932583083056556</v>
      </c>
      <c r="BE68" s="11">
        <f>('MIP2010'!BE66/'MIP2010(17)'!$E$1)*'MIP2010(17)'!$E$2</f>
        <v>4.5434324418638568</v>
      </c>
      <c r="BF68" s="11">
        <f>('MIP2010'!BF66/'MIP2010(17)'!$E$1)*'MIP2010(17)'!$E$2</f>
        <v>47.029502378395264</v>
      </c>
      <c r="BG68" s="11">
        <f>('MIP2010'!BG66/'MIP2010(17)'!$E$1)*'MIP2010(17)'!$E$2</f>
        <v>319.17050565729329</v>
      </c>
      <c r="BH68" s="11">
        <f>('MIP2010'!BH66/'MIP2010(17)'!$E$1)*'MIP2010(17)'!$E$2</f>
        <v>6.5765021810943303</v>
      </c>
      <c r="BI68" s="11">
        <f>('MIP2010'!BI66/'MIP2010(17)'!$E$1)*'MIP2010(17)'!$E$2</f>
        <v>11.986969575060904</v>
      </c>
      <c r="BJ68" s="11">
        <f>('MIP2010'!BJ66/'MIP2010(17)'!$E$1)*'MIP2010(17)'!$E$2</f>
        <v>27.566797097525409</v>
      </c>
      <c r="BK68" s="11">
        <f>('MIP2010'!BK66/'MIP2010(17)'!$E$1)*'MIP2010(17)'!$E$2</f>
        <v>3.2085512700446595</v>
      </c>
      <c r="BL68" s="11">
        <f>('MIP2010'!BL66/'MIP2010(17)'!$E$1)*'MIP2010(17)'!$E$2</f>
        <v>71.11938707589475</v>
      </c>
      <c r="BM68" s="11">
        <f>('MIP2010'!BM66/'MIP2010(17)'!$E$1)*'MIP2010(17)'!$E$2</f>
        <v>35.584830546906772</v>
      </c>
      <c r="BN68" s="11">
        <f>('MIP2010'!BN66/'MIP2010(17)'!$E$1)*'MIP2010(17)'!$E$2</f>
        <v>69.85784235883898</v>
      </c>
      <c r="BO68" s="11">
        <f>('MIP2010'!BO66/'MIP2010(17)'!$E$1)*'MIP2010(17)'!$E$2</f>
        <v>27.751758574295341</v>
      </c>
      <c r="BP68" s="11">
        <f>('MIP2010'!BP66/'MIP2010(17)'!$E$1)*'MIP2010(17)'!$E$2</f>
        <v>14.706016946746853</v>
      </c>
      <c r="BQ68" s="11">
        <f>('MIP2010'!BQ66/'MIP2010(17)'!$E$1)*'MIP2010(17)'!$E$2</f>
        <v>4.5102260951173072</v>
      </c>
      <c r="BR68" s="11">
        <f>('MIP2010'!BR66/'MIP2010(17)'!$E$1)*'MIP2010(17)'!$E$2</f>
        <v>27.601908316274976</v>
      </c>
      <c r="BS68" s="11">
        <f>('MIP2010'!BS66/'MIP2010(17)'!$E$1)*'MIP2010(17)'!$E$2</f>
        <v>0</v>
      </c>
      <c r="BT68" s="11">
        <f>('MIP2010'!BT66/'MIP2010(17)'!$E$1)*'MIP2010(17)'!$E$2</f>
        <v>1787.2969144658964</v>
      </c>
      <c r="BU68" s="11">
        <f>('MIP2010'!BU66/'MIP2010(17)'!$E$1)*'MIP2010(17)'!$E$2</f>
        <v>63.294912421395274</v>
      </c>
      <c r="BV68" s="11">
        <f>('MIP2010'!BV66/'MIP2010(17)'!$E$1)*'MIP2010(17)'!$E$2</f>
        <v>213513.04816930264</v>
      </c>
      <c r="BW68" s="11">
        <f>('MIP2010'!BW66/'MIP2010(17)'!$E$1)*'MIP2010(17)'!$E$2</f>
        <v>3.0694875612166794</v>
      </c>
      <c r="BX68" s="11">
        <f>('MIP2010'!BX66/'MIP2010(17)'!$E$1)*'MIP2010(17)'!$E$2</f>
        <v>855.20517168052527</v>
      </c>
      <c r="BY68" s="11">
        <f>('MIP2010'!BY66/'MIP2010(17)'!$E$1)*'MIP2010(17)'!$E$2</f>
        <v>14699.308439968139</v>
      </c>
      <c r="BZ68" s="11">
        <f>('MIP2010'!BZ66/'MIP2010(17)'!$E$1)*'MIP2010(17)'!$E$2</f>
        <v>0.15924219976607179</v>
      </c>
      <c r="CA68" s="11">
        <f>('MIP2010'!CA66/'MIP2010(17)'!$E$1)*'MIP2010(17)'!$E$2</f>
        <v>229134.08542313366</v>
      </c>
      <c r="CB68" s="11">
        <f>('MIP2010'!CB66/'MIP2010(17)'!$E$1)*'MIP2010(17)'!$E$2</f>
        <v>230921.38233759956</v>
      </c>
      <c r="CC68" s="11"/>
      <c r="CD68" s="11"/>
      <c r="CE68" s="11"/>
      <c r="CF68" s="11"/>
    </row>
    <row r="69" spans="1:84" x14ac:dyDescent="0.35">
      <c r="A69" s="10" t="s">
        <v>209</v>
      </c>
      <c r="B69" s="10" t="s">
        <v>132</v>
      </c>
      <c r="C69">
        <f t="shared" si="2"/>
        <v>63</v>
      </c>
      <c r="D69" s="11">
        <f>('MIP2010'!D67/'MIP2010(17)'!$E$1)*'MIP2010(17)'!$E$2</f>
        <v>3.4655555080892726</v>
      </c>
      <c r="E69" s="11">
        <f>('MIP2010'!E67/'MIP2010(17)'!$E$1)*'MIP2010(17)'!$E$2</f>
        <v>1.9064537224058224</v>
      </c>
      <c r="F69" s="11">
        <f>('MIP2010'!F67/'MIP2010(17)'!$E$1)*'MIP2010(17)'!$E$2</f>
        <v>6.2001169034992934E-2</v>
      </c>
      <c r="G69" s="11">
        <f>('MIP2010'!G67/'MIP2010(17)'!$E$1)*'MIP2010(17)'!$E$2</f>
        <v>1.4330569485745324</v>
      </c>
      <c r="H69" s="11">
        <f>('MIP2010'!H67/'MIP2010(17)'!$E$1)*'MIP2010(17)'!$E$2</f>
        <v>27.913119617071185</v>
      </c>
      <c r="I69" s="11">
        <f>('MIP2010'!I67/'MIP2010(17)'!$E$1)*'MIP2010(17)'!$E$2</f>
        <v>102.62699235635635</v>
      </c>
      <c r="J69" s="11">
        <f>('MIP2010'!J67/'MIP2010(17)'!$E$1)*'MIP2010(17)'!$E$2</f>
        <v>17.806433593226632</v>
      </c>
      <c r="K69" s="11">
        <f>('MIP2010'!K67/'MIP2010(17)'!$E$1)*'MIP2010(17)'!$E$2</f>
        <v>5.7372661214399541</v>
      </c>
      <c r="L69" s="11">
        <f>('MIP2010'!L67/'MIP2010(17)'!$E$1)*'MIP2010(17)'!$E$2</f>
        <v>0.1778382681986562</v>
      </c>
      <c r="M69" s="11">
        <f>('MIP2010'!M67/'MIP2010(17)'!$E$1)*'MIP2010(17)'!$E$2</f>
        <v>18.05309871208771</v>
      </c>
      <c r="N69" s="11">
        <f>('MIP2010'!N67/'MIP2010(17)'!$E$1)*'MIP2010(17)'!$E$2</f>
        <v>0.82944827246554964</v>
      </c>
      <c r="O69" s="11">
        <f>('MIP2010'!O67/'MIP2010(17)'!$E$1)*'MIP2010(17)'!$E$2</f>
        <v>0.29544621833348034</v>
      </c>
      <c r="P69" s="11">
        <f>('MIP2010'!P67/'MIP2010(17)'!$E$1)*'MIP2010(17)'!$E$2</f>
        <v>2.0398904265399285</v>
      </c>
      <c r="Q69" s="11">
        <f>('MIP2010'!Q67/'MIP2010(17)'!$E$1)*'MIP2010(17)'!$E$2</f>
        <v>0.67402932442470886</v>
      </c>
      <c r="R69" s="11">
        <f>('MIP2010'!R67/'MIP2010(17)'!$E$1)*'MIP2010(17)'!$E$2</f>
        <v>0.44859260218274399</v>
      </c>
      <c r="S69" s="11">
        <f>('MIP2010'!S67/'MIP2010(17)'!$E$1)*'MIP2010(17)'!$E$2</f>
        <v>0.170037962300501</v>
      </c>
      <c r="T69" s="11">
        <f>('MIP2010'!T67/'MIP2010(17)'!$E$1)*'MIP2010(17)'!$E$2</f>
        <v>33.540716379095102</v>
      </c>
      <c r="U69" s="11">
        <f>('MIP2010'!U67/'MIP2010(17)'!$E$1)*'MIP2010(17)'!$E$2</f>
        <v>0.1361758400943282</v>
      </c>
      <c r="V69" s="11">
        <f>('MIP2010'!V67/'MIP2010(17)'!$E$1)*'MIP2010(17)'!$E$2</f>
        <v>6.5774338609892604</v>
      </c>
      <c r="W69" s="11">
        <f>('MIP2010'!W67/'MIP2010(17)'!$E$1)*'MIP2010(17)'!$E$2</f>
        <v>0.10988851277326249</v>
      </c>
      <c r="X69" s="11">
        <f>('MIP2010'!X67/'MIP2010(17)'!$E$1)*'MIP2010(17)'!$E$2</f>
        <v>9.8242561237586035</v>
      </c>
      <c r="Y69" s="11">
        <f>('MIP2010'!Y67/'MIP2010(17)'!$E$1)*'MIP2010(17)'!$E$2</f>
        <v>25.626855079004237</v>
      </c>
      <c r="Z69" s="11">
        <f>('MIP2010'!Z67/'MIP2010(17)'!$E$1)*'MIP2010(17)'!$E$2</f>
        <v>2.513134030855201</v>
      </c>
      <c r="AA69" s="11">
        <f>('MIP2010'!AA67/'MIP2010(17)'!$E$1)*'MIP2010(17)'!$E$2</f>
        <v>5.7075672616492303</v>
      </c>
      <c r="AB69" s="11">
        <f>('MIP2010'!AB67/'MIP2010(17)'!$E$1)*'MIP2010(17)'!$E$2</f>
        <v>4.4740706825682643</v>
      </c>
      <c r="AC69" s="11">
        <f>('MIP2010'!AC67/'MIP2010(17)'!$E$1)*'MIP2010(17)'!$E$2</f>
        <v>0.71749718733489165</v>
      </c>
      <c r="AD69" s="11">
        <f>('MIP2010'!AD67/'MIP2010(17)'!$E$1)*'MIP2010(17)'!$E$2</f>
        <v>194.94011410419094</v>
      </c>
      <c r="AE69" s="11">
        <f>('MIP2010'!AE67/'MIP2010(17)'!$E$1)*'MIP2010(17)'!$E$2</f>
        <v>55.793397334547919</v>
      </c>
      <c r="AF69" s="11">
        <f>('MIP2010'!AF67/'MIP2010(17)'!$E$1)*'MIP2010(17)'!$E$2</f>
        <v>52.960097598845572</v>
      </c>
      <c r="AG69" s="11">
        <f>('MIP2010'!AG67/'MIP2010(17)'!$E$1)*'MIP2010(17)'!$E$2</f>
        <v>5.6120701092874041</v>
      </c>
      <c r="AH69" s="11">
        <f>('MIP2010'!AH67/'MIP2010(17)'!$E$1)*'MIP2010(17)'!$E$2</f>
        <v>1.6903439823281117</v>
      </c>
      <c r="AI69" s="11">
        <f>('MIP2010'!AI67/'MIP2010(17)'!$E$1)*'MIP2010(17)'!$E$2</f>
        <v>28.055424985019904</v>
      </c>
      <c r="AJ69" s="11">
        <f>('MIP2010'!AJ67/'MIP2010(17)'!$E$1)*'MIP2010(17)'!$E$2</f>
        <v>123.29385772179442</v>
      </c>
      <c r="AK69" s="11">
        <f>('MIP2010'!AK67/'MIP2010(17)'!$E$1)*'MIP2010(17)'!$E$2</f>
        <v>7.386887617732449</v>
      </c>
      <c r="AL69" s="11">
        <f>('MIP2010'!AL67/'MIP2010(17)'!$E$1)*'MIP2010(17)'!$E$2</f>
        <v>0.69561039315339401</v>
      </c>
      <c r="AM69" s="11">
        <f>('MIP2010'!AM67/'MIP2010(17)'!$E$1)*'MIP2010(17)'!$E$2</f>
        <v>0.5969691737250602</v>
      </c>
      <c r="AN69" s="11">
        <f>('MIP2010'!AN67/'MIP2010(17)'!$E$1)*'MIP2010(17)'!$E$2</f>
        <v>5.7847343092401298</v>
      </c>
      <c r="AO69" s="11">
        <f>('MIP2010'!AO67/'MIP2010(17)'!$E$1)*'MIP2010(17)'!$E$2</f>
        <v>75.292569443237454</v>
      </c>
      <c r="AP69" s="11">
        <f>('MIP2010'!AP67/'MIP2010(17)'!$E$1)*'MIP2010(17)'!$E$2</f>
        <v>1.6644784571980862</v>
      </c>
      <c r="AQ69" s="11">
        <f>('MIP2010'!AQ67/'MIP2010(17)'!$E$1)*'MIP2010(17)'!$E$2</f>
        <v>5.5077320157919027</v>
      </c>
      <c r="AR69" s="11">
        <f>('MIP2010'!AR67/'MIP2010(17)'!$E$1)*'MIP2010(17)'!$E$2</f>
        <v>25.341224166582677</v>
      </c>
      <c r="AS69" s="11">
        <f>('MIP2010'!AS67/'MIP2010(17)'!$E$1)*'MIP2010(17)'!$E$2</f>
        <v>479.86306366939459</v>
      </c>
      <c r="AT69" s="11">
        <f>('MIP2010'!AT67/'MIP2010(17)'!$E$1)*'MIP2010(17)'!$E$2</f>
        <v>761.50133051925377</v>
      </c>
      <c r="AU69" s="11">
        <f>('MIP2010'!AU67/'MIP2010(17)'!$E$1)*'MIP2010(17)'!$E$2</f>
        <v>64.24258456529563</v>
      </c>
      <c r="AV69" s="11">
        <f>('MIP2010'!AV67/'MIP2010(17)'!$E$1)*'MIP2010(17)'!$E$2</f>
        <v>15.233894983327746</v>
      </c>
      <c r="AW69" s="11">
        <f>('MIP2010'!AW67/'MIP2010(17)'!$E$1)*'MIP2010(17)'!$E$2</f>
        <v>184.77878955832566</v>
      </c>
      <c r="AX69" s="11">
        <f>('MIP2010'!AX67/'MIP2010(17)'!$E$1)*'MIP2010(17)'!$E$2</f>
        <v>1.5837536335511899</v>
      </c>
      <c r="AY69" s="11">
        <f>('MIP2010'!AY67/'MIP2010(17)'!$E$1)*'MIP2010(17)'!$E$2</f>
        <v>1.6214929974495922</v>
      </c>
      <c r="AZ69" s="11">
        <f>('MIP2010'!AZ67/'MIP2010(17)'!$E$1)*'MIP2010(17)'!$E$2</f>
        <v>0.26590009563303724</v>
      </c>
      <c r="BA69" s="11">
        <f>('MIP2010'!BA67/'MIP2010(17)'!$E$1)*'MIP2010(17)'!$E$2</f>
        <v>0.20263408051423035</v>
      </c>
      <c r="BB69" s="11">
        <f>('MIP2010'!BB67/'MIP2010(17)'!$E$1)*'MIP2010(17)'!$E$2</f>
        <v>55.594798718504961</v>
      </c>
      <c r="BC69" s="11">
        <f>('MIP2010'!BC67/'MIP2010(17)'!$E$1)*'MIP2010(17)'!$E$2</f>
        <v>2.55736294087373</v>
      </c>
      <c r="BD69" s="11">
        <f>('MIP2010'!BD67/'MIP2010(17)'!$E$1)*'MIP2010(17)'!$E$2</f>
        <v>1541.5745771789452</v>
      </c>
      <c r="BE69" s="11">
        <f>('MIP2010'!BE67/'MIP2010(17)'!$E$1)*'MIP2010(17)'!$E$2</f>
        <v>0.39031978689123509</v>
      </c>
      <c r="BF69" s="11">
        <f>('MIP2010'!BF67/'MIP2010(17)'!$E$1)*'MIP2010(17)'!$E$2</f>
        <v>1916.3990373329734</v>
      </c>
      <c r="BG69" s="11">
        <f>('MIP2010'!BG67/'MIP2010(17)'!$E$1)*'MIP2010(17)'!$E$2</f>
        <v>164.72434276586543</v>
      </c>
      <c r="BH69" s="11">
        <f>('MIP2010'!BH67/'MIP2010(17)'!$E$1)*'MIP2010(17)'!$E$2</f>
        <v>400.39786248207412</v>
      </c>
      <c r="BI69" s="11">
        <f>('MIP2010'!BI67/'MIP2010(17)'!$E$1)*'MIP2010(17)'!$E$2</f>
        <v>46.024391687296692</v>
      </c>
      <c r="BJ69" s="11">
        <f>('MIP2010'!BJ67/'MIP2010(17)'!$E$1)*'MIP2010(17)'!$E$2</f>
        <v>1235.1394094275308</v>
      </c>
      <c r="BK69" s="11">
        <f>('MIP2010'!BK67/'MIP2010(17)'!$E$1)*'MIP2010(17)'!$E$2</f>
        <v>101.10245506140501</v>
      </c>
      <c r="BL69" s="11">
        <f>('MIP2010'!BL67/'MIP2010(17)'!$E$1)*'MIP2010(17)'!$E$2</f>
        <v>537.56751194230776</v>
      </c>
      <c r="BM69" s="11">
        <f>('MIP2010'!BM67/'MIP2010(17)'!$E$1)*'MIP2010(17)'!$E$2</f>
        <v>1289.3294069092744</v>
      </c>
      <c r="BN69" s="11">
        <f>('MIP2010'!BN67/'MIP2010(17)'!$E$1)*'MIP2010(17)'!$E$2</f>
        <v>5.7077340737737297</v>
      </c>
      <c r="BO69" s="11">
        <f>('MIP2010'!BO67/'MIP2010(17)'!$E$1)*'MIP2010(17)'!$E$2</f>
        <v>474.25840343028165</v>
      </c>
      <c r="BP69" s="11">
        <f>('MIP2010'!BP67/'MIP2010(17)'!$E$1)*'MIP2010(17)'!$E$2</f>
        <v>1.2551848098497755</v>
      </c>
      <c r="BQ69" s="11">
        <f>('MIP2010'!BQ67/'MIP2010(17)'!$E$1)*'MIP2010(17)'!$E$2</f>
        <v>0.57297332892302244</v>
      </c>
      <c r="BR69" s="11">
        <f>('MIP2010'!BR67/'MIP2010(17)'!$E$1)*'MIP2010(17)'!$E$2</f>
        <v>303.80596899545634</v>
      </c>
      <c r="BS69" s="11">
        <f>('MIP2010'!BS67/'MIP2010(17)'!$E$1)*'MIP2010(17)'!$E$2</f>
        <v>0</v>
      </c>
      <c r="BT69" s="11">
        <f>('MIP2010'!BT67/'MIP2010(17)'!$E$1)*'MIP2010(17)'!$E$2</f>
        <v>10443.177552168501</v>
      </c>
      <c r="BU69" s="11">
        <f>('MIP2010'!BU67/'MIP2010(17)'!$E$1)*'MIP2010(17)'!$E$2</f>
        <v>63.532541468830679</v>
      </c>
      <c r="BV69" s="11">
        <f>('MIP2010'!BV67/'MIP2010(17)'!$E$1)*'MIP2010(17)'!$E$2</f>
        <v>0.1947882553133185</v>
      </c>
      <c r="BW69" s="11">
        <f>('MIP2010'!BW67/'MIP2010(17)'!$E$1)*'MIP2010(17)'!$E$2</f>
        <v>0</v>
      </c>
      <c r="BX69" s="11">
        <f>('MIP2010'!BX67/'MIP2010(17)'!$E$1)*'MIP2010(17)'!$E$2</f>
        <v>71004.75213276186</v>
      </c>
      <c r="BY69" s="11">
        <f>('MIP2010'!BY67/'MIP2010(17)'!$E$1)*'MIP2010(17)'!$E$2</f>
        <v>1218.8141628942767</v>
      </c>
      <c r="BZ69" s="11">
        <f>('MIP2010'!BZ67/'MIP2010(17)'!$E$1)*'MIP2010(17)'!$E$2</f>
        <v>0</v>
      </c>
      <c r="CA69" s="11">
        <f>('MIP2010'!CA67/'MIP2010(17)'!$E$1)*'MIP2010(17)'!$E$2</f>
        <v>72287.293625380262</v>
      </c>
      <c r="CB69" s="11">
        <f>('MIP2010'!CB67/'MIP2010(17)'!$E$1)*'MIP2010(17)'!$E$2</f>
        <v>82730.471177548767</v>
      </c>
      <c r="CC69" s="11"/>
      <c r="CD69" s="11"/>
      <c r="CE69" s="11"/>
      <c r="CF69" s="11"/>
    </row>
    <row r="70" spans="1:84" x14ac:dyDescent="0.35">
      <c r="A70" s="10" t="s">
        <v>210</v>
      </c>
      <c r="B70" s="10" t="s">
        <v>133</v>
      </c>
      <c r="C70">
        <f t="shared" si="2"/>
        <v>64</v>
      </c>
      <c r="D70" s="11">
        <f>('MIP2010'!D68/'MIP2010(17)'!$E$1)*'MIP2010(17)'!$E$2</f>
        <v>3.6888767129872213E-2</v>
      </c>
      <c r="E70" s="11">
        <f>('MIP2010'!E68/'MIP2010(17)'!$E$1)*'MIP2010(17)'!$E$2</f>
        <v>7.2756882424647173E-3</v>
      </c>
      <c r="F70" s="11">
        <f>('MIP2010'!F68/'MIP2010(17)'!$E$1)*'MIP2010(17)'!$E$2</f>
        <v>1.5655142664458175E-3</v>
      </c>
      <c r="G70" s="11">
        <f>('MIP2010'!G68/'MIP2010(17)'!$E$1)*'MIP2010(17)'!$E$2</f>
        <v>1.7458954690830284E-2</v>
      </c>
      <c r="H70" s="11">
        <f>('MIP2010'!H68/'MIP2010(17)'!$E$1)*'MIP2010(17)'!$E$2</f>
        <v>0.32651732202149047</v>
      </c>
      <c r="I70" s="11">
        <f>('MIP2010'!I68/'MIP2010(17)'!$E$1)*'MIP2010(17)'!$E$2</f>
        <v>1.7214206408459078</v>
      </c>
      <c r="J70" s="11">
        <f>('MIP2010'!J68/'MIP2010(17)'!$E$1)*'MIP2010(17)'!$E$2</f>
        <v>1.2138567848332152E-2</v>
      </c>
      <c r="K70" s="11">
        <f>('MIP2010'!K68/'MIP2010(17)'!$E$1)*'MIP2010(17)'!$E$2</f>
        <v>0.25224062040329215</v>
      </c>
      <c r="L70" s="11">
        <f>('MIP2010'!L68/'MIP2010(17)'!$E$1)*'MIP2010(17)'!$E$2</f>
        <v>8.6585494222257073E-2</v>
      </c>
      <c r="M70" s="11">
        <f>('MIP2010'!M68/'MIP2010(17)'!$E$1)*'MIP2010(17)'!$E$2</f>
        <v>1.7623467440413114</v>
      </c>
      <c r="N70" s="11">
        <f>('MIP2010'!N68/'MIP2010(17)'!$E$1)*'MIP2010(17)'!$E$2</f>
        <v>0.6354398333034984</v>
      </c>
      <c r="O70" s="11">
        <f>('MIP2010'!O68/'MIP2010(17)'!$E$1)*'MIP2010(17)'!$E$2</f>
        <v>0.20019742975451624</v>
      </c>
      <c r="P70" s="11">
        <f>('MIP2010'!P68/'MIP2010(17)'!$E$1)*'MIP2010(17)'!$E$2</f>
        <v>0.32501200544493208</v>
      </c>
      <c r="Q70" s="11">
        <f>('MIP2010'!Q68/'MIP2010(17)'!$E$1)*'MIP2010(17)'!$E$2</f>
        <v>0.19519311356339103</v>
      </c>
      <c r="R70" s="11">
        <f>('MIP2010'!R68/'MIP2010(17)'!$E$1)*'MIP2010(17)'!$E$2</f>
        <v>0.111456119938057</v>
      </c>
      <c r="S70" s="11">
        <f>('MIP2010'!S68/'MIP2010(17)'!$E$1)*'MIP2010(17)'!$E$2</f>
        <v>5.4749684428889688E-3</v>
      </c>
      <c r="T70" s="11">
        <f>('MIP2010'!T68/'MIP2010(17)'!$E$1)*'MIP2010(17)'!$E$2</f>
        <v>0.36187039539704435</v>
      </c>
      <c r="U70" s="11">
        <f>('MIP2010'!U68/'MIP2010(17)'!$E$1)*'MIP2010(17)'!$E$2</f>
        <v>6.2560754307788673E-3</v>
      </c>
      <c r="V70" s="11">
        <f>('MIP2010'!V68/'MIP2010(17)'!$E$1)*'MIP2010(17)'!$E$2</f>
        <v>5.2880187657207624E-2</v>
      </c>
      <c r="W70" s="11">
        <f>('MIP2010'!W68/'MIP2010(17)'!$E$1)*'MIP2010(17)'!$E$2</f>
        <v>2.1706624758974842E-2</v>
      </c>
      <c r="X70" s="11">
        <f>('MIP2010'!X68/'MIP2010(17)'!$E$1)*'MIP2010(17)'!$E$2</f>
        <v>1.2952559203819418</v>
      </c>
      <c r="Y70" s="11">
        <f>('MIP2010'!Y68/'MIP2010(17)'!$E$1)*'MIP2010(17)'!$E$2</f>
        <v>2.4668536245841501</v>
      </c>
      <c r="Z70" s="11">
        <f>('MIP2010'!Z68/'MIP2010(17)'!$E$1)*'MIP2010(17)'!$E$2</f>
        <v>2.7384615979550815</v>
      </c>
      <c r="AA70" s="11">
        <f>('MIP2010'!AA68/'MIP2010(17)'!$E$1)*'MIP2010(17)'!$E$2</f>
        <v>6.4826360561497598</v>
      </c>
      <c r="AB70" s="11">
        <f>('MIP2010'!AB68/'MIP2010(17)'!$E$1)*'MIP2010(17)'!$E$2</f>
        <v>1.3809936155472409</v>
      </c>
      <c r="AC70" s="11">
        <f>('MIP2010'!AC68/'MIP2010(17)'!$E$1)*'MIP2010(17)'!$E$2</f>
        <v>0.33218376770708824</v>
      </c>
      <c r="AD70" s="11">
        <f>('MIP2010'!AD68/'MIP2010(17)'!$E$1)*'MIP2010(17)'!$E$2</f>
        <v>2.2176277400445956</v>
      </c>
      <c r="AE70" s="11">
        <f>('MIP2010'!AE68/'MIP2010(17)'!$E$1)*'MIP2010(17)'!$E$2</f>
        <v>1.0663597681793011</v>
      </c>
      <c r="AF70" s="11">
        <f>('MIP2010'!AF68/'MIP2010(17)'!$E$1)*'MIP2010(17)'!$E$2</f>
        <v>0.65683285950983683</v>
      </c>
      <c r="AG70" s="11">
        <f>('MIP2010'!AG68/'MIP2010(17)'!$E$1)*'MIP2010(17)'!$E$2</f>
        <v>4.2474560787912541</v>
      </c>
      <c r="AH70" s="11">
        <f>('MIP2010'!AH68/'MIP2010(17)'!$E$1)*'MIP2010(17)'!$E$2</f>
        <v>1.416655649546646</v>
      </c>
      <c r="AI70" s="11">
        <f>('MIP2010'!AI68/'MIP2010(17)'!$E$1)*'MIP2010(17)'!$E$2</f>
        <v>1.5392158264375664</v>
      </c>
      <c r="AJ70" s="11">
        <f>('MIP2010'!AJ68/'MIP2010(17)'!$E$1)*'MIP2010(17)'!$E$2</f>
        <v>12.974618721144598</v>
      </c>
      <c r="AK70" s="11">
        <f>('MIP2010'!AK68/'MIP2010(17)'!$E$1)*'MIP2010(17)'!$E$2</f>
        <v>3.3627506548242119</v>
      </c>
      <c r="AL70" s="11">
        <f>('MIP2010'!AL68/'MIP2010(17)'!$E$1)*'MIP2010(17)'!$E$2</f>
        <v>0.66823936440276821</v>
      </c>
      <c r="AM70" s="11">
        <f>('MIP2010'!AM68/'MIP2010(17)'!$E$1)*'MIP2010(17)'!$E$2</f>
        <v>0.15920190113243113</v>
      </c>
      <c r="AN70" s="11">
        <f>('MIP2010'!AN68/'MIP2010(17)'!$E$1)*'MIP2010(17)'!$E$2</f>
        <v>1.720087610227589E-2</v>
      </c>
      <c r="AO70" s="11">
        <f>('MIP2010'!AO68/'MIP2010(17)'!$E$1)*'MIP2010(17)'!$E$2</f>
        <v>1.6698630843315083</v>
      </c>
      <c r="AP70" s="11">
        <f>('MIP2010'!AP68/'MIP2010(17)'!$E$1)*'MIP2010(17)'!$E$2</f>
        <v>0.18378351737320367</v>
      </c>
      <c r="AQ70" s="11">
        <f>('MIP2010'!AQ68/'MIP2010(17)'!$E$1)*'MIP2010(17)'!$E$2</f>
        <v>0.62246220551067244</v>
      </c>
      <c r="AR70" s="11">
        <f>('MIP2010'!AR68/'MIP2010(17)'!$E$1)*'MIP2010(17)'!$E$2</f>
        <v>0.10784588350510817</v>
      </c>
      <c r="AS70" s="11">
        <f>('MIP2010'!AS68/'MIP2010(17)'!$E$1)*'MIP2010(17)'!$E$2</f>
        <v>2.3597144227785369</v>
      </c>
      <c r="AT70" s="11">
        <f>('MIP2010'!AT68/'MIP2010(17)'!$E$1)*'MIP2010(17)'!$E$2</f>
        <v>7.0628846822291008E-2</v>
      </c>
      <c r="AU70" s="11">
        <f>('MIP2010'!AU68/'MIP2010(17)'!$E$1)*'MIP2010(17)'!$E$2</f>
        <v>3.8504618202569777E-3</v>
      </c>
      <c r="AV70" s="11">
        <f>('MIP2010'!AV68/'MIP2010(17)'!$E$1)*'MIP2010(17)'!$E$2</f>
        <v>1.5721216712364344E-2</v>
      </c>
      <c r="AW70" s="11">
        <f>('MIP2010'!AW68/'MIP2010(17)'!$E$1)*'MIP2010(17)'!$E$2</f>
        <v>0.33570682859315398</v>
      </c>
      <c r="AX70" s="11">
        <f>('MIP2010'!AX68/'MIP2010(17)'!$E$1)*'MIP2010(17)'!$E$2</f>
        <v>1.3111535735330831E-2</v>
      </c>
      <c r="AY70" s="11">
        <f>('MIP2010'!AY68/'MIP2010(17)'!$E$1)*'MIP2010(17)'!$E$2</f>
        <v>2.1209409637191947E-2</v>
      </c>
      <c r="AZ70" s="11">
        <f>('MIP2010'!AZ68/'MIP2010(17)'!$E$1)*'MIP2010(17)'!$E$2</f>
        <v>3.3081635600055566E-2</v>
      </c>
      <c r="BA70" s="11">
        <f>('MIP2010'!BA68/'MIP2010(17)'!$E$1)*'MIP2010(17)'!$E$2</f>
        <v>5.182650199824327E-2</v>
      </c>
      <c r="BB70" s="11">
        <f>('MIP2010'!BB68/'MIP2010(17)'!$E$1)*'MIP2010(17)'!$E$2</f>
        <v>1.8513030365149343</v>
      </c>
      <c r="BC70" s="11">
        <f>('MIP2010'!BC68/'MIP2010(17)'!$E$1)*'MIP2010(17)'!$E$2</f>
        <v>2.6903814518565321</v>
      </c>
      <c r="BD70" s="11">
        <f>('MIP2010'!BD68/'MIP2010(17)'!$E$1)*'MIP2010(17)'!$E$2</f>
        <v>0.69632069978076017</v>
      </c>
      <c r="BE70" s="11">
        <f>('MIP2010'!BE68/'MIP2010(17)'!$E$1)*'MIP2010(17)'!$E$2</f>
        <v>2.9398807358631356E-2</v>
      </c>
      <c r="BF70" s="11">
        <f>('MIP2010'!BF68/'MIP2010(17)'!$E$1)*'MIP2010(17)'!$E$2</f>
        <v>0.19378914923480497</v>
      </c>
      <c r="BG70" s="11">
        <f>('MIP2010'!BG68/'MIP2010(17)'!$E$1)*'MIP2010(17)'!$E$2</f>
        <v>29.822418903057599</v>
      </c>
      <c r="BH70" s="11">
        <f>('MIP2010'!BH68/'MIP2010(17)'!$E$1)*'MIP2010(17)'!$E$2</f>
        <v>2.7634681588206953E-2</v>
      </c>
      <c r="BI70" s="11">
        <f>('MIP2010'!BI68/'MIP2010(17)'!$E$1)*'MIP2010(17)'!$E$2</f>
        <v>0.8487755342696639</v>
      </c>
      <c r="BJ70" s="11">
        <f>('MIP2010'!BJ68/'MIP2010(17)'!$E$1)*'MIP2010(17)'!$E$2</f>
        <v>0.20725332485439577</v>
      </c>
      <c r="BK70" s="11">
        <f>('MIP2010'!BK68/'MIP2010(17)'!$E$1)*'MIP2010(17)'!$E$2</f>
        <v>1.2421082221682287E-2</v>
      </c>
      <c r="BL70" s="11">
        <f>('MIP2010'!BL68/'MIP2010(17)'!$E$1)*'MIP2010(17)'!$E$2</f>
        <v>2.0999577242209706</v>
      </c>
      <c r="BM70" s="11">
        <f>('MIP2010'!BM68/'MIP2010(17)'!$E$1)*'MIP2010(17)'!$E$2</f>
        <v>0.20117831443626016</v>
      </c>
      <c r="BN70" s="11">
        <f>('MIP2010'!BN68/'MIP2010(17)'!$E$1)*'MIP2010(17)'!$E$2</f>
        <v>5.9002463280037434</v>
      </c>
      <c r="BO70" s="11">
        <f>('MIP2010'!BO68/'MIP2010(17)'!$E$1)*'MIP2010(17)'!$E$2</f>
        <v>0.39265060453592121</v>
      </c>
      <c r="BP70" s="11">
        <f>('MIP2010'!BP68/'MIP2010(17)'!$E$1)*'MIP2010(17)'!$E$2</f>
        <v>353.30298439461347</v>
      </c>
      <c r="BQ70" s="11">
        <f>('MIP2010'!BQ68/'MIP2010(17)'!$E$1)*'MIP2010(17)'!$E$2</f>
        <v>3.029141576119302E-2</v>
      </c>
      <c r="BR70" s="11">
        <f>('MIP2010'!BR68/'MIP2010(17)'!$E$1)*'MIP2010(17)'!$E$2</f>
        <v>0.10291006137117066</v>
      </c>
      <c r="BS70" s="11">
        <f>('MIP2010'!BS68/'MIP2010(17)'!$E$1)*'MIP2010(17)'!$E$2</f>
        <v>0</v>
      </c>
      <c r="BT70" s="11">
        <f>('MIP2010'!BT68/'MIP2010(17)'!$E$1)*'MIP2010(17)'!$E$2</f>
        <v>453.06119015394205</v>
      </c>
      <c r="BU70" s="11">
        <f>('MIP2010'!BU68/'MIP2010(17)'!$E$1)*'MIP2010(17)'!$E$2</f>
        <v>2.1167745900918074</v>
      </c>
      <c r="BV70" s="11">
        <f>('MIP2010'!BV68/'MIP2010(17)'!$E$1)*'MIP2010(17)'!$E$2</f>
        <v>145702.44822684856</v>
      </c>
      <c r="BW70" s="11">
        <f>('MIP2010'!BW68/'MIP2010(17)'!$E$1)*'MIP2010(17)'!$E$2</f>
        <v>130.70339189012319</v>
      </c>
      <c r="BX70" s="11">
        <f>('MIP2010'!BX68/'MIP2010(17)'!$E$1)*'MIP2010(17)'!$E$2</f>
        <v>2224.0237258001202</v>
      </c>
      <c r="BY70" s="11">
        <f>('MIP2010'!BY68/'MIP2010(17)'!$E$1)*'MIP2010(17)'!$E$2</f>
        <v>1428.1930676048589</v>
      </c>
      <c r="BZ70" s="11">
        <f>('MIP2010'!BZ68/'MIP2010(17)'!$E$1)*'MIP2010(17)'!$E$2</f>
        <v>0</v>
      </c>
      <c r="CA70" s="11">
        <f>('MIP2010'!CA68/'MIP2010(17)'!$E$1)*'MIP2010(17)'!$E$2</f>
        <v>149487.48518673374</v>
      </c>
      <c r="CB70" s="11">
        <f>('MIP2010'!CB68/'MIP2010(17)'!$E$1)*'MIP2010(17)'!$E$2</f>
        <v>149940.54637688771</v>
      </c>
      <c r="CC70" s="11"/>
      <c r="CD70" s="11"/>
      <c r="CE70" s="11"/>
      <c r="CF70" s="11"/>
    </row>
    <row r="71" spans="1:84" x14ac:dyDescent="0.35">
      <c r="A71" s="10" t="s">
        <v>211</v>
      </c>
      <c r="B71" s="10" t="s">
        <v>134</v>
      </c>
      <c r="C71">
        <f t="shared" si="2"/>
        <v>65</v>
      </c>
      <c r="D71" s="11">
        <f>('MIP2010'!D69/'MIP2010(17)'!$E$1)*'MIP2010(17)'!$E$2</f>
        <v>6.7753057722796453E-2</v>
      </c>
      <c r="E71" s="11">
        <f>('MIP2010'!E69/'MIP2010(17)'!$E$1)*'MIP2010(17)'!$E$2</f>
        <v>3.3876528861398227E-2</v>
      </c>
      <c r="F71" s="11">
        <f>('MIP2010'!F69/'MIP2010(17)'!$E$1)*'MIP2010(17)'!$E$2</f>
        <v>5.6460881435663697E-2</v>
      </c>
      <c r="G71" s="11">
        <f>('MIP2010'!G69/'MIP2010(17)'!$E$1)*'MIP2010(17)'!$E$2</f>
        <v>0.21455134945552204</v>
      </c>
      <c r="H71" s="11">
        <f>('MIP2010'!H69/'MIP2010(17)'!$E$1)*'MIP2010(17)'!$E$2</f>
        <v>2.125320371548741</v>
      </c>
      <c r="I71" s="11">
        <f>('MIP2010'!I69/'MIP2010(17)'!$E$1)*'MIP2010(17)'!$E$2</f>
        <v>0.29505685488874223</v>
      </c>
      <c r="J71" s="11">
        <f>('MIP2010'!J69/'MIP2010(17)'!$E$1)*'MIP2010(17)'!$E$2</f>
        <v>0.15809046801985838</v>
      </c>
      <c r="K71" s="11">
        <f>('MIP2010'!K69/'MIP2010(17)'!$E$1)*'MIP2010(17)'!$E$2</f>
        <v>3.8429267819768098</v>
      </c>
      <c r="L71" s="11">
        <f>('MIP2010'!L69/'MIP2010(17)'!$E$1)*'MIP2010(17)'!$E$2</f>
        <v>1.7176064104280693</v>
      </c>
      <c r="M71" s="11">
        <f>('MIP2010'!M69/'MIP2010(17)'!$E$1)*'MIP2010(17)'!$E$2</f>
        <v>3.2625079888368669</v>
      </c>
      <c r="N71" s="11">
        <f>('MIP2010'!N69/'MIP2010(17)'!$E$1)*'MIP2010(17)'!$E$2</f>
        <v>0.57895619176335156</v>
      </c>
      <c r="O71" s="11">
        <f>('MIP2010'!O69/'MIP2010(17)'!$E$1)*'MIP2010(17)'!$E$2</f>
        <v>0.29837904260102271</v>
      </c>
      <c r="P71" s="11">
        <f>('MIP2010'!P69/'MIP2010(17)'!$E$1)*'MIP2010(17)'!$E$2</f>
        <v>3.0685490773002226</v>
      </c>
      <c r="Q71" s="11">
        <f>('MIP2010'!Q69/'MIP2010(17)'!$E$1)*'MIP2010(17)'!$E$2</f>
        <v>3.4827727555724559</v>
      </c>
      <c r="R71" s="11">
        <f>('MIP2010'!R69/'MIP2010(17)'!$E$1)*'MIP2010(17)'!$E$2</f>
        <v>0.87188880367700683</v>
      </c>
      <c r="S71" s="11">
        <f>('MIP2010'!S69/'MIP2010(17)'!$E$1)*'MIP2010(17)'!$E$2</f>
        <v>0.25972005460405306</v>
      </c>
      <c r="T71" s="11">
        <f>('MIP2010'!T69/'MIP2010(17)'!$E$1)*'MIP2010(17)'!$E$2</f>
        <v>1.2505086950718516</v>
      </c>
      <c r="U71" s="11">
        <f>('MIP2010'!U69/'MIP2010(17)'!$E$1)*'MIP2010(17)'!$E$2</f>
        <v>0.51944010920810613</v>
      </c>
      <c r="V71" s="11">
        <f>('MIP2010'!V69/'MIP2010(17)'!$E$1)*'MIP2010(17)'!$E$2</f>
        <v>1.174386333861805</v>
      </c>
      <c r="W71" s="11">
        <f>('MIP2010'!W69/'MIP2010(17)'!$E$1)*'MIP2010(17)'!$E$2</f>
        <v>1.2308472152974688</v>
      </c>
      <c r="X71" s="11">
        <f>('MIP2010'!X69/'MIP2010(17)'!$E$1)*'MIP2010(17)'!$E$2</f>
        <v>1.3320774869692655</v>
      </c>
      <c r="Y71" s="11">
        <f>('MIP2010'!Y69/'MIP2010(17)'!$E$1)*'MIP2010(17)'!$E$2</f>
        <v>0.94654856351046146</v>
      </c>
      <c r="Z71" s="11">
        <f>('MIP2010'!Z69/'MIP2010(17)'!$E$1)*'MIP2010(17)'!$E$2</f>
        <v>1.3614362133344904</v>
      </c>
      <c r="AA71" s="11">
        <f>('MIP2010'!AA69/'MIP2010(17)'!$E$1)*'MIP2010(17)'!$E$2</f>
        <v>2.0841331657576854</v>
      </c>
      <c r="AB71" s="11">
        <f>('MIP2010'!AB69/'MIP2010(17)'!$E$1)*'MIP2010(17)'!$E$2</f>
        <v>3.1863856276268208</v>
      </c>
      <c r="AC71" s="11">
        <f>('MIP2010'!AC69/'MIP2010(17)'!$E$1)*'MIP2010(17)'!$E$2</f>
        <v>1.6332470740504721</v>
      </c>
      <c r="AD71" s="11">
        <f>('MIP2010'!AD69/'MIP2010(17)'!$E$1)*'MIP2010(17)'!$E$2</f>
        <v>2.8150717532550322</v>
      </c>
      <c r="AE71" s="11">
        <f>('MIP2010'!AE69/'MIP2010(17)'!$E$1)*'MIP2010(17)'!$E$2</f>
        <v>0.13032434139762358</v>
      </c>
      <c r="AF71" s="11">
        <f>('MIP2010'!AF69/'MIP2010(17)'!$E$1)*'MIP2010(17)'!$E$2</f>
        <v>1.8460711654900044</v>
      </c>
      <c r="AG71" s="11">
        <f>('MIP2010'!AG69/'MIP2010(17)'!$E$1)*'MIP2010(17)'!$E$2</f>
        <v>1.7747289334622285</v>
      </c>
      <c r="AH71" s="11">
        <f>('MIP2010'!AH69/'MIP2010(17)'!$E$1)*'MIP2010(17)'!$E$2</f>
        <v>1.0533599241426257</v>
      </c>
      <c r="AI71" s="11">
        <f>('MIP2010'!AI69/'MIP2010(17)'!$E$1)*'MIP2010(17)'!$E$2</f>
        <v>1.9579296418971375</v>
      </c>
      <c r="AJ71" s="11">
        <f>('MIP2010'!AJ69/'MIP2010(17)'!$E$1)*'MIP2010(17)'!$E$2</f>
        <v>1.6952797246333005</v>
      </c>
      <c r="AK71" s="11">
        <f>('MIP2010'!AK69/'MIP2010(17)'!$E$1)*'MIP2010(17)'!$E$2</f>
        <v>2.191211512982548</v>
      </c>
      <c r="AL71" s="11">
        <f>('MIP2010'!AL69/'MIP2010(17)'!$E$1)*'MIP2010(17)'!$E$2</f>
        <v>0.57125085982789725</v>
      </c>
      <c r="AM71" s="11">
        <f>('MIP2010'!AM69/'MIP2010(17)'!$E$1)*'MIP2010(17)'!$E$2</f>
        <v>1.8780881080157137</v>
      </c>
      <c r="AN71" s="11">
        <f>('MIP2010'!AN69/'MIP2010(17)'!$E$1)*'MIP2010(17)'!$E$2</f>
        <v>0.41781052262391144</v>
      </c>
      <c r="AO71" s="11">
        <f>('MIP2010'!AO69/'MIP2010(17)'!$E$1)*'MIP2010(17)'!$E$2</f>
        <v>7.0067280570293651</v>
      </c>
      <c r="AP71" s="11">
        <f>('MIP2010'!AP69/'MIP2010(17)'!$E$1)*'MIP2010(17)'!$E$2</f>
        <v>2.5556186852436777</v>
      </c>
      <c r="AQ71" s="11">
        <f>('MIP2010'!AQ69/'MIP2010(17)'!$E$1)*'MIP2010(17)'!$E$2</f>
        <v>12.764941663595572</v>
      </c>
      <c r="AR71" s="11">
        <f>('MIP2010'!AR69/'MIP2010(17)'!$E$1)*'MIP2010(17)'!$E$2</f>
        <v>31.064776965902169</v>
      </c>
      <c r="AS71" s="11">
        <f>('MIP2010'!AS69/'MIP2010(17)'!$E$1)*'MIP2010(17)'!$E$2</f>
        <v>238.13206942926246</v>
      </c>
      <c r="AT71" s="11">
        <f>('MIP2010'!AT69/'MIP2010(17)'!$E$1)*'MIP2010(17)'!$E$2</f>
        <v>9.3950906708944402</v>
      </c>
      <c r="AU71" s="11">
        <f>('MIP2010'!AU69/'MIP2010(17)'!$E$1)*'MIP2010(17)'!$E$2</f>
        <v>0.57590099064376987</v>
      </c>
      <c r="AV71" s="11">
        <f>('MIP2010'!AV69/'MIP2010(17)'!$E$1)*'MIP2010(17)'!$E$2</f>
        <v>1.174386333861805</v>
      </c>
      <c r="AW71" s="11">
        <f>('MIP2010'!AW69/'MIP2010(17)'!$E$1)*'MIP2010(17)'!$E$2</f>
        <v>17.627087184214208</v>
      </c>
      <c r="AX71" s="11">
        <f>('MIP2010'!AX69/'MIP2010(17)'!$E$1)*'MIP2010(17)'!$E$2</f>
        <v>7.9948608112899802</v>
      </c>
      <c r="AY71" s="11">
        <f>('MIP2010'!AY69/'MIP2010(17)'!$E$1)*'MIP2010(17)'!$E$2</f>
        <v>32.329500710061033</v>
      </c>
      <c r="AZ71" s="11">
        <f>('MIP2010'!AZ69/'MIP2010(17)'!$E$1)*'MIP2010(17)'!$E$2</f>
        <v>3.534451177872548</v>
      </c>
      <c r="BA71" s="11">
        <f>('MIP2010'!BA69/'MIP2010(17)'!$E$1)*'MIP2010(17)'!$E$2</f>
        <v>4.3700722231203706</v>
      </c>
      <c r="BB71" s="11">
        <f>('MIP2010'!BB69/'MIP2010(17)'!$E$1)*'MIP2010(17)'!$E$2</f>
        <v>23.452919190230212</v>
      </c>
      <c r="BC71" s="11">
        <f>('MIP2010'!BC69/'MIP2010(17)'!$E$1)*'MIP2010(17)'!$E$2</f>
        <v>9.8281771991162596</v>
      </c>
      <c r="BD71" s="11">
        <f>('MIP2010'!BD69/'MIP2010(17)'!$E$1)*'MIP2010(17)'!$E$2</f>
        <v>53.731761618529248</v>
      </c>
      <c r="BE71" s="11">
        <f>('MIP2010'!BE69/'MIP2010(17)'!$E$1)*'MIP2010(17)'!$E$2</f>
        <v>15.120224048470741</v>
      </c>
      <c r="BF71" s="11">
        <f>('MIP2010'!BF69/'MIP2010(17)'!$E$1)*'MIP2010(17)'!$E$2</f>
        <v>33.876528861398221</v>
      </c>
      <c r="BG71" s="11">
        <f>('MIP2010'!BG69/'MIP2010(17)'!$E$1)*'MIP2010(17)'!$E$2</f>
        <v>8.2944168290484903</v>
      </c>
      <c r="BH71" s="11">
        <f>('MIP2010'!BH69/'MIP2010(17)'!$E$1)*'MIP2010(17)'!$E$2</f>
        <v>6.9108118877252371</v>
      </c>
      <c r="BI71" s="11">
        <f>('MIP2010'!BI69/'MIP2010(17)'!$E$1)*'MIP2010(17)'!$E$2</f>
        <v>8.2772975467879988</v>
      </c>
      <c r="BJ71" s="11">
        <f>('MIP2010'!BJ69/'MIP2010(17)'!$E$1)*'MIP2010(17)'!$E$2</f>
        <v>22.87024382579548</v>
      </c>
      <c r="BK71" s="11">
        <f>('MIP2010'!BK69/'MIP2010(17)'!$E$1)*'MIP2010(17)'!$E$2</f>
        <v>1.7728716770798398</v>
      </c>
      <c r="BL71" s="11">
        <f>('MIP2010'!BL69/'MIP2010(17)'!$E$1)*'MIP2010(17)'!$E$2</f>
        <v>89.911303028794677</v>
      </c>
      <c r="BM71" s="11">
        <f>('MIP2010'!BM69/'MIP2010(17)'!$E$1)*'MIP2010(17)'!$E$2</f>
        <v>7.4776170377527276</v>
      </c>
      <c r="BN71" s="11">
        <f>('MIP2010'!BN69/'MIP2010(17)'!$E$1)*'MIP2010(17)'!$E$2</f>
        <v>30.345395211331354</v>
      </c>
      <c r="BO71" s="11">
        <f>('MIP2010'!BO69/'MIP2010(17)'!$E$1)*'MIP2010(17)'!$E$2</f>
        <v>14.180466583035003</v>
      </c>
      <c r="BP71" s="11">
        <f>('MIP2010'!BP69/'MIP2010(17)'!$E$1)*'MIP2010(17)'!$E$2</f>
        <v>16471.725807000654</v>
      </c>
      <c r="BQ71" s="11">
        <f>('MIP2010'!BQ69/'MIP2010(17)'!$E$1)*'MIP2010(17)'!$E$2</f>
        <v>25.825207168672581</v>
      </c>
      <c r="BR71" s="11">
        <f>('MIP2010'!BR69/'MIP2010(17)'!$E$1)*'MIP2010(17)'!$E$2</f>
        <v>22.652105631988277</v>
      </c>
      <c r="BS71" s="11">
        <f>('MIP2010'!BS69/'MIP2010(17)'!$E$1)*'MIP2010(17)'!$E$2</f>
        <v>0</v>
      </c>
      <c r="BT71" s="11">
        <f>('MIP2010'!BT69/'MIP2010(17)'!$E$1)*'MIP2010(17)'!$E$2</f>
        <v>17266.163192840508</v>
      </c>
      <c r="BU71" s="11">
        <f>('MIP2010'!BU69/'MIP2010(17)'!$E$1)*'MIP2010(17)'!$E$2</f>
        <v>88.157788846894292</v>
      </c>
      <c r="BV71" s="11">
        <f>('MIP2010'!BV69/'MIP2010(17)'!$E$1)*'MIP2010(17)'!$E$2</f>
        <v>38323.948595517315</v>
      </c>
      <c r="BW71" s="11">
        <f>('MIP2010'!BW69/'MIP2010(17)'!$E$1)*'MIP2010(17)'!$E$2</f>
        <v>6092.2273399364276</v>
      </c>
      <c r="BX71" s="11">
        <f>('MIP2010'!BX69/'MIP2010(17)'!$E$1)*'MIP2010(17)'!$E$2</f>
        <v>104187.6790335808</v>
      </c>
      <c r="BY71" s="11">
        <f>('MIP2010'!BY69/'MIP2010(17)'!$E$1)*'MIP2010(17)'!$E$2</f>
        <v>39.553328280743941</v>
      </c>
      <c r="BZ71" s="11">
        <f>('MIP2010'!BZ69/'MIP2010(17)'!$E$1)*'MIP2010(17)'!$E$2</f>
        <v>0</v>
      </c>
      <c r="CA71" s="11">
        <f>('MIP2010'!CA69/'MIP2010(17)'!$E$1)*'MIP2010(17)'!$E$2</f>
        <v>148731.5660861622</v>
      </c>
      <c r="CB71" s="11">
        <f>('MIP2010'!CB69/'MIP2010(17)'!$E$1)*'MIP2010(17)'!$E$2</f>
        <v>165997.72927900273</v>
      </c>
      <c r="CC71" s="11"/>
      <c r="CD71" s="11"/>
      <c r="CE71" s="11"/>
      <c r="CF71" s="11"/>
    </row>
    <row r="72" spans="1:84" x14ac:dyDescent="0.35">
      <c r="A72" s="12" t="s">
        <v>212</v>
      </c>
      <c r="B72" s="10" t="s">
        <v>135</v>
      </c>
      <c r="C72">
        <f t="shared" ref="C72:C99" si="3">C71+1</f>
        <v>66</v>
      </c>
      <c r="D72" s="11">
        <f>('MIP2010'!D70/'MIP2010(17)'!$E$1)*'MIP2010(17)'!$E$2</f>
        <v>2.025601758993401</v>
      </c>
      <c r="E72" s="11">
        <f>('MIP2010'!E70/'MIP2010(17)'!$E$1)*'MIP2010(17)'!$E$2</f>
        <v>8.7037718574921215</v>
      </c>
      <c r="F72" s="11">
        <f>('MIP2010'!F70/'MIP2010(17)'!$E$1)*'MIP2010(17)'!$E$2</f>
        <v>1.4484306396090627</v>
      </c>
      <c r="G72" s="11">
        <f>('MIP2010'!G70/'MIP2010(17)'!$E$1)*'MIP2010(17)'!$E$2</f>
        <v>0.94133664835478903</v>
      </c>
      <c r="H72" s="11">
        <f>('MIP2010'!H70/'MIP2010(17)'!$E$1)*'MIP2010(17)'!$E$2</f>
        <v>9.416250972783125</v>
      </c>
      <c r="I72" s="11">
        <f>('MIP2010'!I70/'MIP2010(17)'!$E$1)*'MIP2010(17)'!$E$2</f>
        <v>0.43439801205117695</v>
      </c>
      <c r="J72" s="11">
        <f>('MIP2010'!J70/'MIP2010(17)'!$E$1)*'MIP2010(17)'!$E$2</f>
        <v>0.14195563316204091</v>
      </c>
      <c r="K72" s="11">
        <f>('MIP2010'!K70/'MIP2010(17)'!$E$1)*'MIP2010(17)'!$E$2</f>
        <v>37.261540334651336</v>
      </c>
      <c r="L72" s="11">
        <f>('MIP2010'!L70/'MIP2010(17)'!$E$1)*'MIP2010(17)'!$E$2</f>
        <v>4.2735430323517676</v>
      </c>
      <c r="M72" s="11">
        <f>('MIP2010'!M70/'MIP2010(17)'!$E$1)*'MIP2010(17)'!$E$2</f>
        <v>58.582222203623402</v>
      </c>
      <c r="N72" s="11">
        <f>('MIP2010'!N70/'MIP2010(17)'!$E$1)*'MIP2010(17)'!$E$2</f>
        <v>100.62230982385657</v>
      </c>
      <c r="O72" s="11">
        <f>('MIP2010'!O70/'MIP2010(17)'!$E$1)*'MIP2010(17)'!$E$2</f>
        <v>9.5190781360243903</v>
      </c>
      <c r="P72" s="11">
        <f>('MIP2010'!P70/'MIP2010(17)'!$E$1)*'MIP2010(17)'!$E$2</f>
        <v>3.5529966637338606</v>
      </c>
      <c r="Q72" s="11">
        <f>('MIP2010'!Q70/'MIP2010(17)'!$E$1)*'MIP2010(17)'!$E$2</f>
        <v>9.2847202722776334</v>
      </c>
      <c r="R72" s="11">
        <f>('MIP2010'!R70/'MIP2010(17)'!$E$1)*'MIP2010(17)'!$E$2</f>
        <v>17.11080679904758</v>
      </c>
      <c r="S72" s="11">
        <f>('MIP2010'!S70/'MIP2010(17)'!$E$1)*'MIP2010(17)'!$E$2</f>
        <v>0.95803694651917892</v>
      </c>
      <c r="T72" s="11">
        <f>('MIP2010'!T70/'MIP2010(17)'!$E$1)*'MIP2010(17)'!$E$2</f>
        <v>12.236626601585513</v>
      </c>
      <c r="U72" s="11">
        <f>('MIP2010'!U70/'MIP2010(17)'!$E$1)*'MIP2010(17)'!$E$2</f>
        <v>1.9561960918456076</v>
      </c>
      <c r="V72" s="11">
        <f>('MIP2010'!V70/'MIP2010(17)'!$E$1)*'MIP2010(17)'!$E$2</f>
        <v>5.4766556368089958</v>
      </c>
      <c r="W72" s="11">
        <f>('MIP2010'!W70/'MIP2010(17)'!$E$1)*'MIP2010(17)'!$E$2</f>
        <v>1.7925721095449811</v>
      </c>
      <c r="X72" s="11">
        <f>('MIP2010'!X70/'MIP2010(17)'!$E$1)*'MIP2010(17)'!$E$2</f>
        <v>3.5872793444789561</v>
      </c>
      <c r="Y72" s="11">
        <f>('MIP2010'!Y70/'MIP2010(17)'!$E$1)*'MIP2010(17)'!$E$2</f>
        <v>11.513632413554156</v>
      </c>
      <c r="Z72" s="11">
        <f>('MIP2010'!Z70/'MIP2010(17)'!$E$1)*'MIP2010(17)'!$E$2</f>
        <v>24.543168711872465</v>
      </c>
      <c r="AA72" s="11">
        <f>('MIP2010'!AA70/'MIP2010(17)'!$E$1)*'MIP2010(17)'!$E$2</f>
        <v>37.229687029773501</v>
      </c>
      <c r="AB72" s="11">
        <f>('MIP2010'!AB70/'MIP2010(17)'!$E$1)*'MIP2010(17)'!$E$2</f>
        <v>11.677206891424561</v>
      </c>
      <c r="AC72" s="11">
        <f>('MIP2010'!AC70/'MIP2010(17)'!$E$1)*'MIP2010(17)'!$E$2</f>
        <v>6.5669845342813504</v>
      </c>
      <c r="AD72" s="11">
        <f>('MIP2010'!AD70/'MIP2010(17)'!$E$1)*'MIP2010(17)'!$E$2</f>
        <v>6.5323314440469726</v>
      </c>
      <c r="AE72" s="11">
        <f>('MIP2010'!AE70/'MIP2010(17)'!$E$1)*'MIP2010(17)'!$E$2</f>
        <v>1.0989767392593282</v>
      </c>
      <c r="AF72" s="11">
        <f>('MIP2010'!AF70/'MIP2010(17)'!$E$1)*'MIP2010(17)'!$E$2</f>
        <v>10.53698161341592</v>
      </c>
      <c r="AG72" s="11">
        <f>('MIP2010'!AG70/'MIP2010(17)'!$E$1)*'MIP2010(17)'!$E$2</f>
        <v>31.842922306464729</v>
      </c>
      <c r="AH72" s="11">
        <f>('MIP2010'!AH70/'MIP2010(17)'!$E$1)*'MIP2010(17)'!$E$2</f>
        <v>18.193915106407839</v>
      </c>
      <c r="AI72" s="11">
        <f>('MIP2010'!AI70/'MIP2010(17)'!$E$1)*'MIP2010(17)'!$E$2</f>
        <v>12.471856578724067</v>
      </c>
      <c r="AJ72" s="11">
        <f>('MIP2010'!AJ70/'MIP2010(17)'!$E$1)*'MIP2010(17)'!$E$2</f>
        <v>109.43505855683932</v>
      </c>
      <c r="AK72" s="11">
        <f>('MIP2010'!AK70/'MIP2010(17)'!$E$1)*'MIP2010(17)'!$E$2</f>
        <v>5.0387378978266835</v>
      </c>
      <c r="AL72" s="11">
        <f>('MIP2010'!AL70/'MIP2010(17)'!$E$1)*'MIP2010(17)'!$E$2</f>
        <v>6.5271204655409347</v>
      </c>
      <c r="AM72" s="11">
        <f>('MIP2010'!AM70/'MIP2010(17)'!$E$1)*'MIP2010(17)'!$E$2</f>
        <v>8.9014888398686125</v>
      </c>
      <c r="AN72" s="11">
        <f>('MIP2010'!AN70/'MIP2010(17)'!$E$1)*'MIP2010(17)'!$E$2</f>
        <v>2.4089227758431879</v>
      </c>
      <c r="AO72" s="11">
        <f>('MIP2010'!AO70/'MIP2010(17)'!$E$1)*'MIP2010(17)'!$E$2</f>
        <v>45.265773642399829</v>
      </c>
      <c r="AP72" s="11">
        <f>('MIP2010'!AP70/'MIP2010(17)'!$E$1)*'MIP2010(17)'!$E$2</f>
        <v>4.5370965863245907</v>
      </c>
      <c r="AQ72" s="11">
        <f>('MIP2010'!AQ70/'MIP2010(17)'!$E$1)*'MIP2010(17)'!$E$2</f>
        <v>48.901677247814007</v>
      </c>
      <c r="AR72" s="11">
        <f>('MIP2010'!AR70/'MIP2010(17)'!$E$1)*'MIP2010(17)'!$E$2</f>
        <v>56.553327883861563</v>
      </c>
      <c r="AS72" s="11">
        <f>('MIP2010'!AS70/'MIP2010(17)'!$E$1)*'MIP2010(17)'!$E$2</f>
        <v>278.89943326330604</v>
      </c>
      <c r="AT72" s="11">
        <f>('MIP2010'!AT70/'MIP2010(17)'!$E$1)*'MIP2010(17)'!$E$2</f>
        <v>14.643886654883845</v>
      </c>
      <c r="AU72" s="11">
        <f>('MIP2010'!AU70/'MIP2010(17)'!$E$1)*'MIP2010(17)'!$E$2</f>
        <v>0.8665441177149199</v>
      </c>
      <c r="AV72" s="11">
        <f>('MIP2010'!AV70/'MIP2010(17)'!$E$1)*'MIP2010(17)'!$E$2</f>
        <v>5.2802522810669927</v>
      </c>
      <c r="AW72" s="11">
        <f>('MIP2010'!AW70/'MIP2010(17)'!$E$1)*'MIP2010(17)'!$E$2</f>
        <v>19.428303094371515</v>
      </c>
      <c r="AX72" s="11">
        <f>('MIP2010'!AX70/'MIP2010(17)'!$E$1)*'MIP2010(17)'!$E$2</f>
        <v>15.710005730113345</v>
      </c>
      <c r="AY72" s="11">
        <f>('MIP2010'!AY70/'MIP2010(17)'!$E$1)*'MIP2010(17)'!$E$2</f>
        <v>14.96070645915341</v>
      </c>
      <c r="AZ72" s="11">
        <f>('MIP2010'!AZ70/'MIP2010(17)'!$E$1)*'MIP2010(17)'!$E$2</f>
        <v>31.093229517357013</v>
      </c>
      <c r="BA72" s="11">
        <f>('MIP2010'!BA70/'MIP2010(17)'!$E$1)*'MIP2010(17)'!$E$2</f>
        <v>1761.771555368432</v>
      </c>
      <c r="BB72" s="11">
        <f>('MIP2010'!BB70/'MIP2010(17)'!$E$1)*'MIP2010(17)'!$E$2</f>
        <v>402.4313237957133</v>
      </c>
      <c r="BC72" s="11">
        <f>('MIP2010'!BC70/'MIP2010(17)'!$E$1)*'MIP2010(17)'!$E$2</f>
        <v>29.151540579149692</v>
      </c>
      <c r="BD72" s="11">
        <f>('MIP2010'!BD70/'MIP2010(17)'!$E$1)*'MIP2010(17)'!$E$2</f>
        <v>233.65960388067711</v>
      </c>
      <c r="BE72" s="11">
        <f>('MIP2010'!BE70/'MIP2010(17)'!$E$1)*'MIP2010(17)'!$E$2</f>
        <v>15.535551789700127</v>
      </c>
      <c r="BF72" s="11">
        <f>('MIP2010'!BF70/'MIP2010(17)'!$E$1)*'MIP2010(17)'!$E$2</f>
        <v>82.125323771969548</v>
      </c>
      <c r="BG72" s="11">
        <f>('MIP2010'!BG70/'MIP2010(17)'!$E$1)*'MIP2010(17)'!$E$2</f>
        <v>8.0586538284828055</v>
      </c>
      <c r="BH72" s="11">
        <f>('MIP2010'!BH70/'MIP2010(17)'!$E$1)*'MIP2010(17)'!$E$2</f>
        <v>67.333268841953966</v>
      </c>
      <c r="BI72" s="11">
        <f>('MIP2010'!BI70/'MIP2010(17)'!$E$1)*'MIP2010(17)'!$E$2</f>
        <v>17.83014391188566</v>
      </c>
      <c r="BJ72" s="11">
        <f>('MIP2010'!BJ70/'MIP2010(17)'!$E$1)*'MIP2010(17)'!$E$2</f>
        <v>46.076890776115036</v>
      </c>
      <c r="BK72" s="11">
        <f>('MIP2010'!BK70/'MIP2010(17)'!$E$1)*'MIP2010(17)'!$E$2</f>
        <v>3.0934176511534499</v>
      </c>
      <c r="BL72" s="11">
        <f>('MIP2010'!BL70/'MIP2010(17)'!$E$1)*'MIP2010(17)'!$E$2</f>
        <v>615.31629787068368</v>
      </c>
      <c r="BM72" s="11">
        <f>('MIP2010'!BM70/'MIP2010(17)'!$E$1)*'MIP2010(17)'!$E$2</f>
        <v>67.3057287107832</v>
      </c>
      <c r="BN72" s="11">
        <f>('MIP2010'!BN70/'MIP2010(17)'!$E$1)*'MIP2010(17)'!$E$2</f>
        <v>45.928540179000827</v>
      </c>
      <c r="BO72" s="11">
        <f>('MIP2010'!BO70/'MIP2010(17)'!$E$1)*'MIP2010(17)'!$E$2</f>
        <v>58.209029439998645</v>
      </c>
      <c r="BP72" s="11">
        <f>('MIP2010'!BP70/'MIP2010(17)'!$E$1)*'MIP2010(17)'!$E$2</f>
        <v>3.0414421001045686</v>
      </c>
      <c r="BQ72" s="11">
        <f>('MIP2010'!BQ70/'MIP2010(17)'!$E$1)*'MIP2010(17)'!$E$2</f>
        <v>592.68415217369511</v>
      </c>
      <c r="BR72" s="11">
        <f>('MIP2010'!BR70/'MIP2010(17)'!$E$1)*'MIP2010(17)'!$E$2</f>
        <v>989.74629662055202</v>
      </c>
      <c r="BS72" s="11">
        <f>('MIP2010'!BS70/'MIP2010(17)'!$E$1)*'MIP2010(17)'!$E$2</f>
        <v>0</v>
      </c>
      <c r="BT72" s="11">
        <f>('MIP2010'!BT70/'MIP2010(17)'!$E$1)*'MIP2010(17)'!$E$2</f>
        <v>6169.2843191923575</v>
      </c>
      <c r="BU72" s="11">
        <f>('MIP2010'!BU70/'MIP2010(17)'!$E$1)*'MIP2010(17)'!$E$2</f>
        <v>1477.9798073986067</v>
      </c>
      <c r="BV72" s="11">
        <f>('MIP2010'!BV70/'MIP2010(17)'!$E$1)*'MIP2010(17)'!$E$2</f>
        <v>0.47448421166064769</v>
      </c>
      <c r="BW72" s="11">
        <f>('MIP2010'!BW70/'MIP2010(17)'!$E$1)*'MIP2010(17)'!$E$2</f>
        <v>8435.0966870126649</v>
      </c>
      <c r="BX72" s="11">
        <f>('MIP2010'!BX70/'MIP2010(17)'!$E$1)*'MIP2010(17)'!$E$2</f>
        <v>17710.080745459145</v>
      </c>
      <c r="BY72" s="11">
        <f>('MIP2010'!BY70/'MIP2010(17)'!$E$1)*'MIP2010(17)'!$E$2</f>
        <v>8.7016325819287612</v>
      </c>
      <c r="BZ72" s="11">
        <f>('MIP2010'!BZ70/'MIP2010(17)'!$E$1)*'MIP2010(17)'!$E$2</f>
        <v>0</v>
      </c>
      <c r="CA72" s="11">
        <f>('MIP2010'!CA70/'MIP2010(17)'!$E$1)*'MIP2010(17)'!$E$2</f>
        <v>27632.333356664003</v>
      </c>
      <c r="CB72" s="11">
        <f>('MIP2010'!CB70/'MIP2010(17)'!$E$1)*'MIP2010(17)'!$E$2</f>
        <v>33801.61767585636</v>
      </c>
      <c r="CC72" s="11"/>
      <c r="CD72" s="11"/>
      <c r="CE72" s="11"/>
      <c r="CF72" s="11"/>
    </row>
    <row r="73" spans="1:84" x14ac:dyDescent="0.35">
      <c r="A73" s="12" t="s">
        <v>213</v>
      </c>
      <c r="B73" s="10" t="s">
        <v>136</v>
      </c>
      <c r="C73">
        <f t="shared" si="3"/>
        <v>67</v>
      </c>
      <c r="D73" s="11">
        <f>('MIP2010'!D71/'MIP2010(17)'!$E$1)*'MIP2010(17)'!$E$2</f>
        <v>112.33635692111676</v>
      </c>
      <c r="E73" s="11">
        <f>('MIP2010'!E71/'MIP2010(17)'!$E$1)*'MIP2010(17)'!$E$2</f>
        <v>39.958403971633608</v>
      </c>
      <c r="F73" s="11">
        <f>('MIP2010'!F71/'MIP2010(17)'!$E$1)*'MIP2010(17)'!$E$2</f>
        <v>21.705267534385726</v>
      </c>
      <c r="G73" s="11">
        <f>('MIP2010'!G71/'MIP2010(17)'!$E$1)*'MIP2010(17)'!$E$2</f>
        <v>41.452169039688812</v>
      </c>
      <c r="H73" s="11">
        <f>('MIP2010'!H71/'MIP2010(17)'!$E$1)*'MIP2010(17)'!$E$2</f>
        <v>395.29242788367276</v>
      </c>
      <c r="I73" s="11">
        <f>('MIP2010'!I71/'MIP2010(17)'!$E$1)*'MIP2010(17)'!$E$2</f>
        <v>197.52925899579202</v>
      </c>
      <c r="J73" s="11">
        <f>('MIP2010'!J71/'MIP2010(17)'!$E$1)*'MIP2010(17)'!$E$2</f>
        <v>46.171839192064702</v>
      </c>
      <c r="K73" s="11">
        <f>('MIP2010'!K71/'MIP2010(17)'!$E$1)*'MIP2010(17)'!$E$2</f>
        <v>159.62642777917353</v>
      </c>
      <c r="L73" s="11">
        <f>('MIP2010'!L71/'MIP2010(17)'!$E$1)*'MIP2010(17)'!$E$2</f>
        <v>92.820943029309021</v>
      </c>
      <c r="M73" s="11">
        <f>('MIP2010'!M71/'MIP2010(17)'!$E$1)*'MIP2010(17)'!$E$2</f>
        <v>192.53901066358179</v>
      </c>
      <c r="N73" s="11">
        <f>('MIP2010'!N71/'MIP2010(17)'!$E$1)*'MIP2010(17)'!$E$2</f>
        <v>120.05765905385036</v>
      </c>
      <c r="O73" s="11">
        <f>('MIP2010'!O71/'MIP2010(17)'!$E$1)*'MIP2010(17)'!$E$2</f>
        <v>22.427251413694311</v>
      </c>
      <c r="P73" s="11">
        <f>('MIP2010'!P71/'MIP2010(17)'!$E$1)*'MIP2010(17)'!$E$2</f>
        <v>81.52068492101408</v>
      </c>
      <c r="Q73" s="11">
        <f>('MIP2010'!Q71/'MIP2010(17)'!$E$1)*'MIP2010(17)'!$E$2</f>
        <v>107.0776515295246</v>
      </c>
      <c r="R73" s="11">
        <f>('MIP2010'!R71/'MIP2010(17)'!$E$1)*'MIP2010(17)'!$E$2</f>
        <v>61.934528600079069</v>
      </c>
      <c r="S73" s="11">
        <f>('MIP2010'!S71/'MIP2010(17)'!$E$1)*'MIP2010(17)'!$E$2</f>
        <v>50.292627637738875</v>
      </c>
      <c r="T73" s="11">
        <f>('MIP2010'!T71/'MIP2010(17)'!$E$1)*'MIP2010(17)'!$E$2</f>
        <v>124.54129011101442</v>
      </c>
      <c r="U73" s="11">
        <f>('MIP2010'!U71/'MIP2010(17)'!$E$1)*'MIP2010(17)'!$E$2</f>
        <v>60.035969273419525</v>
      </c>
      <c r="V73" s="11">
        <f>('MIP2010'!V71/'MIP2010(17)'!$E$1)*'MIP2010(17)'!$E$2</f>
        <v>126.43428982409566</v>
      </c>
      <c r="W73" s="11">
        <f>('MIP2010'!W71/'MIP2010(17)'!$E$1)*'MIP2010(17)'!$E$2</f>
        <v>39.029293241327096</v>
      </c>
      <c r="X73" s="11">
        <f>('MIP2010'!X71/'MIP2010(17)'!$E$1)*'MIP2010(17)'!$E$2</f>
        <v>111.49634188075115</v>
      </c>
      <c r="Y73" s="11">
        <f>('MIP2010'!Y71/'MIP2010(17)'!$E$1)*'MIP2010(17)'!$E$2</f>
        <v>67.785012190872351</v>
      </c>
      <c r="Z73" s="11">
        <f>('MIP2010'!Z71/'MIP2010(17)'!$E$1)*'MIP2010(17)'!$E$2</f>
        <v>45.231014687412653</v>
      </c>
      <c r="AA73" s="11">
        <f>('MIP2010'!AA71/'MIP2010(17)'!$E$1)*'MIP2010(17)'!$E$2</f>
        <v>92.534475316659339</v>
      </c>
      <c r="AB73" s="11">
        <f>('MIP2010'!AB71/'MIP2010(17)'!$E$1)*'MIP2010(17)'!$E$2</f>
        <v>166.6648199844083</v>
      </c>
      <c r="AC73" s="11">
        <f>('MIP2010'!AC71/'MIP2010(17)'!$E$1)*'MIP2010(17)'!$E$2</f>
        <v>156.78051707371714</v>
      </c>
      <c r="AD73" s="11">
        <f>('MIP2010'!AD71/'MIP2010(17)'!$E$1)*'MIP2010(17)'!$E$2</f>
        <v>153.66586853924372</v>
      </c>
      <c r="AE73" s="11">
        <f>('MIP2010'!AE71/'MIP2010(17)'!$E$1)*'MIP2010(17)'!$E$2</f>
        <v>58.038864030160426</v>
      </c>
      <c r="AF73" s="11">
        <f>('MIP2010'!AF71/'MIP2010(17)'!$E$1)*'MIP2010(17)'!$E$2</f>
        <v>215.84690501978199</v>
      </c>
      <c r="AG73" s="11">
        <f>('MIP2010'!AG71/'MIP2010(17)'!$E$1)*'MIP2010(17)'!$E$2</f>
        <v>433.17298158848348</v>
      </c>
      <c r="AH73" s="11">
        <f>('MIP2010'!AH71/'MIP2010(17)'!$E$1)*'MIP2010(17)'!$E$2</f>
        <v>171.60589233998061</v>
      </c>
      <c r="AI73" s="11">
        <f>('MIP2010'!AI71/'MIP2010(17)'!$E$1)*'MIP2010(17)'!$E$2</f>
        <v>239.70436026781559</v>
      </c>
      <c r="AJ73" s="11">
        <f>('MIP2010'!AJ71/'MIP2010(17)'!$E$1)*'MIP2010(17)'!$E$2</f>
        <v>304.72456612224408</v>
      </c>
      <c r="AK73" s="11">
        <f>('MIP2010'!AK71/'MIP2010(17)'!$E$1)*'MIP2010(17)'!$E$2</f>
        <v>174.88402416342834</v>
      </c>
      <c r="AL73" s="11">
        <f>('MIP2010'!AL71/'MIP2010(17)'!$E$1)*'MIP2010(17)'!$E$2</f>
        <v>53.928568002916244</v>
      </c>
      <c r="AM73" s="11">
        <f>('MIP2010'!AM71/'MIP2010(17)'!$E$1)*'MIP2010(17)'!$E$2</f>
        <v>109.26322682305567</v>
      </c>
      <c r="AN73" s="11">
        <f>('MIP2010'!AN71/'MIP2010(17)'!$E$1)*'MIP2010(17)'!$E$2</f>
        <v>6.5284699091053771</v>
      </c>
      <c r="AO73" s="11">
        <f>('MIP2010'!AO71/'MIP2010(17)'!$E$1)*'MIP2010(17)'!$E$2</f>
        <v>402.14282664975838</v>
      </c>
      <c r="AP73" s="11">
        <f>('MIP2010'!AP71/'MIP2010(17)'!$E$1)*'MIP2010(17)'!$E$2</f>
        <v>1.3176630553596917</v>
      </c>
      <c r="AQ73" s="11">
        <f>('MIP2010'!AQ71/'MIP2010(17)'!$E$1)*'MIP2010(17)'!$E$2</f>
        <v>133.33319014647165</v>
      </c>
      <c r="AR73" s="11">
        <f>('MIP2010'!AR71/'MIP2010(17)'!$E$1)*'MIP2010(17)'!$E$2</f>
        <v>66.351925463313407</v>
      </c>
      <c r="AS73" s="11">
        <f>('MIP2010'!AS71/'MIP2010(17)'!$E$1)*'MIP2010(17)'!$E$2</f>
        <v>1803.5006167931301</v>
      </c>
      <c r="AT73" s="11">
        <f>('MIP2010'!AT71/'MIP2010(17)'!$E$1)*'MIP2010(17)'!$E$2</f>
        <v>367.66093072934893</v>
      </c>
      <c r="AU73" s="11">
        <f>('MIP2010'!AU71/'MIP2010(17)'!$E$1)*'MIP2010(17)'!$E$2</f>
        <v>6.1706723769306144</v>
      </c>
      <c r="AV73" s="11">
        <f>('MIP2010'!AV71/'MIP2010(17)'!$E$1)*'MIP2010(17)'!$E$2</f>
        <v>9.3107165499027484</v>
      </c>
      <c r="AW73" s="11">
        <f>('MIP2010'!AW71/'MIP2010(17)'!$E$1)*'MIP2010(17)'!$E$2</f>
        <v>887.56341010202232</v>
      </c>
      <c r="AX73" s="11">
        <f>('MIP2010'!AX71/'MIP2010(17)'!$E$1)*'MIP2010(17)'!$E$2</f>
        <v>100.20541667277953</v>
      </c>
      <c r="AY73" s="11">
        <f>('MIP2010'!AY71/'MIP2010(17)'!$E$1)*'MIP2010(17)'!$E$2</f>
        <v>128.32846263628863</v>
      </c>
      <c r="AZ73" s="11">
        <f>('MIP2010'!AZ71/'MIP2010(17)'!$E$1)*'MIP2010(17)'!$E$2</f>
        <v>67.702613658526019</v>
      </c>
      <c r="BA73" s="11">
        <f>('MIP2010'!BA71/'MIP2010(17)'!$E$1)*'MIP2010(17)'!$E$2</f>
        <v>149.79674444268159</v>
      </c>
      <c r="BB73" s="11">
        <f>('MIP2010'!BB71/'MIP2010(17)'!$E$1)*'MIP2010(17)'!$E$2</f>
        <v>3891.0873920459912</v>
      </c>
      <c r="BC73" s="11">
        <f>('MIP2010'!BC71/'MIP2010(17)'!$E$1)*'MIP2010(17)'!$E$2</f>
        <v>749.93131848445944</v>
      </c>
      <c r="BD73" s="11">
        <f>('MIP2010'!BD71/'MIP2010(17)'!$E$1)*'MIP2010(17)'!$E$2</f>
        <v>1765.1238650724872</v>
      </c>
      <c r="BE73" s="11">
        <f>('MIP2010'!BE71/'MIP2010(17)'!$E$1)*'MIP2010(17)'!$E$2</f>
        <v>82.521184660494114</v>
      </c>
      <c r="BF73" s="11">
        <f>('MIP2010'!BF71/'MIP2010(17)'!$E$1)*'MIP2010(17)'!$E$2</f>
        <v>336.28170266205757</v>
      </c>
      <c r="BG73" s="11">
        <f>('MIP2010'!BG71/'MIP2010(17)'!$E$1)*'MIP2010(17)'!$E$2</f>
        <v>60.453850365337686</v>
      </c>
      <c r="BH73" s="11">
        <f>('MIP2010'!BH71/'MIP2010(17)'!$E$1)*'MIP2010(17)'!$E$2</f>
        <v>282.8976549624366</v>
      </c>
      <c r="BI73" s="11">
        <f>('MIP2010'!BI71/'MIP2010(17)'!$E$1)*'MIP2010(17)'!$E$2</f>
        <v>67.235984210352669</v>
      </c>
      <c r="BJ73" s="11">
        <f>('MIP2010'!BJ71/'MIP2010(17)'!$E$1)*'MIP2010(17)'!$E$2</f>
        <v>920.5504520495474</v>
      </c>
      <c r="BK73" s="11">
        <f>('MIP2010'!BK71/'MIP2010(17)'!$E$1)*'MIP2010(17)'!$E$2</f>
        <v>27.631385783199335</v>
      </c>
      <c r="BL73" s="11">
        <f>('MIP2010'!BL71/'MIP2010(17)'!$E$1)*'MIP2010(17)'!$E$2</f>
        <v>637.7266028550813</v>
      </c>
      <c r="BM73" s="11">
        <f>('MIP2010'!BM71/'MIP2010(17)'!$E$1)*'MIP2010(17)'!$E$2</f>
        <v>95.055021112093016</v>
      </c>
      <c r="BN73" s="11">
        <f>('MIP2010'!BN71/'MIP2010(17)'!$E$1)*'MIP2010(17)'!$E$2</f>
        <v>340.12308217950357</v>
      </c>
      <c r="BO73" s="11">
        <f>('MIP2010'!BO71/'MIP2010(17)'!$E$1)*'MIP2010(17)'!$E$2</f>
        <v>1182.5175864129783</v>
      </c>
      <c r="BP73" s="11">
        <f>('MIP2010'!BP71/'MIP2010(17)'!$E$1)*'MIP2010(17)'!$E$2</f>
        <v>1598.3801806220988</v>
      </c>
      <c r="BQ73" s="11">
        <f>('MIP2010'!BQ71/'MIP2010(17)'!$E$1)*'MIP2010(17)'!$E$2</f>
        <v>14.737378087967322</v>
      </c>
      <c r="BR73" s="11">
        <f>('MIP2010'!BR71/'MIP2010(17)'!$E$1)*'MIP2010(17)'!$E$2</f>
        <v>263.05117955866331</v>
      </c>
      <c r="BS73" s="11">
        <f>('MIP2010'!BS71/'MIP2010(17)'!$E$1)*'MIP2010(17)'!$E$2</f>
        <v>0</v>
      </c>
      <c r="BT73" s="11">
        <f>('MIP2010'!BT71/'MIP2010(17)'!$E$1)*'MIP2010(17)'!$E$2</f>
        <v>21093.330268957481</v>
      </c>
      <c r="BU73" s="11">
        <f>('MIP2010'!BU71/'MIP2010(17)'!$E$1)*'MIP2010(17)'!$E$2</f>
        <v>61.611387931701664</v>
      </c>
      <c r="BV73" s="11">
        <f>('MIP2010'!BV71/'MIP2010(17)'!$E$1)*'MIP2010(17)'!$E$2</f>
        <v>2.9118346884016586</v>
      </c>
      <c r="BW73" s="11">
        <f>('MIP2010'!BW71/'MIP2010(17)'!$E$1)*'MIP2010(17)'!$E$2</f>
        <v>52180.041329993801</v>
      </c>
      <c r="BX73" s="11">
        <f>('MIP2010'!BX71/'MIP2010(17)'!$E$1)*'MIP2010(17)'!$E$2</f>
        <v>77894.119870805982</v>
      </c>
      <c r="BY73" s="11">
        <f>('MIP2010'!BY71/'MIP2010(17)'!$E$1)*'MIP2010(17)'!$E$2</f>
        <v>53.400545213310181</v>
      </c>
      <c r="BZ73" s="11">
        <f>('MIP2010'!BZ71/'MIP2010(17)'!$E$1)*'MIP2010(17)'!$E$2</f>
        <v>0</v>
      </c>
      <c r="CA73" s="11">
        <f>('MIP2010'!CA71/'MIP2010(17)'!$E$1)*'MIP2010(17)'!$E$2</f>
        <v>130192.08496863321</v>
      </c>
      <c r="CB73" s="11">
        <f>('MIP2010'!CB71/'MIP2010(17)'!$E$1)*'MIP2010(17)'!$E$2</f>
        <v>151285.41523759067</v>
      </c>
      <c r="CC73" s="11"/>
      <c r="CD73" s="11"/>
      <c r="CE73" s="11"/>
      <c r="CF73" s="11"/>
    </row>
    <row r="74" spans="1:84" x14ac:dyDescent="0.35">
      <c r="A74" s="13" t="s">
        <v>214</v>
      </c>
      <c r="B74" s="13" t="s">
        <v>137</v>
      </c>
      <c r="C74">
        <f t="shared" si="3"/>
        <v>68</v>
      </c>
      <c r="D74" s="11">
        <f>('MIP2010'!D72/'MIP2010(17)'!$E$1)*'MIP2010(17)'!$E$2</f>
        <v>0</v>
      </c>
      <c r="E74" s="11">
        <f>('MIP2010'!E72/'MIP2010(17)'!$E$1)*'MIP2010(17)'!$E$2</f>
        <v>0</v>
      </c>
      <c r="F74" s="11">
        <f>('MIP2010'!F72/'MIP2010(17)'!$E$1)*'MIP2010(17)'!$E$2</f>
        <v>0</v>
      </c>
      <c r="G74" s="11">
        <f>('MIP2010'!G72/'MIP2010(17)'!$E$1)*'MIP2010(17)'!$E$2</f>
        <v>0</v>
      </c>
      <c r="H74" s="11">
        <f>('MIP2010'!H72/'MIP2010(17)'!$E$1)*'MIP2010(17)'!$E$2</f>
        <v>0</v>
      </c>
      <c r="I74" s="11">
        <f>('MIP2010'!I72/'MIP2010(17)'!$E$1)*'MIP2010(17)'!$E$2</f>
        <v>0</v>
      </c>
      <c r="J74" s="11">
        <f>('MIP2010'!J72/'MIP2010(17)'!$E$1)*'MIP2010(17)'!$E$2</f>
        <v>0</v>
      </c>
      <c r="K74" s="11">
        <f>('MIP2010'!K72/'MIP2010(17)'!$E$1)*'MIP2010(17)'!$E$2</f>
        <v>0</v>
      </c>
      <c r="L74" s="11">
        <f>('MIP2010'!L72/'MIP2010(17)'!$E$1)*'MIP2010(17)'!$E$2</f>
        <v>0</v>
      </c>
      <c r="M74" s="11">
        <f>('MIP2010'!M72/'MIP2010(17)'!$E$1)*'MIP2010(17)'!$E$2</f>
        <v>0</v>
      </c>
      <c r="N74" s="11">
        <f>('MIP2010'!N72/'MIP2010(17)'!$E$1)*'MIP2010(17)'!$E$2</f>
        <v>0</v>
      </c>
      <c r="O74" s="11">
        <f>('MIP2010'!O72/'MIP2010(17)'!$E$1)*'MIP2010(17)'!$E$2</f>
        <v>0</v>
      </c>
      <c r="P74" s="11">
        <f>('MIP2010'!P72/'MIP2010(17)'!$E$1)*'MIP2010(17)'!$E$2</f>
        <v>0</v>
      </c>
      <c r="Q74" s="11">
        <f>('MIP2010'!Q72/'MIP2010(17)'!$E$1)*'MIP2010(17)'!$E$2</f>
        <v>0</v>
      </c>
      <c r="R74" s="11">
        <f>('MIP2010'!R72/'MIP2010(17)'!$E$1)*'MIP2010(17)'!$E$2</f>
        <v>0</v>
      </c>
      <c r="S74" s="11">
        <f>('MIP2010'!S72/'MIP2010(17)'!$E$1)*'MIP2010(17)'!$E$2</f>
        <v>0</v>
      </c>
      <c r="T74" s="11">
        <f>('MIP2010'!T72/'MIP2010(17)'!$E$1)*'MIP2010(17)'!$E$2</f>
        <v>0</v>
      </c>
      <c r="U74" s="11">
        <f>('MIP2010'!U72/'MIP2010(17)'!$E$1)*'MIP2010(17)'!$E$2</f>
        <v>0</v>
      </c>
      <c r="V74" s="11">
        <f>('MIP2010'!V72/'MIP2010(17)'!$E$1)*'MIP2010(17)'!$E$2</f>
        <v>0</v>
      </c>
      <c r="W74" s="11">
        <f>('MIP2010'!W72/'MIP2010(17)'!$E$1)*'MIP2010(17)'!$E$2</f>
        <v>0</v>
      </c>
      <c r="X74" s="11">
        <f>('MIP2010'!X72/'MIP2010(17)'!$E$1)*'MIP2010(17)'!$E$2</f>
        <v>0</v>
      </c>
      <c r="Y74" s="11">
        <f>('MIP2010'!Y72/'MIP2010(17)'!$E$1)*'MIP2010(17)'!$E$2</f>
        <v>0</v>
      </c>
      <c r="Z74" s="11">
        <f>('MIP2010'!Z72/'MIP2010(17)'!$E$1)*'MIP2010(17)'!$E$2</f>
        <v>0</v>
      </c>
      <c r="AA74" s="11">
        <f>('MIP2010'!AA72/'MIP2010(17)'!$E$1)*'MIP2010(17)'!$E$2</f>
        <v>0</v>
      </c>
      <c r="AB74" s="11">
        <f>('MIP2010'!AB72/'MIP2010(17)'!$E$1)*'MIP2010(17)'!$E$2</f>
        <v>0</v>
      </c>
      <c r="AC74" s="11">
        <f>('MIP2010'!AC72/'MIP2010(17)'!$E$1)*'MIP2010(17)'!$E$2</f>
        <v>0</v>
      </c>
      <c r="AD74" s="11">
        <f>('MIP2010'!AD72/'MIP2010(17)'!$E$1)*'MIP2010(17)'!$E$2</f>
        <v>0</v>
      </c>
      <c r="AE74" s="11">
        <f>('MIP2010'!AE72/'MIP2010(17)'!$E$1)*'MIP2010(17)'!$E$2</f>
        <v>0</v>
      </c>
      <c r="AF74" s="11">
        <f>('MIP2010'!AF72/'MIP2010(17)'!$E$1)*'MIP2010(17)'!$E$2</f>
        <v>0</v>
      </c>
      <c r="AG74" s="11">
        <f>('MIP2010'!AG72/'MIP2010(17)'!$E$1)*'MIP2010(17)'!$E$2</f>
        <v>0</v>
      </c>
      <c r="AH74" s="11">
        <f>('MIP2010'!AH72/'MIP2010(17)'!$E$1)*'MIP2010(17)'!$E$2</f>
        <v>0</v>
      </c>
      <c r="AI74" s="11">
        <f>('MIP2010'!AI72/'MIP2010(17)'!$E$1)*'MIP2010(17)'!$E$2</f>
        <v>0</v>
      </c>
      <c r="AJ74" s="11">
        <f>('MIP2010'!AJ72/'MIP2010(17)'!$E$1)*'MIP2010(17)'!$E$2</f>
        <v>0</v>
      </c>
      <c r="AK74" s="11">
        <f>('MIP2010'!AK72/'MIP2010(17)'!$E$1)*'MIP2010(17)'!$E$2</f>
        <v>0</v>
      </c>
      <c r="AL74" s="11">
        <f>('MIP2010'!AL72/'MIP2010(17)'!$E$1)*'MIP2010(17)'!$E$2</f>
        <v>0</v>
      </c>
      <c r="AM74" s="11">
        <f>('MIP2010'!AM72/'MIP2010(17)'!$E$1)*'MIP2010(17)'!$E$2</f>
        <v>0</v>
      </c>
      <c r="AN74" s="11">
        <f>('MIP2010'!AN72/'MIP2010(17)'!$E$1)*'MIP2010(17)'!$E$2</f>
        <v>0</v>
      </c>
      <c r="AO74" s="11">
        <f>('MIP2010'!AO72/'MIP2010(17)'!$E$1)*'MIP2010(17)'!$E$2</f>
        <v>0</v>
      </c>
      <c r="AP74" s="11">
        <f>('MIP2010'!AP72/'MIP2010(17)'!$E$1)*'MIP2010(17)'!$E$2</f>
        <v>0</v>
      </c>
      <c r="AQ74" s="11">
        <f>('MIP2010'!AQ72/'MIP2010(17)'!$E$1)*'MIP2010(17)'!$E$2</f>
        <v>0</v>
      </c>
      <c r="AR74" s="11">
        <f>('MIP2010'!AR72/'MIP2010(17)'!$E$1)*'MIP2010(17)'!$E$2</f>
        <v>0</v>
      </c>
      <c r="AS74" s="11">
        <f>('MIP2010'!AS72/'MIP2010(17)'!$E$1)*'MIP2010(17)'!$E$2</f>
        <v>0</v>
      </c>
      <c r="AT74" s="11">
        <f>('MIP2010'!AT72/'MIP2010(17)'!$E$1)*'MIP2010(17)'!$E$2</f>
        <v>0</v>
      </c>
      <c r="AU74" s="11">
        <f>('MIP2010'!AU72/'MIP2010(17)'!$E$1)*'MIP2010(17)'!$E$2</f>
        <v>0</v>
      </c>
      <c r="AV74" s="11">
        <f>('MIP2010'!AV72/'MIP2010(17)'!$E$1)*'MIP2010(17)'!$E$2</f>
        <v>0</v>
      </c>
      <c r="AW74" s="11">
        <f>('MIP2010'!AW72/'MIP2010(17)'!$E$1)*'MIP2010(17)'!$E$2</f>
        <v>0</v>
      </c>
      <c r="AX74" s="11">
        <f>('MIP2010'!AX72/'MIP2010(17)'!$E$1)*'MIP2010(17)'!$E$2</f>
        <v>0</v>
      </c>
      <c r="AY74" s="11">
        <f>('MIP2010'!AY72/'MIP2010(17)'!$E$1)*'MIP2010(17)'!$E$2</f>
        <v>0</v>
      </c>
      <c r="AZ74" s="11">
        <f>('MIP2010'!AZ72/'MIP2010(17)'!$E$1)*'MIP2010(17)'!$E$2</f>
        <v>0</v>
      </c>
      <c r="BA74" s="11">
        <f>('MIP2010'!BA72/'MIP2010(17)'!$E$1)*'MIP2010(17)'!$E$2</f>
        <v>0</v>
      </c>
      <c r="BB74" s="11">
        <f>('MIP2010'!BB72/'MIP2010(17)'!$E$1)*'MIP2010(17)'!$E$2</f>
        <v>0</v>
      </c>
      <c r="BC74" s="11">
        <f>('MIP2010'!BC72/'MIP2010(17)'!$E$1)*'MIP2010(17)'!$E$2</f>
        <v>0</v>
      </c>
      <c r="BD74" s="11">
        <f>('MIP2010'!BD72/'MIP2010(17)'!$E$1)*'MIP2010(17)'!$E$2</f>
        <v>0</v>
      </c>
      <c r="BE74" s="11">
        <f>('MIP2010'!BE72/'MIP2010(17)'!$E$1)*'MIP2010(17)'!$E$2</f>
        <v>0</v>
      </c>
      <c r="BF74" s="11">
        <f>('MIP2010'!BF72/'MIP2010(17)'!$E$1)*'MIP2010(17)'!$E$2</f>
        <v>0</v>
      </c>
      <c r="BG74" s="11">
        <f>('MIP2010'!BG72/'MIP2010(17)'!$E$1)*'MIP2010(17)'!$E$2</f>
        <v>0</v>
      </c>
      <c r="BH74" s="11">
        <f>('MIP2010'!BH72/'MIP2010(17)'!$E$1)*'MIP2010(17)'!$E$2</f>
        <v>0</v>
      </c>
      <c r="BI74" s="11">
        <f>('MIP2010'!BI72/'MIP2010(17)'!$E$1)*'MIP2010(17)'!$E$2</f>
        <v>0</v>
      </c>
      <c r="BJ74" s="11">
        <f>('MIP2010'!BJ72/'MIP2010(17)'!$E$1)*'MIP2010(17)'!$E$2</f>
        <v>0</v>
      </c>
      <c r="BK74" s="11">
        <f>('MIP2010'!BK72/'MIP2010(17)'!$E$1)*'MIP2010(17)'!$E$2</f>
        <v>0</v>
      </c>
      <c r="BL74" s="11">
        <f>('MIP2010'!BL72/'MIP2010(17)'!$E$1)*'MIP2010(17)'!$E$2</f>
        <v>0</v>
      </c>
      <c r="BM74" s="11">
        <f>('MIP2010'!BM72/'MIP2010(17)'!$E$1)*'MIP2010(17)'!$E$2</f>
        <v>0</v>
      </c>
      <c r="BN74" s="11">
        <f>('MIP2010'!BN72/'MIP2010(17)'!$E$1)*'MIP2010(17)'!$E$2</f>
        <v>0</v>
      </c>
      <c r="BO74" s="11">
        <f>('MIP2010'!BO72/'MIP2010(17)'!$E$1)*'MIP2010(17)'!$E$2</f>
        <v>0</v>
      </c>
      <c r="BP74" s="11">
        <f>('MIP2010'!BP72/'MIP2010(17)'!$E$1)*'MIP2010(17)'!$E$2</f>
        <v>0</v>
      </c>
      <c r="BQ74" s="11">
        <f>('MIP2010'!BQ72/'MIP2010(17)'!$E$1)*'MIP2010(17)'!$E$2</f>
        <v>0</v>
      </c>
      <c r="BR74" s="11">
        <f>('MIP2010'!BR72/'MIP2010(17)'!$E$1)*'MIP2010(17)'!$E$2</f>
        <v>0</v>
      </c>
      <c r="BS74" s="11">
        <f>('MIP2010'!BS72/'MIP2010(17)'!$E$1)*'MIP2010(17)'!$E$2</f>
        <v>0</v>
      </c>
      <c r="BT74" s="11">
        <f>('MIP2010'!BT72/'MIP2010(17)'!$E$1)*'MIP2010(17)'!$E$2</f>
        <v>0</v>
      </c>
      <c r="BU74" s="11">
        <f>('MIP2010'!BU72/'MIP2010(17)'!$E$1)*'MIP2010(17)'!$E$2</f>
        <v>0</v>
      </c>
      <c r="BV74" s="11">
        <f>('MIP2010'!BV72/'MIP2010(17)'!$E$1)*'MIP2010(17)'!$E$2</f>
        <v>0</v>
      </c>
      <c r="BW74" s="11">
        <f>('MIP2010'!BW72/'MIP2010(17)'!$E$1)*'MIP2010(17)'!$E$2</f>
        <v>0</v>
      </c>
      <c r="BX74" s="11">
        <f>('MIP2010'!BX72/'MIP2010(17)'!$E$1)*'MIP2010(17)'!$E$2</f>
        <v>58515.577807544971</v>
      </c>
      <c r="BY74" s="11">
        <f>('MIP2010'!BY72/'MIP2010(17)'!$E$1)*'MIP2010(17)'!$E$2</f>
        <v>0</v>
      </c>
      <c r="BZ74" s="11">
        <f>('MIP2010'!BZ72/'MIP2010(17)'!$E$1)*'MIP2010(17)'!$E$2</f>
        <v>0</v>
      </c>
      <c r="CA74" s="11">
        <f>('MIP2010'!CA72/'MIP2010(17)'!$E$1)*'MIP2010(17)'!$E$2</f>
        <v>58515.577807544971</v>
      </c>
      <c r="CB74" s="11">
        <f>('MIP2010'!CB72/'MIP2010(17)'!$E$1)*'MIP2010(17)'!$E$2</f>
        <v>58515.577807544971</v>
      </c>
      <c r="CC74" s="11"/>
      <c r="CD74" s="11"/>
      <c r="CE74" s="11"/>
      <c r="CF74" s="11"/>
    </row>
    <row r="75" spans="1:84" x14ac:dyDescent="0.35">
      <c r="A75" s="14"/>
      <c r="B75" s="15" t="s">
        <v>215</v>
      </c>
      <c r="C75">
        <f t="shared" si="3"/>
        <v>69</v>
      </c>
      <c r="D75" s="11">
        <f>('MIP2010'!D73/'MIP2010(17)'!$E$1)*'MIP2010(17)'!$E$2</f>
        <v>83137.739179436001</v>
      </c>
      <c r="E75" s="11">
        <f>('MIP2010'!E73/'MIP2010(17)'!$E$1)*'MIP2010(17)'!$E$2</f>
        <v>47991.529786385494</v>
      </c>
      <c r="F75" s="11">
        <f>('MIP2010'!F73/'MIP2010(17)'!$E$1)*'MIP2010(17)'!$E$2</f>
        <v>6719.4008831678439</v>
      </c>
      <c r="G75" s="11">
        <f>('MIP2010'!G73/'MIP2010(17)'!$E$1)*'MIP2010(17)'!$E$2</f>
        <v>9741.0130474551825</v>
      </c>
      <c r="H75" s="11">
        <f>('MIP2010'!H73/'MIP2010(17)'!$E$1)*'MIP2010(17)'!$E$2</f>
        <v>58280.589636389435</v>
      </c>
      <c r="I75" s="11">
        <f>('MIP2010'!I73/'MIP2010(17)'!$E$1)*'MIP2010(17)'!$E$2</f>
        <v>23823.553131092594</v>
      </c>
      <c r="J75" s="11">
        <f>('MIP2010'!J73/'MIP2010(17)'!$E$1)*'MIP2010(17)'!$E$2</f>
        <v>7587.2804827284981</v>
      </c>
      <c r="K75" s="11">
        <f>('MIP2010'!K73/'MIP2010(17)'!$E$1)*'MIP2010(17)'!$E$2</f>
        <v>156290.90838907968</v>
      </c>
      <c r="L75" s="11">
        <f>('MIP2010'!L73/'MIP2010(17)'!$E$1)*'MIP2010(17)'!$E$2</f>
        <v>47483.978149128561</v>
      </c>
      <c r="M75" s="11">
        <f>('MIP2010'!M73/'MIP2010(17)'!$E$1)*'MIP2010(17)'!$E$2</f>
        <v>164352.18773088767</v>
      </c>
      <c r="N75" s="11">
        <f>('MIP2010'!N73/'MIP2010(17)'!$E$1)*'MIP2010(17)'!$E$2</f>
        <v>43775.13015308902</v>
      </c>
      <c r="O75" s="11">
        <f>('MIP2010'!O73/'MIP2010(17)'!$E$1)*'MIP2010(17)'!$E$2</f>
        <v>11960.454411138817</v>
      </c>
      <c r="P75" s="11">
        <f>('MIP2010'!P73/'MIP2010(17)'!$E$1)*'MIP2010(17)'!$E$2</f>
        <v>34055.258729877161</v>
      </c>
      <c r="Q75" s="11">
        <f>('MIP2010'!Q73/'MIP2010(17)'!$E$1)*'MIP2010(17)'!$E$2</f>
        <v>30324.511671678192</v>
      </c>
      <c r="R75" s="11">
        <f>('MIP2010'!R73/'MIP2010(17)'!$E$1)*'MIP2010(17)'!$E$2</f>
        <v>21966.451238711441</v>
      </c>
      <c r="S75" s="11">
        <f>('MIP2010'!S73/'MIP2010(17)'!$E$1)*'MIP2010(17)'!$E$2</f>
        <v>15409.722443045082</v>
      </c>
      <c r="T75" s="11">
        <f>('MIP2010'!T73/'MIP2010(17)'!$E$1)*'MIP2010(17)'!$E$2</f>
        <v>48487.759998911628</v>
      </c>
      <c r="U75" s="11">
        <f>('MIP2010'!U73/'MIP2010(17)'!$E$1)*'MIP2010(17)'!$E$2</f>
        <v>11639.837727755044</v>
      </c>
      <c r="V75" s="11">
        <f>('MIP2010'!V73/'MIP2010(17)'!$E$1)*'MIP2010(17)'!$E$2</f>
        <v>222172.02234757901</v>
      </c>
      <c r="W75" s="11">
        <f>('MIP2010'!W73/'MIP2010(17)'!$E$1)*'MIP2010(17)'!$E$2</f>
        <v>25503.724515824786</v>
      </c>
      <c r="X75" s="11">
        <f>('MIP2010'!X73/'MIP2010(17)'!$E$1)*'MIP2010(17)'!$E$2</f>
        <v>72587.093304228634</v>
      </c>
      <c r="Y75" s="11">
        <f>('MIP2010'!Y73/'MIP2010(17)'!$E$1)*'MIP2010(17)'!$E$2</f>
        <v>40267.894674487638</v>
      </c>
      <c r="Z75" s="11">
        <f>('MIP2010'!Z73/'MIP2010(17)'!$E$1)*'MIP2010(17)'!$E$2</f>
        <v>21910.831213180925</v>
      </c>
      <c r="AA75" s="11">
        <f>('MIP2010'!AA73/'MIP2010(17)'!$E$1)*'MIP2010(17)'!$E$2</f>
        <v>24972.606771021899</v>
      </c>
      <c r="AB75" s="11">
        <f>('MIP2010'!AB73/'MIP2010(17)'!$E$1)*'MIP2010(17)'!$E$2</f>
        <v>57577.464963818391</v>
      </c>
      <c r="AC75" s="11">
        <f>('MIP2010'!AC73/'MIP2010(17)'!$E$1)*'MIP2010(17)'!$E$2</f>
        <v>50581.255419504181</v>
      </c>
      <c r="AD75" s="11">
        <f>('MIP2010'!AD73/'MIP2010(17)'!$E$1)*'MIP2010(17)'!$E$2</f>
        <v>87800.173785558916</v>
      </c>
      <c r="AE75" s="11">
        <f>('MIP2010'!AE73/'MIP2010(17)'!$E$1)*'MIP2010(17)'!$E$2</f>
        <v>34352.324553309401</v>
      </c>
      <c r="AF75" s="11">
        <f>('MIP2010'!AF73/'MIP2010(17)'!$E$1)*'MIP2010(17)'!$E$2</f>
        <v>55344.371561838692</v>
      </c>
      <c r="AG75" s="11">
        <f>('MIP2010'!AG73/'MIP2010(17)'!$E$1)*'MIP2010(17)'!$E$2</f>
        <v>43561.978284441306</v>
      </c>
      <c r="AH75" s="11">
        <f>('MIP2010'!AH73/'MIP2010(17)'!$E$1)*'MIP2010(17)'!$E$2</f>
        <v>48761.277069944932</v>
      </c>
      <c r="AI75" s="11">
        <f>('MIP2010'!AI73/'MIP2010(17)'!$E$1)*'MIP2010(17)'!$E$2</f>
        <v>74601.512314600055</v>
      </c>
      <c r="AJ75" s="11">
        <f>('MIP2010'!AJ73/'MIP2010(17)'!$E$1)*'MIP2010(17)'!$E$2</f>
        <v>138156.94320153171</v>
      </c>
      <c r="AK75" s="11">
        <f>('MIP2010'!AK73/'MIP2010(17)'!$E$1)*'MIP2010(17)'!$E$2</f>
        <v>66074.895736349557</v>
      </c>
      <c r="AL75" s="11">
        <f>('MIP2010'!AL73/'MIP2010(17)'!$E$1)*'MIP2010(17)'!$E$2</f>
        <v>24210.44768006392</v>
      </c>
      <c r="AM75" s="11">
        <f>('MIP2010'!AM73/'MIP2010(17)'!$E$1)*'MIP2010(17)'!$E$2</f>
        <v>32463.568851063512</v>
      </c>
      <c r="AN75" s="11">
        <f>('MIP2010'!AN73/'MIP2010(17)'!$E$1)*'MIP2010(17)'!$E$2</f>
        <v>26448.100734742689</v>
      </c>
      <c r="AO75" s="11">
        <f>('MIP2010'!AO73/'MIP2010(17)'!$E$1)*'MIP2010(17)'!$E$2</f>
        <v>99290.048597532048</v>
      </c>
      <c r="AP75" s="11">
        <f>('MIP2010'!AP73/'MIP2010(17)'!$E$1)*'MIP2010(17)'!$E$2</f>
        <v>22868.282675530681</v>
      </c>
      <c r="AQ75" s="11">
        <f>('MIP2010'!AQ73/'MIP2010(17)'!$E$1)*'MIP2010(17)'!$E$2</f>
        <v>295172.00054832641</v>
      </c>
      <c r="AR75" s="11">
        <f>('MIP2010'!AR73/'MIP2010(17)'!$E$1)*'MIP2010(17)'!$E$2</f>
        <v>50481.726187407068</v>
      </c>
      <c r="AS75" s="11">
        <f>('MIP2010'!AS73/'MIP2010(17)'!$E$1)*'MIP2010(17)'!$E$2</f>
        <v>240692.48354989459</v>
      </c>
      <c r="AT75" s="11">
        <f>('MIP2010'!AT73/'MIP2010(17)'!$E$1)*'MIP2010(17)'!$E$2</f>
        <v>151145.97395792889</v>
      </c>
      <c r="AU75" s="11">
        <f>('MIP2010'!AU73/'MIP2010(17)'!$E$1)*'MIP2010(17)'!$E$2</f>
        <v>8056.9413080657432</v>
      </c>
      <c r="AV75" s="11">
        <f>('MIP2010'!AV73/'MIP2010(17)'!$E$1)*'MIP2010(17)'!$E$2</f>
        <v>15529.244689299749</v>
      </c>
      <c r="AW75" s="11">
        <f>('MIP2010'!AW73/'MIP2010(17)'!$E$1)*'MIP2010(17)'!$E$2</f>
        <v>35821.725963051103</v>
      </c>
      <c r="AX75" s="11">
        <f>('MIP2010'!AX73/'MIP2010(17)'!$E$1)*'MIP2010(17)'!$E$2</f>
        <v>8205.0518384746756</v>
      </c>
      <c r="AY75" s="11">
        <f>('MIP2010'!AY73/'MIP2010(17)'!$E$1)*'MIP2010(17)'!$E$2</f>
        <v>75492.77147417338</v>
      </c>
      <c r="AZ75" s="11">
        <f>('MIP2010'!AZ73/'MIP2010(17)'!$E$1)*'MIP2010(17)'!$E$2</f>
        <v>15347.900988603615</v>
      </c>
      <c r="BA75" s="11">
        <f>('MIP2010'!BA73/'MIP2010(17)'!$E$1)*'MIP2010(17)'!$E$2</f>
        <v>19597.661894593075</v>
      </c>
      <c r="BB75" s="11">
        <f>('MIP2010'!BB73/'MIP2010(17)'!$E$1)*'MIP2010(17)'!$E$2</f>
        <v>91177.665775392205</v>
      </c>
      <c r="BC75" s="11">
        <f>('MIP2010'!BC73/'MIP2010(17)'!$E$1)*'MIP2010(17)'!$E$2</f>
        <v>26466.709379480817</v>
      </c>
      <c r="BD75" s="11">
        <f>('MIP2010'!BD73/'MIP2010(17)'!$E$1)*'MIP2010(17)'!$E$2</f>
        <v>175084.7147809685</v>
      </c>
      <c r="BE75" s="11">
        <f>('MIP2010'!BE73/'MIP2010(17)'!$E$1)*'MIP2010(17)'!$E$2</f>
        <v>27432.327354571535</v>
      </c>
      <c r="BF75" s="11">
        <f>('MIP2010'!BF73/'MIP2010(17)'!$E$1)*'MIP2010(17)'!$E$2</f>
        <v>46744.432626118549</v>
      </c>
      <c r="BG75" s="11">
        <f>('MIP2010'!BG73/'MIP2010(17)'!$E$1)*'MIP2010(17)'!$E$2</f>
        <v>19625.888388400756</v>
      </c>
      <c r="BH75" s="11">
        <f>('MIP2010'!BH73/'MIP2010(17)'!$E$1)*'MIP2010(17)'!$E$2</f>
        <v>50154.974377701175</v>
      </c>
      <c r="BI75" s="11">
        <f>('MIP2010'!BI73/'MIP2010(17)'!$E$1)*'MIP2010(17)'!$E$2</f>
        <v>10791.271629393548</v>
      </c>
      <c r="BJ75" s="11">
        <f>('MIP2010'!BJ73/'MIP2010(17)'!$E$1)*'MIP2010(17)'!$E$2</f>
        <v>47862.101288240279</v>
      </c>
      <c r="BK75" s="11">
        <f>('MIP2010'!BK73/'MIP2010(17)'!$E$1)*'MIP2010(17)'!$E$2</f>
        <v>4586.8502335385037</v>
      </c>
      <c r="BL75" s="11">
        <f>('MIP2010'!BL73/'MIP2010(17)'!$E$1)*'MIP2010(17)'!$E$2</f>
        <v>175451.8163074278</v>
      </c>
      <c r="BM75" s="11">
        <f>('MIP2010'!BM73/'MIP2010(17)'!$E$1)*'MIP2010(17)'!$E$2</f>
        <v>39459.411449631989</v>
      </c>
      <c r="BN75" s="11">
        <f>('MIP2010'!BN73/'MIP2010(17)'!$E$1)*'MIP2010(17)'!$E$2</f>
        <v>25269.529601967519</v>
      </c>
      <c r="BO75" s="11">
        <f>('MIP2010'!BO73/'MIP2010(17)'!$E$1)*'MIP2010(17)'!$E$2</f>
        <v>42998.005589093271</v>
      </c>
      <c r="BP75" s="11">
        <f>('MIP2010'!BP73/'MIP2010(17)'!$E$1)*'MIP2010(17)'!$E$2</f>
        <v>62338.728752347037</v>
      </c>
      <c r="BQ75" s="11">
        <f>('MIP2010'!BQ73/'MIP2010(17)'!$E$1)*'MIP2010(17)'!$E$2</f>
        <v>11270.883453027176</v>
      </c>
      <c r="BR75" s="11">
        <f>('MIP2010'!BR73/'MIP2010(17)'!$E$1)*'MIP2010(17)'!$E$2</f>
        <v>65491.824897912637</v>
      </c>
      <c r="BS75" s="11">
        <f>('MIP2010'!BS73/'MIP2010(17)'!$E$1)*'MIP2010(17)'!$E$2</f>
        <v>0</v>
      </c>
      <c r="BT75" s="11">
        <f>('MIP2010'!BT73/'MIP2010(17)'!$E$1)*'MIP2010(17)'!$E$2</f>
        <v>3930284.7433311418</v>
      </c>
      <c r="BU75" s="11">
        <f>('MIP2010'!BU73/'MIP2010(17)'!$E$1)*'MIP2010(17)'!$E$2</f>
        <v>612546.41894931428</v>
      </c>
      <c r="BV75" s="11">
        <f>('MIP2010'!BV73/'MIP2010(17)'!$E$1)*'MIP2010(17)'!$E$2</f>
        <v>1072073.745974371</v>
      </c>
      <c r="BW75" s="11">
        <f>('MIP2010'!BW73/'MIP2010(17)'!$E$1)*'MIP2010(17)'!$E$2</f>
        <v>89124.03867390049</v>
      </c>
      <c r="BX75" s="11">
        <f>('MIP2010'!BX73/'MIP2010(17)'!$E$1)*'MIP2010(17)'!$E$2</f>
        <v>2800001.3605076256</v>
      </c>
      <c r="BY75" s="11">
        <f>('MIP2010'!BY73/'MIP2010(17)'!$E$1)*'MIP2010(17)'!$E$2</f>
        <v>998446.0160970235</v>
      </c>
      <c r="BZ75" s="11">
        <f>('MIP2010'!BZ73/'MIP2010(17)'!$E$1)*'MIP2010(17)'!$E$2</f>
        <v>71407.168634089438</v>
      </c>
      <c r="CA75" s="11">
        <f>('MIP2010'!CA73/'MIP2010(17)'!$E$1)*'MIP2010(17)'!$E$2</f>
        <v>5643598.7488363255</v>
      </c>
      <c r="CB75" s="11">
        <f>('MIP2010'!CB73/'MIP2010(17)'!$E$1)*'MIP2010(17)'!$E$2</f>
        <v>9573883.4921674673</v>
      </c>
      <c r="CC75" s="11"/>
      <c r="CD75" s="11"/>
      <c r="CE75" s="11"/>
      <c r="CF75" s="11"/>
    </row>
    <row r="76" spans="1:84" x14ac:dyDescent="0.35">
      <c r="A76" s="3"/>
      <c r="B76" s="16" t="s">
        <v>216</v>
      </c>
      <c r="C76">
        <f t="shared" si="3"/>
        <v>70</v>
      </c>
      <c r="D76" s="11">
        <f>('MIP2010'!D74/'MIP2010(17)'!$E$1)*'MIP2010(17)'!$E$2</f>
        <v>8606.8844859640085</v>
      </c>
      <c r="E76" s="11">
        <f>('MIP2010'!E74/'MIP2010(17)'!$E$1)*'MIP2010(17)'!$E$2</f>
        <v>3093.2304208996902</v>
      </c>
      <c r="F76" s="11">
        <f>('MIP2010'!F74/'MIP2010(17)'!$E$1)*'MIP2010(17)'!$E$2</f>
        <v>448.74083454380747</v>
      </c>
      <c r="G76" s="11">
        <f>('MIP2010'!G74/'MIP2010(17)'!$E$1)*'MIP2010(17)'!$E$2</f>
        <v>1251.3855721561856</v>
      </c>
      <c r="H76" s="11">
        <f>('MIP2010'!H74/'MIP2010(17)'!$E$1)*'MIP2010(17)'!$E$2</f>
        <v>13351.309763370113</v>
      </c>
      <c r="I76" s="11">
        <f>('MIP2010'!I74/'MIP2010(17)'!$E$1)*'MIP2010(17)'!$E$2</f>
        <v>3099.4434419823019</v>
      </c>
      <c r="J76" s="11">
        <f>('MIP2010'!J74/'MIP2010(17)'!$E$1)*'MIP2010(17)'!$E$2</f>
        <v>1098.6589973464418</v>
      </c>
      <c r="K76" s="11">
        <f>('MIP2010'!K74/'MIP2010(17)'!$E$1)*'MIP2010(17)'!$E$2</f>
        <v>3147.1236865583128</v>
      </c>
      <c r="L76" s="11">
        <f>('MIP2010'!L74/'MIP2010(17)'!$E$1)*'MIP2010(17)'!$E$2</f>
        <v>876.00228457942023</v>
      </c>
      <c r="M76" s="11">
        <f>('MIP2010'!M74/'MIP2010(17)'!$E$1)*'MIP2010(17)'!$E$2</f>
        <v>9945.1494943355738</v>
      </c>
      <c r="N76" s="11">
        <f>('MIP2010'!N74/'MIP2010(17)'!$E$1)*'MIP2010(17)'!$E$2</f>
        <v>2430.9157329538712</v>
      </c>
      <c r="O76" s="11">
        <f>('MIP2010'!O74/'MIP2010(17)'!$E$1)*'MIP2010(17)'!$E$2</f>
        <v>881.71032648609264</v>
      </c>
      <c r="P76" s="11">
        <f>('MIP2010'!P74/'MIP2010(17)'!$E$1)*'MIP2010(17)'!$E$2</f>
        <v>5209.5084659668628</v>
      </c>
      <c r="Q76" s="11">
        <f>('MIP2010'!Q74/'MIP2010(17)'!$E$1)*'MIP2010(17)'!$E$2</f>
        <v>3993.2956382212406</v>
      </c>
      <c r="R76" s="11">
        <f>('MIP2010'!R74/'MIP2010(17)'!$E$1)*'MIP2010(17)'!$E$2</f>
        <v>2133.183436724506</v>
      </c>
      <c r="S76" s="11">
        <f>('MIP2010'!S74/'MIP2010(17)'!$E$1)*'MIP2010(17)'!$E$2</f>
        <v>1061.3650713152897</v>
      </c>
      <c r="T76" s="11">
        <f>('MIP2010'!T74/'MIP2010(17)'!$E$1)*'MIP2010(17)'!$E$2</f>
        <v>5971.3114853805073</v>
      </c>
      <c r="U76" s="11">
        <f>('MIP2010'!U74/'MIP2010(17)'!$E$1)*'MIP2010(17)'!$E$2</f>
        <v>1284.3800529485857</v>
      </c>
      <c r="V76" s="11">
        <f>('MIP2010'!V74/'MIP2010(17)'!$E$1)*'MIP2010(17)'!$E$2</f>
        <v>44817.667923405599</v>
      </c>
      <c r="W76" s="11">
        <f>('MIP2010'!W74/'MIP2010(17)'!$E$1)*'MIP2010(17)'!$E$2</f>
        <v>662.09836675045517</v>
      </c>
      <c r="X76" s="11">
        <f>('MIP2010'!X74/'MIP2010(17)'!$E$1)*'MIP2010(17)'!$E$2</f>
        <v>27893.247856299931</v>
      </c>
      <c r="Y76" s="11">
        <f>('MIP2010'!Y74/'MIP2010(17)'!$E$1)*'MIP2010(17)'!$E$2</f>
        <v>10872.784768863035</v>
      </c>
      <c r="Z76" s="11">
        <f>('MIP2010'!Z74/'MIP2010(17)'!$E$1)*'MIP2010(17)'!$E$2</f>
        <v>3681.4778887297939</v>
      </c>
      <c r="AA76" s="11">
        <f>('MIP2010'!AA74/'MIP2010(17)'!$E$1)*'MIP2010(17)'!$E$2</f>
        <v>3094.6432516085306</v>
      </c>
      <c r="AB76" s="11">
        <f>('MIP2010'!AB74/'MIP2010(17)'!$E$1)*'MIP2010(17)'!$E$2</f>
        <v>10719.110233462276</v>
      </c>
      <c r="AC76" s="11">
        <f>('MIP2010'!AC74/'MIP2010(17)'!$E$1)*'MIP2010(17)'!$E$2</f>
        <v>4463.312480403416</v>
      </c>
      <c r="AD76" s="11">
        <f>('MIP2010'!AD74/'MIP2010(17)'!$E$1)*'MIP2010(17)'!$E$2</f>
        <v>14188.311712516668</v>
      </c>
      <c r="AE76" s="11">
        <f>('MIP2010'!AE74/'MIP2010(17)'!$E$1)*'MIP2010(17)'!$E$2</f>
        <v>7028.6104178716942</v>
      </c>
      <c r="AF76" s="11">
        <f>('MIP2010'!AF74/'MIP2010(17)'!$E$1)*'MIP2010(17)'!$E$2</f>
        <v>7054.4811332895906</v>
      </c>
      <c r="AG76" s="11">
        <f>('MIP2010'!AG74/'MIP2010(17)'!$E$1)*'MIP2010(17)'!$E$2</f>
        <v>22139.662002112873</v>
      </c>
      <c r="AH76" s="11">
        <f>('MIP2010'!AH74/'MIP2010(17)'!$E$1)*'MIP2010(17)'!$E$2</f>
        <v>9612.5788403846582</v>
      </c>
      <c r="AI76" s="11">
        <f>('MIP2010'!AI74/'MIP2010(17)'!$E$1)*'MIP2010(17)'!$E$2</f>
        <v>15315.915103663659</v>
      </c>
      <c r="AJ76" s="11">
        <f>('MIP2010'!AJ74/'MIP2010(17)'!$E$1)*'MIP2010(17)'!$E$2</f>
        <v>20875.924119722586</v>
      </c>
      <c r="AK76" s="11">
        <f>('MIP2010'!AK74/'MIP2010(17)'!$E$1)*'MIP2010(17)'!$E$2</f>
        <v>10144.827098200132</v>
      </c>
      <c r="AL76" s="11">
        <f>('MIP2010'!AL74/'MIP2010(17)'!$E$1)*'MIP2010(17)'!$E$2</f>
        <v>6281.5599914957584</v>
      </c>
      <c r="AM76" s="11">
        <f>('MIP2010'!AM74/'MIP2010(17)'!$E$1)*'MIP2010(17)'!$E$2</f>
        <v>3332.4136181320241</v>
      </c>
      <c r="AN76" s="11">
        <f>('MIP2010'!AN74/'MIP2010(17)'!$E$1)*'MIP2010(17)'!$E$2</f>
        <v>6926.4334698682696</v>
      </c>
      <c r="AO76" s="11">
        <f>('MIP2010'!AO74/'MIP2010(17)'!$E$1)*'MIP2010(17)'!$E$2</f>
        <v>7927.2994894039293</v>
      </c>
      <c r="AP76" s="11">
        <f>('MIP2010'!AP74/'MIP2010(17)'!$E$1)*'MIP2010(17)'!$E$2</f>
        <v>2318.5014767345733</v>
      </c>
      <c r="AQ76" s="11">
        <f>('MIP2010'!AQ74/'MIP2010(17)'!$E$1)*'MIP2010(17)'!$E$2</f>
        <v>24530.651068928804</v>
      </c>
      <c r="AR76" s="11">
        <f>('MIP2010'!AR74/'MIP2010(17)'!$E$1)*'MIP2010(17)'!$E$2</f>
        <v>5306.1007166487298</v>
      </c>
      <c r="AS76" s="11">
        <f>('MIP2010'!AS74/'MIP2010(17)'!$E$1)*'MIP2010(17)'!$E$2</f>
        <v>12797.819987192384</v>
      </c>
      <c r="AT76" s="11">
        <f>('MIP2010'!AT74/'MIP2010(17)'!$E$1)*'MIP2010(17)'!$E$2</f>
        <v>8571.3836061571528</v>
      </c>
      <c r="AU76" s="11">
        <f>('MIP2010'!AU74/'MIP2010(17)'!$E$1)*'MIP2010(17)'!$E$2</f>
        <v>1256.4344921404238</v>
      </c>
      <c r="AV76" s="11">
        <f>('MIP2010'!AV74/'MIP2010(17)'!$E$1)*'MIP2010(17)'!$E$2</f>
        <v>7124.3741797224911</v>
      </c>
      <c r="AW76" s="11">
        <f>('MIP2010'!AW74/'MIP2010(17)'!$E$1)*'MIP2010(17)'!$E$2</f>
        <v>3165.6575097518371</v>
      </c>
      <c r="AX76" s="11">
        <f>('MIP2010'!AX74/'MIP2010(17)'!$E$1)*'MIP2010(17)'!$E$2</f>
        <v>356.4178047586559</v>
      </c>
      <c r="AY76" s="11">
        <f>('MIP2010'!AY74/'MIP2010(17)'!$E$1)*'MIP2010(17)'!$E$2</f>
        <v>3934.7376492693929</v>
      </c>
      <c r="AZ76" s="11">
        <f>('MIP2010'!AZ74/'MIP2010(17)'!$E$1)*'MIP2010(17)'!$E$2</f>
        <v>1058.1292601167979</v>
      </c>
      <c r="BA76" s="11">
        <f>('MIP2010'!BA74/'MIP2010(17)'!$E$1)*'MIP2010(17)'!$E$2</f>
        <v>1635.1721270261799</v>
      </c>
      <c r="BB76" s="11">
        <f>('MIP2010'!BB74/'MIP2010(17)'!$E$1)*'MIP2010(17)'!$E$2</f>
        <v>5196.8213476909968</v>
      </c>
      <c r="BC76" s="11">
        <f>('MIP2010'!BC74/'MIP2010(17)'!$E$1)*'MIP2010(17)'!$E$2</f>
        <v>3088.9436428428476</v>
      </c>
      <c r="BD76" s="11">
        <f>('MIP2010'!BD74/'MIP2010(17)'!$E$1)*'MIP2010(17)'!$E$2</f>
        <v>7110.980571096351</v>
      </c>
      <c r="BE76" s="11">
        <f>('MIP2010'!BE74/'MIP2010(17)'!$E$1)*'MIP2010(17)'!$E$2</f>
        <v>1091.5202155529332</v>
      </c>
      <c r="BF76" s="11">
        <f>('MIP2010'!BF74/'MIP2010(17)'!$E$1)*'MIP2010(17)'!$E$2</f>
        <v>2102.840382346144</v>
      </c>
      <c r="BG76" s="11">
        <f>('MIP2010'!BG74/'MIP2010(17)'!$E$1)*'MIP2010(17)'!$E$2</f>
        <v>2812.6928511790566</v>
      </c>
      <c r="BH76" s="11">
        <f>('MIP2010'!BH74/'MIP2010(17)'!$E$1)*'MIP2010(17)'!$E$2</f>
        <v>2924.1465318641272</v>
      </c>
      <c r="BI76" s="11">
        <f>('MIP2010'!BI74/'MIP2010(17)'!$E$1)*'MIP2010(17)'!$E$2</f>
        <v>1368.9203684742745</v>
      </c>
      <c r="BJ76" s="11">
        <f>('MIP2010'!BJ74/'MIP2010(17)'!$E$1)*'MIP2010(17)'!$E$2</f>
        <v>3432.0952263304584</v>
      </c>
      <c r="BK76" s="11">
        <f>('MIP2010'!BK74/'MIP2010(17)'!$E$1)*'MIP2010(17)'!$E$2</f>
        <v>355.83536038703204</v>
      </c>
      <c r="BL76" s="11">
        <f>('MIP2010'!BL74/'MIP2010(17)'!$E$1)*'MIP2010(17)'!$E$2</f>
        <v>10416.434493040297</v>
      </c>
      <c r="BM76" s="11">
        <f>('MIP2010'!BM74/'MIP2010(17)'!$E$1)*'MIP2010(17)'!$E$2</f>
        <v>3063.6666171268121</v>
      </c>
      <c r="BN76" s="11">
        <f>('MIP2010'!BN74/'MIP2010(17)'!$E$1)*'MIP2010(17)'!$E$2</f>
        <v>1978.553426715649</v>
      </c>
      <c r="BO76" s="11">
        <f>('MIP2010'!BO74/'MIP2010(17)'!$E$1)*'MIP2010(17)'!$E$2</f>
        <v>4446.7119532233155</v>
      </c>
      <c r="BP76" s="11">
        <f>('MIP2010'!BP74/'MIP2010(17)'!$E$1)*'MIP2010(17)'!$E$2</f>
        <v>5518.2114107581992</v>
      </c>
      <c r="BQ76" s="11">
        <f>('MIP2010'!BQ74/'MIP2010(17)'!$E$1)*'MIP2010(17)'!$E$2</f>
        <v>767.4732379844902</v>
      </c>
      <c r="BR76" s="11">
        <f>('MIP2010'!BR74/'MIP2010(17)'!$E$1)*'MIP2010(17)'!$E$2</f>
        <v>8933.0704073200159</v>
      </c>
      <c r="BS76" s="11">
        <f>('MIP2010'!BS74/'MIP2010(17)'!$E$1)*'MIP2010(17)'!$E$2</f>
        <v>0</v>
      </c>
      <c r="BT76" s="11">
        <f>('MIP2010'!BT74/'MIP2010(17)'!$E$1)*'MIP2010(17)'!$E$2</f>
        <v>441580.2568802982</v>
      </c>
      <c r="BU76" s="11">
        <f>('MIP2010'!BU74/'MIP2010(17)'!$E$1)*'MIP2010(17)'!$E$2</f>
        <v>0</v>
      </c>
      <c r="BV76" s="11">
        <f>('MIP2010'!BV74/'MIP2010(17)'!$E$1)*'MIP2010(17)'!$E$2</f>
        <v>0</v>
      </c>
      <c r="BW76" s="11">
        <f>('MIP2010'!BW74/'MIP2010(17)'!$E$1)*'MIP2010(17)'!$E$2</f>
        <v>0</v>
      </c>
      <c r="BX76" s="11">
        <f>('MIP2010'!BX74/'MIP2010(17)'!$E$1)*'MIP2010(17)'!$E$2</f>
        <v>147506.7323833025</v>
      </c>
      <c r="BY76" s="11">
        <f>('MIP2010'!BY74/'MIP2010(17)'!$E$1)*'MIP2010(17)'!$E$2</f>
        <v>82146.198998720152</v>
      </c>
      <c r="BZ76" s="11">
        <f>('MIP2010'!BZ74/'MIP2010(17)'!$E$1)*'MIP2010(17)'!$E$2</f>
        <v>0</v>
      </c>
      <c r="CA76" s="11">
        <f>('MIP2010'!CA74/'MIP2010(17)'!$E$1)*'MIP2010(17)'!$E$2</f>
        <v>229652.93138202268</v>
      </c>
      <c r="CB76" s="11">
        <f>('MIP2010'!CB74/'MIP2010(17)'!$E$1)*'MIP2010(17)'!$E$2</f>
        <v>671233.18826232082</v>
      </c>
      <c r="CC76" s="11"/>
      <c r="CD76" s="11"/>
      <c r="CE76" s="11"/>
      <c r="CF76" s="11"/>
    </row>
    <row r="77" spans="1:84" x14ac:dyDescent="0.35">
      <c r="B77" s="16" t="s">
        <v>217</v>
      </c>
      <c r="C77">
        <f t="shared" si="3"/>
        <v>71</v>
      </c>
      <c r="D77" s="11">
        <f>('MIP2010'!D75/'MIP2010(17)'!$E$1)*'MIP2010(17)'!$E$2</f>
        <v>209.92412452708518</v>
      </c>
      <c r="E77" s="11">
        <f>('MIP2010'!E75/'MIP2010(17)'!$E$1)*'MIP2010(17)'!$E$2</f>
        <v>99.91732308745631</v>
      </c>
      <c r="F77" s="11">
        <f>('MIP2010'!F75/'MIP2010(17)'!$E$1)*'MIP2010(17)'!$E$2</f>
        <v>10.871470636963386</v>
      </c>
      <c r="G77" s="11">
        <f>('MIP2010'!G75/'MIP2010(17)'!$E$1)*'MIP2010(17)'!$E$2</f>
        <v>65.561289512484706</v>
      </c>
      <c r="H77" s="11">
        <f>('MIP2010'!H75/'MIP2010(17)'!$E$1)*'MIP2010(17)'!$E$2</f>
        <v>260.02412545527346</v>
      </c>
      <c r="I77" s="11">
        <f>('MIP2010'!I75/'MIP2010(17)'!$E$1)*'MIP2010(17)'!$E$2</f>
        <v>135.83372069682807</v>
      </c>
      <c r="J77" s="11">
        <f>('MIP2010'!J75/'MIP2010(17)'!$E$1)*'MIP2010(17)'!$E$2</f>
        <v>34.89754216695399</v>
      </c>
      <c r="K77" s="11">
        <f>('MIP2010'!K75/'MIP2010(17)'!$E$1)*'MIP2010(17)'!$E$2</f>
        <v>103.38722236478782</v>
      </c>
      <c r="L77" s="11">
        <f>('MIP2010'!L75/'MIP2010(17)'!$E$1)*'MIP2010(17)'!$E$2</f>
        <v>11.087064535563954</v>
      </c>
      <c r="M77" s="11">
        <f>('MIP2010'!M75/'MIP2010(17)'!$E$1)*'MIP2010(17)'!$E$2</f>
        <v>304.77496974700989</v>
      </c>
      <c r="N77" s="11">
        <f>('MIP2010'!N75/'MIP2010(17)'!$E$1)*'MIP2010(17)'!$E$2</f>
        <v>113.1169652492901</v>
      </c>
      <c r="O77" s="11">
        <f>('MIP2010'!O75/'MIP2010(17)'!$E$1)*'MIP2010(17)'!$E$2</f>
        <v>24.199943298200697</v>
      </c>
      <c r="P77" s="11">
        <f>('MIP2010'!P75/'MIP2010(17)'!$E$1)*'MIP2010(17)'!$E$2</f>
        <v>582.32115246039143</v>
      </c>
      <c r="Q77" s="11">
        <f>('MIP2010'!Q75/'MIP2010(17)'!$E$1)*'MIP2010(17)'!$E$2</f>
        <v>792.42135587216092</v>
      </c>
      <c r="R77" s="11">
        <f>('MIP2010'!R75/'MIP2010(17)'!$E$1)*'MIP2010(17)'!$E$2</f>
        <v>271.56260963073669</v>
      </c>
      <c r="S77" s="11">
        <f>('MIP2010'!S75/'MIP2010(17)'!$E$1)*'MIP2010(17)'!$E$2</f>
        <v>51.250930797196162</v>
      </c>
      <c r="T77" s="11">
        <f>('MIP2010'!T75/'MIP2010(17)'!$E$1)*'MIP2010(17)'!$E$2</f>
        <v>181.01955742558596</v>
      </c>
      <c r="U77" s="11">
        <f>('MIP2010'!U75/'MIP2010(17)'!$E$1)*'MIP2010(17)'!$E$2</f>
        <v>46.373452341033698</v>
      </c>
      <c r="V77" s="11">
        <f>('MIP2010'!V75/'MIP2010(17)'!$E$1)*'MIP2010(17)'!$E$2</f>
        <v>33.383291683680731</v>
      </c>
      <c r="W77" s="11">
        <f>('MIP2010'!W75/'MIP2010(17)'!$E$1)*'MIP2010(17)'!$E$2</f>
        <v>19.579627690290359</v>
      </c>
      <c r="X77" s="11">
        <f>('MIP2010'!X75/'MIP2010(17)'!$E$1)*'MIP2010(17)'!$E$2</f>
        <v>564.68107892733883</v>
      </c>
      <c r="Y77" s="11">
        <f>('MIP2010'!Y75/'MIP2010(17)'!$E$1)*'MIP2010(17)'!$E$2</f>
        <v>412.61245196885392</v>
      </c>
      <c r="Z77" s="11">
        <f>('MIP2010'!Z75/'MIP2010(17)'!$E$1)*'MIP2010(17)'!$E$2</f>
        <v>159.79832245521359</v>
      </c>
      <c r="AA77" s="11">
        <f>('MIP2010'!AA75/'MIP2010(17)'!$E$1)*'MIP2010(17)'!$E$2</f>
        <v>96.627403721267598</v>
      </c>
      <c r="AB77" s="11">
        <f>('MIP2010'!AB75/'MIP2010(17)'!$E$1)*'MIP2010(17)'!$E$2</f>
        <v>819.45894167645395</v>
      </c>
      <c r="AC77" s="11">
        <f>('MIP2010'!AC75/'MIP2010(17)'!$E$1)*'MIP2010(17)'!$E$2</f>
        <v>161.42342953077446</v>
      </c>
      <c r="AD77" s="11">
        <f>('MIP2010'!AD75/'MIP2010(17)'!$E$1)*'MIP2010(17)'!$E$2</f>
        <v>280.76581196807791</v>
      </c>
      <c r="AE77" s="11">
        <f>('MIP2010'!AE75/'MIP2010(17)'!$E$1)*'MIP2010(17)'!$E$2</f>
        <v>77.694358945440243</v>
      </c>
      <c r="AF77" s="11">
        <f>('MIP2010'!AF75/'MIP2010(17)'!$E$1)*'MIP2010(17)'!$E$2</f>
        <v>532.73853449030366</v>
      </c>
      <c r="AG77" s="11">
        <f>('MIP2010'!AG75/'MIP2010(17)'!$E$1)*'MIP2010(17)'!$E$2</f>
        <v>629.93192914279052</v>
      </c>
      <c r="AH77" s="11">
        <f>('MIP2010'!AH75/'MIP2010(17)'!$E$1)*'MIP2010(17)'!$E$2</f>
        <v>593.31885516689329</v>
      </c>
      <c r="AI77" s="11">
        <f>('MIP2010'!AI75/'MIP2010(17)'!$E$1)*'MIP2010(17)'!$E$2</f>
        <v>1141.8308366763301</v>
      </c>
      <c r="AJ77" s="11">
        <f>('MIP2010'!AJ75/'MIP2010(17)'!$E$1)*'MIP2010(17)'!$E$2</f>
        <v>1534.5763517644377</v>
      </c>
      <c r="AK77" s="11">
        <f>('MIP2010'!AK75/'MIP2010(17)'!$E$1)*'MIP2010(17)'!$E$2</f>
        <v>742.87340891929011</v>
      </c>
      <c r="AL77" s="11">
        <f>('MIP2010'!AL75/'MIP2010(17)'!$E$1)*'MIP2010(17)'!$E$2</f>
        <v>217.09329105492921</v>
      </c>
      <c r="AM77" s="11">
        <f>('MIP2010'!AM75/'MIP2010(17)'!$E$1)*'MIP2010(17)'!$E$2</f>
        <v>236.76909667312964</v>
      </c>
      <c r="AN77" s="11">
        <f>('MIP2010'!AN75/'MIP2010(17)'!$E$1)*'MIP2010(17)'!$E$2</f>
        <v>474.95498223779703</v>
      </c>
      <c r="AO77" s="11">
        <f>('MIP2010'!AO75/'MIP2010(17)'!$E$1)*'MIP2010(17)'!$E$2</f>
        <v>186.75229532262443</v>
      </c>
      <c r="AP77" s="11">
        <f>('MIP2010'!AP75/'MIP2010(17)'!$E$1)*'MIP2010(17)'!$E$2</f>
        <v>43.96405959444818</v>
      </c>
      <c r="AQ77" s="11">
        <f>('MIP2010'!AQ75/'MIP2010(17)'!$E$1)*'MIP2010(17)'!$E$2</f>
        <v>1590.5973667858605</v>
      </c>
      <c r="AR77" s="11">
        <f>('MIP2010'!AR75/'MIP2010(17)'!$E$1)*'MIP2010(17)'!$E$2</f>
        <v>318.64197547506103</v>
      </c>
      <c r="AS77" s="11">
        <f>('MIP2010'!AS75/'MIP2010(17)'!$E$1)*'MIP2010(17)'!$E$2</f>
        <v>202.40533921107098</v>
      </c>
      <c r="AT77" s="11">
        <f>('MIP2010'!AT75/'MIP2010(17)'!$E$1)*'MIP2010(17)'!$E$2</f>
        <v>365.9719002989965</v>
      </c>
      <c r="AU77" s="11">
        <f>('MIP2010'!AU75/'MIP2010(17)'!$E$1)*'MIP2010(17)'!$E$2</f>
        <v>9.8159095759053727</v>
      </c>
      <c r="AV77" s="11">
        <f>('MIP2010'!AV75/'MIP2010(17)'!$E$1)*'MIP2010(17)'!$E$2</f>
        <v>26.013988824483931</v>
      </c>
      <c r="AW77" s="11">
        <f>('MIP2010'!AW75/'MIP2010(17)'!$E$1)*'MIP2010(17)'!$E$2</f>
        <v>19.870773758548715</v>
      </c>
      <c r="AX77" s="11">
        <f>('MIP2010'!AX75/'MIP2010(17)'!$E$1)*'MIP2010(17)'!$E$2</f>
        <v>12.353373045393912</v>
      </c>
      <c r="AY77" s="11">
        <f>('MIP2010'!AY75/'MIP2010(17)'!$E$1)*'MIP2010(17)'!$E$2</f>
        <v>126.32764806801859</v>
      </c>
      <c r="AZ77" s="11">
        <f>('MIP2010'!AZ75/'MIP2010(17)'!$E$1)*'MIP2010(17)'!$E$2</f>
        <v>12.471265411500218</v>
      </c>
      <c r="BA77" s="11">
        <f>('MIP2010'!BA75/'MIP2010(17)'!$E$1)*'MIP2010(17)'!$E$2</f>
        <v>17.983295927945374</v>
      </c>
      <c r="BB77" s="11">
        <f>('MIP2010'!BB75/'MIP2010(17)'!$E$1)*'MIP2010(17)'!$E$2</f>
        <v>40.724801316433293</v>
      </c>
      <c r="BC77" s="11">
        <f>('MIP2010'!BC75/'MIP2010(17)'!$E$1)*'MIP2010(17)'!$E$2</f>
        <v>44.974946563905441</v>
      </c>
      <c r="BD77" s="11">
        <f>('MIP2010'!BD75/'MIP2010(17)'!$E$1)*'MIP2010(17)'!$E$2</f>
        <v>37.880906519562849</v>
      </c>
      <c r="BE77" s="11">
        <f>('MIP2010'!BE75/'MIP2010(17)'!$E$1)*'MIP2010(17)'!$E$2</f>
        <v>34.910690117468697</v>
      </c>
      <c r="BF77" s="11">
        <f>('MIP2010'!BF75/'MIP2010(17)'!$E$1)*'MIP2010(17)'!$E$2</f>
        <v>43.122861381467793</v>
      </c>
      <c r="BG77" s="11">
        <f>('MIP2010'!BG75/'MIP2010(17)'!$E$1)*'MIP2010(17)'!$E$2</f>
        <v>65.668791283302866</v>
      </c>
      <c r="BH77" s="11">
        <f>('MIP2010'!BH75/'MIP2010(17)'!$E$1)*'MIP2010(17)'!$E$2</f>
        <v>17.54313679257352</v>
      </c>
      <c r="BI77" s="11">
        <f>('MIP2010'!BI75/'MIP2010(17)'!$E$1)*'MIP2010(17)'!$E$2</f>
        <v>27.14444304670203</v>
      </c>
      <c r="BJ77" s="11">
        <f>('MIP2010'!BJ75/'MIP2010(17)'!$E$1)*'MIP2010(17)'!$E$2</f>
        <v>121.18108906341172</v>
      </c>
      <c r="BK77" s="11">
        <f>('MIP2010'!BK75/'MIP2010(17)'!$E$1)*'MIP2010(17)'!$E$2</f>
        <v>7.6925285562758026</v>
      </c>
      <c r="BL77" s="11">
        <f>('MIP2010'!BL75/'MIP2010(17)'!$E$1)*'MIP2010(17)'!$E$2</f>
        <v>108.74858767742506</v>
      </c>
      <c r="BM77" s="11">
        <f>('MIP2010'!BM75/'MIP2010(17)'!$E$1)*'MIP2010(17)'!$E$2</f>
        <v>88.944084078695781</v>
      </c>
      <c r="BN77" s="11">
        <f>('MIP2010'!BN75/'MIP2010(17)'!$E$1)*'MIP2010(17)'!$E$2</f>
        <v>6.8333277670772246</v>
      </c>
      <c r="BO77" s="11">
        <f>('MIP2010'!BO75/'MIP2010(17)'!$E$1)*'MIP2010(17)'!$E$2</f>
        <v>145.31945847899766</v>
      </c>
      <c r="BP77" s="11">
        <f>('MIP2010'!BP75/'MIP2010(17)'!$E$1)*'MIP2010(17)'!$E$2</f>
        <v>299.17911031458482</v>
      </c>
      <c r="BQ77" s="11">
        <f>('MIP2010'!BQ75/'MIP2010(17)'!$E$1)*'MIP2010(17)'!$E$2</f>
        <v>11.137361843599667</v>
      </c>
      <c r="BR77" s="11">
        <f>('MIP2010'!BR75/'MIP2010(17)'!$E$1)*'MIP2010(17)'!$E$2</f>
        <v>89.746243771132811</v>
      </c>
      <c r="BS77" s="11">
        <f>('MIP2010'!BS75/'MIP2010(17)'!$E$1)*'MIP2010(17)'!$E$2</f>
        <v>0</v>
      </c>
      <c r="BT77" s="11">
        <f>('MIP2010'!BT75/'MIP2010(17)'!$E$1)*'MIP2010(17)'!$E$2</f>
        <v>16152.578384370769</v>
      </c>
      <c r="BU77" s="11">
        <f>('MIP2010'!BU75/'MIP2010(17)'!$E$1)*'MIP2010(17)'!$E$2</f>
        <v>0</v>
      </c>
      <c r="BV77" s="11">
        <f>('MIP2010'!BV75/'MIP2010(17)'!$E$1)*'MIP2010(17)'!$E$2</f>
        <v>0</v>
      </c>
      <c r="BW77" s="11">
        <f>('MIP2010'!BW75/'MIP2010(17)'!$E$1)*'MIP2010(17)'!$E$2</f>
        <v>0</v>
      </c>
      <c r="BX77" s="11">
        <f>('MIP2010'!BX75/'MIP2010(17)'!$E$1)*'MIP2010(17)'!$E$2</f>
        <v>8568.8054380998637</v>
      </c>
      <c r="BY77" s="11">
        <f>('MIP2010'!BY75/'MIP2010(17)'!$E$1)*'MIP2010(17)'!$E$2</f>
        <v>5801.4812911540675</v>
      </c>
      <c r="BZ77" s="11">
        <f>('MIP2010'!BZ75/'MIP2010(17)'!$E$1)*'MIP2010(17)'!$E$2</f>
        <v>0</v>
      </c>
      <c r="CA77" s="11">
        <f>('MIP2010'!CA75/'MIP2010(17)'!$E$1)*'MIP2010(17)'!$E$2</f>
        <v>14370.28672925393</v>
      </c>
      <c r="CB77" s="11">
        <f>('MIP2010'!CB75/'MIP2010(17)'!$E$1)*'MIP2010(17)'!$E$2</f>
        <v>30522.865113624703</v>
      </c>
      <c r="CC77" s="11"/>
      <c r="CD77" s="11"/>
      <c r="CE77" s="11"/>
      <c r="CF77" s="11"/>
    </row>
    <row r="78" spans="1:84" x14ac:dyDescent="0.35">
      <c r="B78" s="17" t="s">
        <v>218</v>
      </c>
      <c r="C78">
        <f t="shared" si="3"/>
        <v>72</v>
      </c>
      <c r="D78" s="11">
        <f>('MIP2010'!D76/'MIP2010(17)'!$E$1)*'MIP2010(17)'!$E$2</f>
        <v>4440.7598407920386</v>
      </c>
      <c r="E78" s="11">
        <f>('MIP2010'!E76/'MIP2010(17)'!$E$1)*'MIP2010(17)'!$E$2</f>
        <v>3204.2153930727018</v>
      </c>
      <c r="F78" s="11">
        <f>('MIP2010'!F76/'MIP2010(17)'!$E$1)*'MIP2010(17)'!$E$2</f>
        <v>372.23607031531543</v>
      </c>
      <c r="G78" s="11">
        <f>('MIP2010'!G76/'MIP2010(17)'!$E$1)*'MIP2010(17)'!$E$2</f>
        <v>277.67939885569268</v>
      </c>
      <c r="H78" s="11">
        <f>('MIP2010'!H76/'MIP2010(17)'!$E$1)*'MIP2010(17)'!$E$2</f>
        <v>994.21282908665262</v>
      </c>
      <c r="I78" s="11">
        <f>('MIP2010'!I76/'MIP2010(17)'!$E$1)*'MIP2010(17)'!$E$2</f>
        <v>527.94896667892135</v>
      </c>
      <c r="J78" s="11">
        <f>('MIP2010'!J76/'MIP2010(17)'!$E$1)*'MIP2010(17)'!$E$2</f>
        <v>173.4127004947581</v>
      </c>
      <c r="K78" s="11">
        <f>('MIP2010'!K76/'MIP2010(17)'!$E$1)*'MIP2010(17)'!$E$2</f>
        <v>5057.5993130726347</v>
      </c>
      <c r="L78" s="11">
        <f>('MIP2010'!L76/'MIP2010(17)'!$E$1)*'MIP2010(17)'!$E$2</f>
        <v>510.50574629089454</v>
      </c>
      <c r="M78" s="11">
        <f>('MIP2010'!M76/'MIP2010(17)'!$E$1)*'MIP2010(17)'!$E$2</f>
        <v>5159.9508117695586</v>
      </c>
      <c r="N78" s="11">
        <f>('MIP2010'!N76/'MIP2010(17)'!$E$1)*'MIP2010(17)'!$E$2</f>
        <v>2455.9151239545304</v>
      </c>
      <c r="O78" s="11">
        <f>('MIP2010'!O76/'MIP2010(17)'!$E$1)*'MIP2010(17)'!$E$2</f>
        <v>667.27531034016897</v>
      </c>
      <c r="P78" s="11">
        <f>('MIP2010'!P76/'MIP2010(17)'!$E$1)*'MIP2010(17)'!$E$2</f>
        <v>1458.9031640324806</v>
      </c>
      <c r="Q78" s="11">
        <f>('MIP2010'!Q76/'MIP2010(17)'!$E$1)*'MIP2010(17)'!$E$2</f>
        <v>1932.169905727168</v>
      </c>
      <c r="R78" s="11">
        <f>('MIP2010'!R76/'MIP2010(17)'!$E$1)*'MIP2010(17)'!$E$2</f>
        <v>1827.5000254889551</v>
      </c>
      <c r="S78" s="11">
        <f>('MIP2010'!S76/'MIP2010(17)'!$E$1)*'MIP2010(17)'!$E$2</f>
        <v>939.58326384252553</v>
      </c>
      <c r="T78" s="11">
        <f>('MIP2010'!T76/'MIP2010(17)'!$E$1)*'MIP2010(17)'!$E$2</f>
        <v>1815.145857756366</v>
      </c>
      <c r="U78" s="11">
        <f>('MIP2010'!U76/'MIP2010(17)'!$E$1)*'MIP2010(17)'!$E$2</f>
        <v>611.93268994918969</v>
      </c>
      <c r="V78" s="11">
        <f>('MIP2010'!V76/'MIP2010(17)'!$E$1)*'MIP2010(17)'!$E$2</f>
        <v>6440.7936384765244</v>
      </c>
      <c r="W78" s="11">
        <f>('MIP2010'!W76/'MIP2010(17)'!$E$1)*'MIP2010(17)'!$E$2</f>
        <v>429.53015570831531</v>
      </c>
      <c r="X78" s="11">
        <f>('MIP2010'!X76/'MIP2010(17)'!$E$1)*'MIP2010(17)'!$E$2</f>
        <v>1749.5875407098129</v>
      </c>
      <c r="Y78" s="11">
        <f>('MIP2010'!Y76/'MIP2010(17)'!$E$1)*'MIP2010(17)'!$E$2</f>
        <v>961.67171749806528</v>
      </c>
      <c r="Z78" s="11">
        <f>('MIP2010'!Z76/'MIP2010(17)'!$E$1)*'MIP2010(17)'!$E$2</f>
        <v>1078.699154101211</v>
      </c>
      <c r="AA78" s="11">
        <f>('MIP2010'!AA76/'MIP2010(17)'!$E$1)*'MIP2010(17)'!$E$2</f>
        <v>1386.4899031767493</v>
      </c>
      <c r="AB78" s="11">
        <f>('MIP2010'!AB76/'MIP2010(17)'!$E$1)*'MIP2010(17)'!$E$2</f>
        <v>1756.8457848312262</v>
      </c>
      <c r="AC78" s="11">
        <f>('MIP2010'!AC76/'MIP2010(17)'!$E$1)*'MIP2010(17)'!$E$2</f>
        <v>2425.9907339198057</v>
      </c>
      <c r="AD78" s="11">
        <f>('MIP2010'!AD76/'MIP2010(17)'!$E$1)*'MIP2010(17)'!$E$2</f>
        <v>1544.9067832100893</v>
      </c>
      <c r="AE78" s="11">
        <f>('MIP2010'!AE76/'MIP2010(17)'!$E$1)*'MIP2010(17)'!$E$2</f>
        <v>724.41334320408748</v>
      </c>
      <c r="AF78" s="11">
        <f>('MIP2010'!AF76/'MIP2010(17)'!$E$1)*'MIP2010(17)'!$E$2</f>
        <v>1678.0049771647289</v>
      </c>
      <c r="AG78" s="11">
        <f>('MIP2010'!AG76/'MIP2010(17)'!$E$1)*'MIP2010(17)'!$E$2</f>
        <v>2437.3469856624547</v>
      </c>
      <c r="AH78" s="11">
        <f>('MIP2010'!AH76/'MIP2010(17)'!$E$1)*'MIP2010(17)'!$E$2</f>
        <v>1681.6530482460976</v>
      </c>
      <c r="AI78" s="11">
        <f>('MIP2010'!AI76/'MIP2010(17)'!$E$1)*'MIP2010(17)'!$E$2</f>
        <v>2006.1287338728371</v>
      </c>
      <c r="AJ78" s="11">
        <f>('MIP2010'!AJ76/'MIP2010(17)'!$E$1)*'MIP2010(17)'!$E$2</f>
        <v>3286.706937676357</v>
      </c>
      <c r="AK78" s="11">
        <f>('MIP2010'!AK76/'MIP2010(17)'!$E$1)*'MIP2010(17)'!$E$2</f>
        <v>2016.4667657245479</v>
      </c>
      <c r="AL78" s="11">
        <f>('MIP2010'!AL76/'MIP2010(17)'!$E$1)*'MIP2010(17)'!$E$2</f>
        <v>1270.0668932768162</v>
      </c>
      <c r="AM78" s="11">
        <f>('MIP2010'!AM76/'MIP2010(17)'!$E$1)*'MIP2010(17)'!$E$2</f>
        <v>1720.8700054294</v>
      </c>
      <c r="AN78" s="11">
        <f>('MIP2010'!AN76/'MIP2010(17)'!$E$1)*'MIP2010(17)'!$E$2</f>
        <v>873.95292689764722</v>
      </c>
      <c r="AO78" s="11">
        <f>('MIP2010'!AO76/'MIP2010(17)'!$E$1)*'MIP2010(17)'!$E$2</f>
        <v>9282.1335362413611</v>
      </c>
      <c r="AP78" s="11">
        <f>('MIP2010'!AP76/'MIP2010(17)'!$E$1)*'MIP2010(17)'!$E$2</f>
        <v>966.17949732576801</v>
      </c>
      <c r="AQ78" s="11">
        <f>('MIP2010'!AQ76/'MIP2010(17)'!$E$1)*'MIP2010(17)'!$E$2</f>
        <v>11730.242264464596</v>
      </c>
      <c r="AR78" s="11">
        <f>('MIP2010'!AR76/'MIP2010(17)'!$E$1)*'MIP2010(17)'!$E$2</f>
        <v>1373.0974642685828</v>
      </c>
      <c r="AS78" s="11">
        <f>('MIP2010'!AS76/'MIP2010(17)'!$E$1)*'MIP2010(17)'!$E$2</f>
        <v>7221.8362805981296</v>
      </c>
      <c r="AT78" s="11">
        <f>('MIP2010'!AT76/'MIP2010(17)'!$E$1)*'MIP2010(17)'!$E$2</f>
        <v>6154.5907562762795</v>
      </c>
      <c r="AU78" s="11">
        <f>('MIP2010'!AU76/'MIP2010(17)'!$E$1)*'MIP2010(17)'!$E$2</f>
        <v>104.77326014187136</v>
      </c>
      <c r="AV78" s="11">
        <f>('MIP2010'!AV76/'MIP2010(17)'!$E$1)*'MIP2010(17)'!$E$2</f>
        <v>1698.9777065203771</v>
      </c>
      <c r="AW78" s="11">
        <f>('MIP2010'!AW76/'MIP2010(17)'!$E$1)*'MIP2010(17)'!$E$2</f>
        <v>594.72848574145598</v>
      </c>
      <c r="AX78" s="11">
        <f>('MIP2010'!AX76/'MIP2010(17)'!$E$1)*'MIP2010(17)'!$E$2</f>
        <v>513.12040933863045</v>
      </c>
      <c r="AY78" s="11">
        <f>('MIP2010'!AY76/'MIP2010(17)'!$E$1)*'MIP2010(17)'!$E$2</f>
        <v>6858.4051273774758</v>
      </c>
      <c r="AZ78" s="11">
        <f>('MIP2010'!AZ76/'MIP2010(17)'!$E$1)*'MIP2010(17)'!$E$2</f>
        <v>622.04369117887018</v>
      </c>
      <c r="BA78" s="11">
        <f>('MIP2010'!BA76/'MIP2010(17)'!$E$1)*'MIP2010(17)'!$E$2</f>
        <v>384.42089349527373</v>
      </c>
      <c r="BB78" s="11">
        <f>('MIP2010'!BB76/'MIP2010(17)'!$E$1)*'MIP2010(17)'!$E$2</f>
        <v>6394.2105253889122</v>
      </c>
      <c r="BC78" s="11">
        <f>('MIP2010'!BC76/'MIP2010(17)'!$E$1)*'MIP2010(17)'!$E$2</f>
        <v>690.61360966915913</v>
      </c>
      <c r="BD78" s="11">
        <f>('MIP2010'!BD76/'MIP2010(17)'!$E$1)*'MIP2010(17)'!$E$2</f>
        <v>3651.5923563689212</v>
      </c>
      <c r="BE78" s="11">
        <f>('MIP2010'!BE76/'MIP2010(17)'!$E$1)*'MIP2010(17)'!$E$2</f>
        <v>600.06165974775001</v>
      </c>
      <c r="BF78" s="11">
        <f>('MIP2010'!BF76/'MIP2010(17)'!$E$1)*'MIP2010(17)'!$E$2</f>
        <v>1310.9977576801689</v>
      </c>
      <c r="BG78" s="11">
        <f>('MIP2010'!BG76/'MIP2010(17)'!$E$1)*'MIP2010(17)'!$E$2</f>
        <v>687.12579813780235</v>
      </c>
      <c r="BH78" s="11">
        <f>('MIP2010'!BH76/'MIP2010(17)'!$E$1)*'MIP2010(17)'!$E$2</f>
        <v>1013.0838058831881</v>
      </c>
      <c r="BI78" s="11">
        <f>('MIP2010'!BI76/'MIP2010(17)'!$E$1)*'MIP2010(17)'!$E$2</f>
        <v>389.49290720244068</v>
      </c>
      <c r="BJ78" s="11">
        <f>('MIP2010'!BJ76/'MIP2010(17)'!$E$1)*'MIP2010(17)'!$E$2</f>
        <v>2454.132609944912</v>
      </c>
      <c r="BK78" s="11">
        <f>('MIP2010'!BK76/'MIP2010(17)'!$E$1)*'MIP2010(17)'!$E$2</f>
        <v>203.07207215402184</v>
      </c>
      <c r="BL78" s="11">
        <f>('MIP2010'!BL76/'MIP2010(17)'!$E$1)*'MIP2010(17)'!$E$2</f>
        <v>4830.7695565956519</v>
      </c>
      <c r="BM78" s="11">
        <f>('MIP2010'!BM76/'MIP2010(17)'!$E$1)*'MIP2010(17)'!$E$2</f>
        <v>1946.6483313049359</v>
      </c>
      <c r="BN78" s="11">
        <f>('MIP2010'!BN76/'MIP2010(17)'!$E$1)*'MIP2010(17)'!$E$2</f>
        <v>828.06290555605472</v>
      </c>
      <c r="BO78" s="11">
        <f>('MIP2010'!BO76/'MIP2010(17)'!$E$1)*'MIP2010(17)'!$E$2</f>
        <v>2569.6602454216745</v>
      </c>
      <c r="BP78" s="11">
        <f>('MIP2010'!BP76/'MIP2010(17)'!$E$1)*'MIP2010(17)'!$E$2</f>
        <v>4722.0009995976779</v>
      </c>
      <c r="BQ78" s="11">
        <f>('MIP2010'!BQ76/'MIP2010(17)'!$E$1)*'MIP2010(17)'!$E$2</f>
        <v>352.95775568476267</v>
      </c>
      <c r="BR78" s="11">
        <f>('MIP2010'!BR76/'MIP2010(17)'!$E$1)*'MIP2010(17)'!$E$2</f>
        <v>3386.7456176622391</v>
      </c>
      <c r="BS78" s="11">
        <f>('MIP2010'!BS76/'MIP2010(17)'!$E$1)*'MIP2010(17)'!$E$2</f>
        <v>0</v>
      </c>
      <c r="BT78" s="11">
        <f>('MIP2010'!BT76/'MIP2010(17)'!$E$1)*'MIP2010(17)'!$E$2</f>
        <v>151432.8503272763</v>
      </c>
      <c r="BU78" s="11">
        <f>('MIP2010'!BU76/'MIP2010(17)'!$E$1)*'MIP2010(17)'!$E$2</f>
        <v>0</v>
      </c>
      <c r="BV78" s="11">
        <f>('MIP2010'!BV76/'MIP2010(17)'!$E$1)*'MIP2010(17)'!$E$2</f>
        <v>0</v>
      </c>
      <c r="BW78" s="11">
        <f>('MIP2010'!BW76/'MIP2010(17)'!$E$1)*'MIP2010(17)'!$E$2</f>
        <v>0</v>
      </c>
      <c r="BX78" s="11">
        <f>('MIP2010'!BX76/'MIP2010(17)'!$E$1)*'MIP2010(17)'!$E$2</f>
        <v>219524.54503198553</v>
      </c>
      <c r="BY78" s="11">
        <f>('MIP2010'!BY76/'MIP2010(17)'!$E$1)*'MIP2010(17)'!$E$2</f>
        <v>18187.010513535428</v>
      </c>
      <c r="BZ78" s="11">
        <f>('MIP2010'!BZ76/'MIP2010(17)'!$E$1)*'MIP2010(17)'!$E$2</f>
        <v>0</v>
      </c>
      <c r="CA78" s="11">
        <f>('MIP2010'!CA76/'MIP2010(17)'!$E$1)*'MIP2010(17)'!$E$2</f>
        <v>237711.55554552097</v>
      </c>
      <c r="CB78" s="11">
        <f>('MIP2010'!CB76/'MIP2010(17)'!$E$1)*'MIP2010(17)'!$E$2</f>
        <v>389144.40587279719</v>
      </c>
      <c r="CC78" s="11"/>
      <c r="CD78" s="11"/>
      <c r="CE78" s="11"/>
      <c r="CF78" s="11"/>
    </row>
    <row r="79" spans="1:84" x14ac:dyDescent="0.35">
      <c r="B79" s="17" t="s">
        <v>219</v>
      </c>
      <c r="C79">
        <f t="shared" si="3"/>
        <v>73</v>
      </c>
      <c r="D79" s="11">
        <f>('MIP2010'!D77/'MIP2010(17)'!$E$1)*'MIP2010(17)'!$E$2</f>
        <v>0</v>
      </c>
      <c r="E79" s="11">
        <f>('MIP2010'!E77/'MIP2010(17)'!$E$1)*'MIP2010(17)'!$E$2</f>
        <v>0</v>
      </c>
      <c r="F79" s="11">
        <f>('MIP2010'!F77/'MIP2010(17)'!$E$1)*'MIP2010(17)'!$E$2</f>
        <v>0</v>
      </c>
      <c r="G79" s="11">
        <f>('MIP2010'!G77/'MIP2010(17)'!$E$1)*'MIP2010(17)'!$E$2</f>
        <v>0</v>
      </c>
      <c r="H79" s="11">
        <f>('MIP2010'!H77/'MIP2010(17)'!$E$1)*'MIP2010(17)'!$E$2</f>
        <v>0</v>
      </c>
      <c r="I79" s="11">
        <f>('MIP2010'!I77/'MIP2010(17)'!$E$1)*'MIP2010(17)'!$E$2</f>
        <v>0</v>
      </c>
      <c r="J79" s="11">
        <f>('MIP2010'!J77/'MIP2010(17)'!$E$1)*'MIP2010(17)'!$E$2</f>
        <v>0</v>
      </c>
      <c r="K79" s="11">
        <f>('MIP2010'!K77/'MIP2010(17)'!$E$1)*'MIP2010(17)'!$E$2</f>
        <v>0</v>
      </c>
      <c r="L79" s="11">
        <f>('MIP2010'!L77/'MIP2010(17)'!$E$1)*'MIP2010(17)'!$E$2</f>
        <v>0</v>
      </c>
      <c r="M79" s="11">
        <f>('MIP2010'!M77/'MIP2010(17)'!$E$1)*'MIP2010(17)'!$E$2</f>
        <v>0</v>
      </c>
      <c r="N79" s="11">
        <f>('MIP2010'!N77/'MIP2010(17)'!$E$1)*'MIP2010(17)'!$E$2</f>
        <v>0</v>
      </c>
      <c r="O79" s="11">
        <f>('MIP2010'!O77/'MIP2010(17)'!$E$1)*'MIP2010(17)'!$E$2</f>
        <v>0</v>
      </c>
      <c r="P79" s="11">
        <f>('MIP2010'!P77/'MIP2010(17)'!$E$1)*'MIP2010(17)'!$E$2</f>
        <v>0</v>
      </c>
      <c r="Q79" s="11">
        <f>('MIP2010'!Q77/'MIP2010(17)'!$E$1)*'MIP2010(17)'!$E$2</f>
        <v>0</v>
      </c>
      <c r="R79" s="11">
        <f>('MIP2010'!R77/'MIP2010(17)'!$E$1)*'MIP2010(17)'!$E$2</f>
        <v>0</v>
      </c>
      <c r="S79" s="11">
        <f>('MIP2010'!S77/'MIP2010(17)'!$E$1)*'MIP2010(17)'!$E$2</f>
        <v>0</v>
      </c>
      <c r="T79" s="11">
        <f>('MIP2010'!T77/'MIP2010(17)'!$E$1)*'MIP2010(17)'!$E$2</f>
        <v>0</v>
      </c>
      <c r="U79" s="11">
        <f>('MIP2010'!U77/'MIP2010(17)'!$E$1)*'MIP2010(17)'!$E$2</f>
        <v>0</v>
      </c>
      <c r="V79" s="11">
        <f>('MIP2010'!V77/'MIP2010(17)'!$E$1)*'MIP2010(17)'!$E$2</f>
        <v>0</v>
      </c>
      <c r="W79" s="11">
        <f>('MIP2010'!W77/'MIP2010(17)'!$E$1)*'MIP2010(17)'!$E$2</f>
        <v>0</v>
      </c>
      <c r="X79" s="11">
        <f>('MIP2010'!X77/'MIP2010(17)'!$E$1)*'MIP2010(17)'!$E$2</f>
        <v>0</v>
      </c>
      <c r="Y79" s="11">
        <f>('MIP2010'!Y77/'MIP2010(17)'!$E$1)*'MIP2010(17)'!$E$2</f>
        <v>0</v>
      </c>
      <c r="Z79" s="11">
        <f>('MIP2010'!Z77/'MIP2010(17)'!$E$1)*'MIP2010(17)'!$E$2</f>
        <v>0</v>
      </c>
      <c r="AA79" s="11">
        <f>('MIP2010'!AA77/'MIP2010(17)'!$E$1)*'MIP2010(17)'!$E$2</f>
        <v>0</v>
      </c>
      <c r="AB79" s="11">
        <f>('MIP2010'!AB77/'MIP2010(17)'!$E$1)*'MIP2010(17)'!$E$2</f>
        <v>0</v>
      </c>
      <c r="AC79" s="11">
        <f>('MIP2010'!AC77/'MIP2010(17)'!$E$1)*'MIP2010(17)'!$E$2</f>
        <v>0</v>
      </c>
      <c r="AD79" s="11">
        <f>('MIP2010'!AD77/'MIP2010(17)'!$E$1)*'MIP2010(17)'!$E$2</f>
        <v>0</v>
      </c>
      <c r="AE79" s="11">
        <f>('MIP2010'!AE77/'MIP2010(17)'!$E$1)*'MIP2010(17)'!$E$2</f>
        <v>0</v>
      </c>
      <c r="AF79" s="11">
        <f>('MIP2010'!AF77/'MIP2010(17)'!$E$1)*'MIP2010(17)'!$E$2</f>
        <v>0</v>
      </c>
      <c r="AG79" s="11">
        <f>('MIP2010'!AG77/'MIP2010(17)'!$E$1)*'MIP2010(17)'!$E$2</f>
        <v>0</v>
      </c>
      <c r="AH79" s="11">
        <f>('MIP2010'!AH77/'MIP2010(17)'!$E$1)*'MIP2010(17)'!$E$2</f>
        <v>0</v>
      </c>
      <c r="AI79" s="11">
        <f>('MIP2010'!AI77/'MIP2010(17)'!$E$1)*'MIP2010(17)'!$E$2</f>
        <v>0</v>
      </c>
      <c r="AJ79" s="11">
        <f>('MIP2010'!AJ77/'MIP2010(17)'!$E$1)*'MIP2010(17)'!$E$2</f>
        <v>0</v>
      </c>
      <c r="AK79" s="11">
        <f>('MIP2010'!AK77/'MIP2010(17)'!$E$1)*'MIP2010(17)'!$E$2</f>
        <v>0</v>
      </c>
      <c r="AL79" s="11">
        <f>('MIP2010'!AL77/'MIP2010(17)'!$E$1)*'MIP2010(17)'!$E$2</f>
        <v>0</v>
      </c>
      <c r="AM79" s="11">
        <f>('MIP2010'!AM77/'MIP2010(17)'!$E$1)*'MIP2010(17)'!$E$2</f>
        <v>0</v>
      </c>
      <c r="AN79" s="11">
        <f>('MIP2010'!AN77/'MIP2010(17)'!$E$1)*'MIP2010(17)'!$E$2</f>
        <v>0</v>
      </c>
      <c r="AO79" s="11">
        <f>('MIP2010'!AO77/'MIP2010(17)'!$E$1)*'MIP2010(17)'!$E$2</f>
        <v>0</v>
      </c>
      <c r="AP79" s="11">
        <f>('MIP2010'!AP77/'MIP2010(17)'!$E$1)*'MIP2010(17)'!$E$2</f>
        <v>0</v>
      </c>
      <c r="AQ79" s="11">
        <f>('MIP2010'!AQ77/'MIP2010(17)'!$E$1)*'MIP2010(17)'!$E$2</f>
        <v>0</v>
      </c>
      <c r="AR79" s="11">
        <f>('MIP2010'!AR77/'MIP2010(17)'!$E$1)*'MIP2010(17)'!$E$2</f>
        <v>0</v>
      </c>
      <c r="AS79" s="11">
        <f>('MIP2010'!AS77/'MIP2010(17)'!$E$1)*'MIP2010(17)'!$E$2</f>
        <v>0</v>
      </c>
      <c r="AT79" s="11">
        <f>('MIP2010'!AT77/'MIP2010(17)'!$E$1)*'MIP2010(17)'!$E$2</f>
        <v>0</v>
      </c>
      <c r="AU79" s="11">
        <f>('MIP2010'!AU77/'MIP2010(17)'!$E$1)*'MIP2010(17)'!$E$2</f>
        <v>0</v>
      </c>
      <c r="AV79" s="11">
        <f>('MIP2010'!AV77/'MIP2010(17)'!$E$1)*'MIP2010(17)'!$E$2</f>
        <v>0</v>
      </c>
      <c r="AW79" s="11">
        <f>('MIP2010'!AW77/'MIP2010(17)'!$E$1)*'MIP2010(17)'!$E$2</f>
        <v>0</v>
      </c>
      <c r="AX79" s="11">
        <f>('MIP2010'!AX77/'MIP2010(17)'!$E$1)*'MIP2010(17)'!$E$2</f>
        <v>0</v>
      </c>
      <c r="AY79" s="11">
        <f>('MIP2010'!AY77/'MIP2010(17)'!$E$1)*'MIP2010(17)'!$E$2</f>
        <v>0</v>
      </c>
      <c r="AZ79" s="11">
        <f>('MIP2010'!AZ77/'MIP2010(17)'!$E$1)*'MIP2010(17)'!$E$2</f>
        <v>0</v>
      </c>
      <c r="BA79" s="11">
        <f>('MIP2010'!BA77/'MIP2010(17)'!$E$1)*'MIP2010(17)'!$E$2</f>
        <v>0</v>
      </c>
      <c r="BB79" s="11">
        <f>('MIP2010'!BB77/'MIP2010(17)'!$E$1)*'MIP2010(17)'!$E$2</f>
        <v>0</v>
      </c>
      <c r="BC79" s="11">
        <f>('MIP2010'!BC77/'MIP2010(17)'!$E$1)*'MIP2010(17)'!$E$2</f>
        <v>0</v>
      </c>
      <c r="BD79" s="11">
        <f>('MIP2010'!BD77/'MIP2010(17)'!$E$1)*'MIP2010(17)'!$E$2</f>
        <v>0</v>
      </c>
      <c r="BE79" s="11">
        <f>('MIP2010'!BE77/'MIP2010(17)'!$E$1)*'MIP2010(17)'!$E$2</f>
        <v>0</v>
      </c>
      <c r="BF79" s="11">
        <f>('MIP2010'!BF77/'MIP2010(17)'!$E$1)*'MIP2010(17)'!$E$2</f>
        <v>0</v>
      </c>
      <c r="BG79" s="11">
        <f>('MIP2010'!BG77/'MIP2010(17)'!$E$1)*'MIP2010(17)'!$E$2</f>
        <v>0</v>
      </c>
      <c r="BH79" s="11">
        <f>('MIP2010'!BH77/'MIP2010(17)'!$E$1)*'MIP2010(17)'!$E$2</f>
        <v>0</v>
      </c>
      <c r="BI79" s="11">
        <f>('MIP2010'!BI77/'MIP2010(17)'!$E$1)*'MIP2010(17)'!$E$2</f>
        <v>0</v>
      </c>
      <c r="BJ79" s="11">
        <f>('MIP2010'!BJ77/'MIP2010(17)'!$E$1)*'MIP2010(17)'!$E$2</f>
        <v>0</v>
      </c>
      <c r="BK79" s="11">
        <f>('MIP2010'!BK77/'MIP2010(17)'!$E$1)*'MIP2010(17)'!$E$2</f>
        <v>0</v>
      </c>
      <c r="BL79" s="11">
        <f>('MIP2010'!BL77/'MIP2010(17)'!$E$1)*'MIP2010(17)'!$E$2</f>
        <v>0</v>
      </c>
      <c r="BM79" s="11">
        <f>('MIP2010'!BM77/'MIP2010(17)'!$E$1)*'MIP2010(17)'!$E$2</f>
        <v>0</v>
      </c>
      <c r="BN79" s="11">
        <f>('MIP2010'!BN77/'MIP2010(17)'!$E$1)*'MIP2010(17)'!$E$2</f>
        <v>0</v>
      </c>
      <c r="BO79" s="11">
        <f>('MIP2010'!BO77/'MIP2010(17)'!$E$1)*'MIP2010(17)'!$E$2</f>
        <v>0</v>
      </c>
      <c r="BP79" s="11">
        <f>('MIP2010'!BP77/'MIP2010(17)'!$E$1)*'MIP2010(17)'!$E$2</f>
        <v>0</v>
      </c>
      <c r="BQ79" s="11">
        <f>('MIP2010'!BQ77/'MIP2010(17)'!$E$1)*'MIP2010(17)'!$E$2</f>
        <v>0</v>
      </c>
      <c r="BR79" s="11">
        <f>('MIP2010'!BR77/'MIP2010(17)'!$E$1)*'MIP2010(17)'!$E$2</f>
        <v>0</v>
      </c>
      <c r="BS79" s="11">
        <f>('MIP2010'!BS77/'MIP2010(17)'!$E$1)*'MIP2010(17)'!$E$2</f>
        <v>0</v>
      </c>
      <c r="BT79" s="11">
        <f>('MIP2010'!BT77/'MIP2010(17)'!$E$1)*'MIP2010(17)'!$E$2</f>
        <v>0</v>
      </c>
      <c r="BU79" s="11">
        <f>('MIP2010'!BU77/'MIP2010(17)'!$E$1)*'MIP2010(17)'!$E$2</f>
        <v>0</v>
      </c>
      <c r="BV79" s="11">
        <f>('MIP2010'!BV77/'MIP2010(17)'!$E$1)*'MIP2010(17)'!$E$2</f>
        <v>0</v>
      </c>
      <c r="BW79" s="11">
        <f>('MIP2010'!BW77/'MIP2010(17)'!$E$1)*'MIP2010(17)'!$E$2</f>
        <v>0</v>
      </c>
      <c r="BX79" s="11">
        <f>('MIP2010'!BX77/'MIP2010(17)'!$E$1)*'MIP2010(17)'!$E$2</f>
        <v>0</v>
      </c>
      <c r="BY79" s="11">
        <f>('MIP2010'!BY77/'MIP2010(17)'!$E$1)*'MIP2010(17)'!$E$2</f>
        <v>0</v>
      </c>
      <c r="BZ79" s="11">
        <f>('MIP2010'!BZ77/'MIP2010(17)'!$E$1)*'MIP2010(17)'!$E$2</f>
        <v>0</v>
      </c>
      <c r="CA79" s="11">
        <f>('MIP2010'!CA77/'MIP2010(17)'!$E$1)*'MIP2010(17)'!$E$2</f>
        <v>0</v>
      </c>
      <c r="CB79" s="11">
        <f>('MIP2010'!CB77/'MIP2010(17)'!$E$1)*'MIP2010(17)'!$E$2</f>
        <v>0</v>
      </c>
      <c r="CC79" s="11"/>
      <c r="CD79" s="11"/>
      <c r="CE79" s="11"/>
      <c r="CF79" s="11"/>
    </row>
    <row r="80" spans="1:84" x14ac:dyDescent="0.35">
      <c r="B80" s="17" t="s">
        <v>220</v>
      </c>
      <c r="C80">
        <f t="shared" si="3"/>
        <v>74</v>
      </c>
      <c r="D80" s="11">
        <f>('MIP2010'!D78/'MIP2010(17)'!$E$1)*'MIP2010(17)'!$E$2</f>
        <v>75.900445707082739</v>
      </c>
      <c r="E80" s="11">
        <f>('MIP2010'!E78/'MIP2010(17)'!$E$1)*'MIP2010(17)'!$E$2</f>
        <v>96.043780474126379</v>
      </c>
      <c r="F80" s="11">
        <f>('MIP2010'!F78/'MIP2010(17)'!$E$1)*'MIP2010(17)'!$E$2</f>
        <v>6.9982033688466201</v>
      </c>
      <c r="G80" s="11">
        <f>('MIP2010'!G78/'MIP2010(17)'!$E$1)*'MIP2010(17)'!$E$2</f>
        <v>55.778794872970543</v>
      </c>
      <c r="H80" s="11">
        <f>('MIP2010'!H78/'MIP2010(17)'!$E$1)*'MIP2010(17)'!$E$2</f>
        <v>113.6985844366465</v>
      </c>
      <c r="I80" s="11">
        <f>('MIP2010'!I78/'MIP2010(17)'!$E$1)*'MIP2010(17)'!$E$2</f>
        <v>76.000979726242932</v>
      </c>
      <c r="J80" s="11">
        <f>('MIP2010'!J78/'MIP2010(17)'!$E$1)*'MIP2010(17)'!$E$2</f>
        <v>19.800200026391781</v>
      </c>
      <c r="K80" s="11">
        <f>('MIP2010'!K78/'MIP2010(17)'!$E$1)*'MIP2010(17)'!$E$2</f>
        <v>259.94241372728146</v>
      </c>
      <c r="L80" s="11">
        <f>('MIP2010'!L78/'MIP2010(17)'!$E$1)*'MIP2010(17)'!$E$2</f>
        <v>47.496835315787351</v>
      </c>
      <c r="M80" s="11">
        <f>('MIP2010'!M78/'MIP2010(17)'!$E$1)*'MIP2010(17)'!$E$2</f>
        <v>432.55201140747852</v>
      </c>
      <c r="N80" s="11">
        <f>('MIP2010'!N78/'MIP2010(17)'!$E$1)*'MIP2010(17)'!$E$2</f>
        <v>711.57516495017467</v>
      </c>
      <c r="O80" s="11">
        <f>('MIP2010'!O78/'MIP2010(17)'!$E$1)*'MIP2010(17)'!$E$2</f>
        <v>377.94098914529786</v>
      </c>
      <c r="P80" s="11">
        <f>('MIP2010'!P78/'MIP2010(17)'!$E$1)*'MIP2010(17)'!$E$2</f>
        <v>93.730037714795174</v>
      </c>
      <c r="Q80" s="11">
        <f>('MIP2010'!Q78/'MIP2010(17)'!$E$1)*'MIP2010(17)'!$E$2</f>
        <v>127.87134748474926</v>
      </c>
      <c r="R80" s="11">
        <f>('MIP2010'!R78/'MIP2010(17)'!$E$1)*'MIP2010(17)'!$E$2</f>
        <v>108.3560006542112</v>
      </c>
      <c r="S80" s="11">
        <f>('MIP2010'!S78/'MIP2010(17)'!$E$1)*'MIP2010(17)'!$E$2</f>
        <v>94.745020809304307</v>
      </c>
      <c r="T80" s="11">
        <f>('MIP2010'!T78/'MIP2010(17)'!$E$1)*'MIP2010(17)'!$E$2</f>
        <v>309.55503835000064</v>
      </c>
      <c r="U80" s="11">
        <f>('MIP2010'!U78/'MIP2010(17)'!$E$1)*'MIP2010(17)'!$E$2</f>
        <v>123.86055914866319</v>
      </c>
      <c r="V80" s="11">
        <f>('MIP2010'!V78/'MIP2010(17)'!$E$1)*'MIP2010(17)'!$E$2</f>
        <v>111.25318728968726</v>
      </c>
      <c r="W80" s="11">
        <f>('MIP2010'!W78/'MIP2010(17)'!$E$1)*'MIP2010(17)'!$E$2</f>
        <v>16.389288922940395</v>
      </c>
      <c r="X80" s="11">
        <f>('MIP2010'!X78/'MIP2010(17)'!$E$1)*'MIP2010(17)'!$E$2</f>
        <v>78.376399729668009</v>
      </c>
      <c r="Y80" s="11">
        <f>('MIP2010'!Y78/'MIP2010(17)'!$E$1)*'MIP2010(17)'!$E$2</f>
        <v>139.89580613086574</v>
      </c>
      <c r="Z80" s="11">
        <f>('MIP2010'!Z78/'MIP2010(17)'!$E$1)*'MIP2010(17)'!$E$2</f>
        <v>217.41550785326507</v>
      </c>
      <c r="AA80" s="11">
        <f>('MIP2010'!AA78/'MIP2010(17)'!$E$1)*'MIP2010(17)'!$E$2</f>
        <v>57.914612761407788</v>
      </c>
      <c r="AB80" s="11">
        <f>('MIP2010'!AB78/'MIP2010(17)'!$E$1)*'MIP2010(17)'!$E$2</f>
        <v>488.31346930453577</v>
      </c>
      <c r="AC80" s="11">
        <f>('MIP2010'!AC78/'MIP2010(17)'!$E$1)*'MIP2010(17)'!$E$2</f>
        <v>175.63173023064397</v>
      </c>
      <c r="AD80" s="11">
        <f>('MIP2010'!AD78/'MIP2010(17)'!$E$1)*'MIP2010(17)'!$E$2</f>
        <v>146.26356223158334</v>
      </c>
      <c r="AE80" s="11">
        <f>('MIP2010'!AE78/'MIP2010(17)'!$E$1)*'MIP2010(17)'!$E$2</f>
        <v>50.788881578179485</v>
      </c>
      <c r="AF80" s="11">
        <f>('MIP2010'!AF78/'MIP2010(17)'!$E$1)*'MIP2010(17)'!$E$2</f>
        <v>380.69500135285256</v>
      </c>
      <c r="AG80" s="11">
        <f>('MIP2010'!AG78/'MIP2010(17)'!$E$1)*'MIP2010(17)'!$E$2</f>
        <v>1383.1966638592501</v>
      </c>
      <c r="AH80" s="11">
        <f>('MIP2010'!AH78/'MIP2010(17)'!$E$1)*'MIP2010(17)'!$E$2</f>
        <v>552.10070839652394</v>
      </c>
      <c r="AI80" s="11">
        <f>('MIP2010'!AI78/'MIP2010(17)'!$E$1)*'MIP2010(17)'!$E$2</f>
        <v>629.14772217670281</v>
      </c>
      <c r="AJ80" s="11">
        <f>('MIP2010'!AJ78/'MIP2010(17)'!$E$1)*'MIP2010(17)'!$E$2</f>
        <v>1640.1261181801272</v>
      </c>
      <c r="AK80" s="11">
        <f>('MIP2010'!AK78/'MIP2010(17)'!$E$1)*'MIP2010(17)'!$E$2</f>
        <v>619.07838734713016</v>
      </c>
      <c r="AL80" s="11">
        <f>('MIP2010'!AL78/'MIP2010(17)'!$E$1)*'MIP2010(17)'!$E$2</f>
        <v>904.83166311892796</v>
      </c>
      <c r="AM80" s="11">
        <f>('MIP2010'!AM78/'MIP2010(17)'!$E$1)*'MIP2010(17)'!$E$2</f>
        <v>300.42607745157255</v>
      </c>
      <c r="AN80" s="11">
        <f>('MIP2010'!AN78/'MIP2010(17)'!$E$1)*'MIP2010(17)'!$E$2</f>
        <v>392.48469936412795</v>
      </c>
      <c r="AO80" s="11">
        <f>('MIP2010'!AO78/'MIP2010(17)'!$E$1)*'MIP2010(17)'!$E$2</f>
        <v>210.6015142920767</v>
      </c>
      <c r="AP80" s="11">
        <f>('MIP2010'!AP78/'MIP2010(17)'!$E$1)*'MIP2010(17)'!$E$2</f>
        <v>51.987368213639847</v>
      </c>
      <c r="AQ80" s="11">
        <f>('MIP2010'!AQ78/'MIP2010(17)'!$E$1)*'MIP2010(17)'!$E$2</f>
        <v>1866.5787371848103</v>
      </c>
      <c r="AR80" s="11">
        <f>('MIP2010'!AR78/'MIP2010(17)'!$E$1)*'MIP2010(17)'!$E$2</f>
        <v>393.51426093000094</v>
      </c>
      <c r="AS80" s="11">
        <f>('MIP2010'!AS78/'MIP2010(17)'!$E$1)*'MIP2010(17)'!$E$2</f>
        <v>526.926081394275</v>
      </c>
      <c r="AT80" s="11">
        <f>('MIP2010'!AT78/'MIP2010(17)'!$E$1)*'MIP2010(17)'!$E$2</f>
        <v>501.26750899747077</v>
      </c>
      <c r="AU80" s="11">
        <f>('MIP2010'!AU78/'MIP2010(17)'!$E$1)*'MIP2010(17)'!$E$2</f>
        <v>8.4897092763224506</v>
      </c>
      <c r="AV80" s="11">
        <f>('MIP2010'!AV78/'MIP2010(17)'!$E$1)*'MIP2010(17)'!$E$2</f>
        <v>34.513816669693725</v>
      </c>
      <c r="AW80" s="11">
        <f>('MIP2010'!AW78/'MIP2010(17)'!$E$1)*'MIP2010(17)'!$E$2</f>
        <v>31.929339613229192</v>
      </c>
      <c r="AX80" s="11">
        <f>('MIP2010'!AX78/'MIP2010(17)'!$E$1)*'MIP2010(17)'!$E$2</f>
        <v>49.593371565032967</v>
      </c>
      <c r="AY80" s="11">
        <f>('MIP2010'!AY78/'MIP2010(17)'!$E$1)*'MIP2010(17)'!$E$2</f>
        <v>1693.5371464361915</v>
      </c>
      <c r="AZ80" s="11">
        <f>('MIP2010'!AZ78/'MIP2010(17)'!$E$1)*'MIP2010(17)'!$E$2</f>
        <v>88.201280342238178</v>
      </c>
      <c r="BA80" s="11">
        <f>('MIP2010'!BA78/'MIP2010(17)'!$E$1)*'MIP2010(17)'!$E$2</f>
        <v>48.479201315378631</v>
      </c>
      <c r="BB80" s="11">
        <f>('MIP2010'!BB78/'MIP2010(17)'!$E$1)*'MIP2010(17)'!$E$2</f>
        <v>68.340279556353607</v>
      </c>
      <c r="BC80" s="11">
        <f>('MIP2010'!BC78/'MIP2010(17)'!$E$1)*'MIP2010(17)'!$E$2</f>
        <v>136.50363714124313</v>
      </c>
      <c r="BD80" s="11">
        <f>('MIP2010'!BD78/'MIP2010(17)'!$E$1)*'MIP2010(17)'!$E$2</f>
        <v>125.86885371455644</v>
      </c>
      <c r="BE80" s="11">
        <f>('MIP2010'!BE78/'MIP2010(17)'!$E$1)*'MIP2010(17)'!$E$2</f>
        <v>60.03013948369982</v>
      </c>
      <c r="BF80" s="11">
        <f>('MIP2010'!BF78/'MIP2010(17)'!$E$1)*'MIP2010(17)'!$E$2</f>
        <v>124.55163383730238</v>
      </c>
      <c r="BG80" s="11">
        <f>('MIP2010'!BG78/'MIP2010(17)'!$E$1)*'MIP2010(17)'!$E$2</f>
        <v>115.19551340793925</v>
      </c>
      <c r="BH80" s="11">
        <f>('MIP2010'!BH78/'MIP2010(17)'!$E$1)*'MIP2010(17)'!$E$2</f>
        <v>74.652571686353966</v>
      </c>
      <c r="BI80" s="11">
        <f>('MIP2010'!BI78/'MIP2010(17)'!$E$1)*'MIP2010(17)'!$E$2</f>
        <v>49.101755386721727</v>
      </c>
      <c r="BJ80" s="11">
        <f>('MIP2010'!BJ78/'MIP2010(17)'!$E$1)*'MIP2010(17)'!$E$2</f>
        <v>332.4750602907248</v>
      </c>
      <c r="BK80" s="11">
        <f>('MIP2010'!BK78/'MIP2010(17)'!$E$1)*'MIP2010(17)'!$E$2</f>
        <v>14.774843595150404</v>
      </c>
      <c r="BL80" s="11">
        <f>('MIP2010'!BL78/'MIP2010(17)'!$E$1)*'MIP2010(17)'!$E$2</f>
        <v>201.8347301829514</v>
      </c>
      <c r="BM80" s="11">
        <f>('MIP2010'!BM78/'MIP2010(17)'!$E$1)*'MIP2010(17)'!$E$2</f>
        <v>166.63212613973792</v>
      </c>
      <c r="BN80" s="11">
        <f>('MIP2010'!BN78/'MIP2010(17)'!$E$1)*'MIP2010(17)'!$E$2</f>
        <v>30.420031999686348</v>
      </c>
      <c r="BO80" s="11">
        <f>('MIP2010'!BO78/'MIP2010(17)'!$E$1)*'MIP2010(17)'!$E$2</f>
        <v>156.59727649136616</v>
      </c>
      <c r="BP80" s="11">
        <f>('MIP2010'!BP78/'MIP2010(17)'!$E$1)*'MIP2010(17)'!$E$2</f>
        <v>374.56420885685446</v>
      </c>
      <c r="BQ80" s="11">
        <f>('MIP2010'!BQ78/'MIP2010(17)'!$E$1)*'MIP2010(17)'!$E$2</f>
        <v>32.267693525624566</v>
      </c>
      <c r="BR80" s="11">
        <f>('MIP2010'!BR78/'MIP2010(17)'!$E$1)*'MIP2010(17)'!$E$2</f>
        <v>234.06310796983541</v>
      </c>
      <c r="BS80" s="11">
        <f>('MIP2010'!BS78/'MIP2010(17)'!$E$1)*'MIP2010(17)'!$E$2</f>
        <v>0</v>
      </c>
      <c r="BT80" s="11">
        <f>('MIP2010'!BT78/'MIP2010(17)'!$E$1)*'MIP2010(17)'!$E$2</f>
        <v>19219.668694096508</v>
      </c>
      <c r="BU80" s="11">
        <f>('MIP2010'!BU78/'MIP2010(17)'!$E$1)*'MIP2010(17)'!$E$2</f>
        <v>0</v>
      </c>
      <c r="BV80" s="11">
        <f>('MIP2010'!BV78/'MIP2010(17)'!$E$1)*'MIP2010(17)'!$E$2</f>
        <v>0</v>
      </c>
      <c r="BW80" s="11">
        <f>('MIP2010'!BW78/'MIP2010(17)'!$E$1)*'MIP2010(17)'!$E$2</f>
        <v>0</v>
      </c>
      <c r="BX80" s="11">
        <f>('MIP2010'!BX78/'MIP2010(17)'!$E$1)*'MIP2010(17)'!$E$2</f>
        <v>26575.879749473741</v>
      </c>
      <c r="BY80" s="11">
        <f>('MIP2010'!BY78/'MIP2010(17)'!$E$1)*'MIP2010(17)'!$E$2</f>
        <v>8295.1641804319988</v>
      </c>
      <c r="BZ80" s="11">
        <f>('MIP2010'!BZ78/'MIP2010(17)'!$E$1)*'MIP2010(17)'!$E$2</f>
        <v>0</v>
      </c>
      <c r="CA80" s="11">
        <f>('MIP2010'!CA78/'MIP2010(17)'!$E$1)*'MIP2010(17)'!$E$2</f>
        <v>34871.04392990574</v>
      </c>
      <c r="CB80" s="11">
        <f>('MIP2010'!CB78/'MIP2010(17)'!$E$1)*'MIP2010(17)'!$E$2</f>
        <v>54090.712624002248</v>
      </c>
      <c r="CC80" s="11"/>
      <c r="CD80" s="11"/>
      <c r="CE80" s="11"/>
      <c r="CF80" s="11"/>
    </row>
    <row r="81" spans="1:84" x14ac:dyDescent="0.35">
      <c r="B81" s="17" t="s">
        <v>219</v>
      </c>
      <c r="C81">
        <f t="shared" si="3"/>
        <v>75</v>
      </c>
      <c r="D81" s="11">
        <f>('MIP2010'!D79/'MIP2010(17)'!$E$1)*'MIP2010(17)'!$E$2</f>
        <v>0</v>
      </c>
      <c r="E81" s="11">
        <f>('MIP2010'!E79/'MIP2010(17)'!$E$1)*'MIP2010(17)'!$E$2</f>
        <v>0</v>
      </c>
      <c r="F81" s="11">
        <f>('MIP2010'!F79/'MIP2010(17)'!$E$1)*'MIP2010(17)'!$E$2</f>
        <v>0</v>
      </c>
      <c r="G81" s="11">
        <f>('MIP2010'!G79/'MIP2010(17)'!$E$1)*'MIP2010(17)'!$E$2</f>
        <v>0</v>
      </c>
      <c r="H81" s="11">
        <f>('MIP2010'!H79/'MIP2010(17)'!$E$1)*'MIP2010(17)'!$E$2</f>
        <v>0</v>
      </c>
      <c r="I81" s="11">
        <f>('MIP2010'!I79/'MIP2010(17)'!$E$1)*'MIP2010(17)'!$E$2</f>
        <v>0</v>
      </c>
      <c r="J81" s="11">
        <f>('MIP2010'!J79/'MIP2010(17)'!$E$1)*'MIP2010(17)'!$E$2</f>
        <v>0</v>
      </c>
      <c r="K81" s="11">
        <f>('MIP2010'!K79/'MIP2010(17)'!$E$1)*'MIP2010(17)'!$E$2</f>
        <v>0</v>
      </c>
      <c r="L81" s="11">
        <f>('MIP2010'!L79/'MIP2010(17)'!$E$1)*'MIP2010(17)'!$E$2</f>
        <v>0</v>
      </c>
      <c r="M81" s="11">
        <f>('MIP2010'!M79/'MIP2010(17)'!$E$1)*'MIP2010(17)'!$E$2</f>
        <v>0</v>
      </c>
      <c r="N81" s="11">
        <f>('MIP2010'!N79/'MIP2010(17)'!$E$1)*'MIP2010(17)'!$E$2</f>
        <v>0</v>
      </c>
      <c r="O81" s="11">
        <f>('MIP2010'!O79/'MIP2010(17)'!$E$1)*'MIP2010(17)'!$E$2</f>
        <v>0</v>
      </c>
      <c r="P81" s="11">
        <f>('MIP2010'!P79/'MIP2010(17)'!$E$1)*'MIP2010(17)'!$E$2</f>
        <v>0</v>
      </c>
      <c r="Q81" s="11">
        <f>('MIP2010'!Q79/'MIP2010(17)'!$E$1)*'MIP2010(17)'!$E$2</f>
        <v>0</v>
      </c>
      <c r="R81" s="11">
        <f>('MIP2010'!R79/'MIP2010(17)'!$E$1)*'MIP2010(17)'!$E$2</f>
        <v>0</v>
      </c>
      <c r="S81" s="11">
        <f>('MIP2010'!S79/'MIP2010(17)'!$E$1)*'MIP2010(17)'!$E$2</f>
        <v>0</v>
      </c>
      <c r="T81" s="11">
        <f>('MIP2010'!T79/'MIP2010(17)'!$E$1)*'MIP2010(17)'!$E$2</f>
        <v>0</v>
      </c>
      <c r="U81" s="11">
        <f>('MIP2010'!U79/'MIP2010(17)'!$E$1)*'MIP2010(17)'!$E$2</f>
        <v>0</v>
      </c>
      <c r="V81" s="11">
        <f>('MIP2010'!V79/'MIP2010(17)'!$E$1)*'MIP2010(17)'!$E$2</f>
        <v>0</v>
      </c>
      <c r="W81" s="11">
        <f>('MIP2010'!W79/'MIP2010(17)'!$E$1)*'MIP2010(17)'!$E$2</f>
        <v>0</v>
      </c>
      <c r="X81" s="11">
        <f>('MIP2010'!X79/'MIP2010(17)'!$E$1)*'MIP2010(17)'!$E$2</f>
        <v>0</v>
      </c>
      <c r="Y81" s="11">
        <f>('MIP2010'!Y79/'MIP2010(17)'!$E$1)*'MIP2010(17)'!$E$2</f>
        <v>0</v>
      </c>
      <c r="Z81" s="11">
        <f>('MIP2010'!Z79/'MIP2010(17)'!$E$1)*'MIP2010(17)'!$E$2</f>
        <v>0</v>
      </c>
      <c r="AA81" s="11">
        <f>('MIP2010'!AA79/'MIP2010(17)'!$E$1)*'MIP2010(17)'!$E$2</f>
        <v>0</v>
      </c>
      <c r="AB81" s="11">
        <f>('MIP2010'!AB79/'MIP2010(17)'!$E$1)*'MIP2010(17)'!$E$2</f>
        <v>0</v>
      </c>
      <c r="AC81" s="11">
        <f>('MIP2010'!AC79/'MIP2010(17)'!$E$1)*'MIP2010(17)'!$E$2</f>
        <v>0</v>
      </c>
      <c r="AD81" s="11">
        <f>('MIP2010'!AD79/'MIP2010(17)'!$E$1)*'MIP2010(17)'!$E$2</f>
        <v>0</v>
      </c>
      <c r="AE81" s="11">
        <f>('MIP2010'!AE79/'MIP2010(17)'!$E$1)*'MIP2010(17)'!$E$2</f>
        <v>0</v>
      </c>
      <c r="AF81" s="11">
        <f>('MIP2010'!AF79/'MIP2010(17)'!$E$1)*'MIP2010(17)'!$E$2</f>
        <v>0</v>
      </c>
      <c r="AG81" s="11">
        <f>('MIP2010'!AG79/'MIP2010(17)'!$E$1)*'MIP2010(17)'!$E$2</f>
        <v>0</v>
      </c>
      <c r="AH81" s="11">
        <f>('MIP2010'!AH79/'MIP2010(17)'!$E$1)*'MIP2010(17)'!$E$2</f>
        <v>0</v>
      </c>
      <c r="AI81" s="11">
        <f>('MIP2010'!AI79/'MIP2010(17)'!$E$1)*'MIP2010(17)'!$E$2</f>
        <v>0</v>
      </c>
      <c r="AJ81" s="11">
        <f>('MIP2010'!AJ79/'MIP2010(17)'!$E$1)*'MIP2010(17)'!$E$2</f>
        <v>0</v>
      </c>
      <c r="AK81" s="11">
        <f>('MIP2010'!AK79/'MIP2010(17)'!$E$1)*'MIP2010(17)'!$E$2</f>
        <v>0</v>
      </c>
      <c r="AL81" s="11">
        <f>('MIP2010'!AL79/'MIP2010(17)'!$E$1)*'MIP2010(17)'!$E$2</f>
        <v>0</v>
      </c>
      <c r="AM81" s="11">
        <f>('MIP2010'!AM79/'MIP2010(17)'!$E$1)*'MIP2010(17)'!$E$2</f>
        <v>0</v>
      </c>
      <c r="AN81" s="11">
        <f>('MIP2010'!AN79/'MIP2010(17)'!$E$1)*'MIP2010(17)'!$E$2</f>
        <v>0</v>
      </c>
      <c r="AO81" s="11">
        <f>('MIP2010'!AO79/'MIP2010(17)'!$E$1)*'MIP2010(17)'!$E$2</f>
        <v>0</v>
      </c>
      <c r="AP81" s="11">
        <f>('MIP2010'!AP79/'MIP2010(17)'!$E$1)*'MIP2010(17)'!$E$2</f>
        <v>0</v>
      </c>
      <c r="AQ81" s="11">
        <f>('MIP2010'!AQ79/'MIP2010(17)'!$E$1)*'MIP2010(17)'!$E$2</f>
        <v>0</v>
      </c>
      <c r="AR81" s="11">
        <f>('MIP2010'!AR79/'MIP2010(17)'!$E$1)*'MIP2010(17)'!$E$2</f>
        <v>0</v>
      </c>
      <c r="AS81" s="11">
        <f>('MIP2010'!AS79/'MIP2010(17)'!$E$1)*'MIP2010(17)'!$E$2</f>
        <v>0</v>
      </c>
      <c r="AT81" s="11">
        <f>('MIP2010'!AT79/'MIP2010(17)'!$E$1)*'MIP2010(17)'!$E$2</f>
        <v>0</v>
      </c>
      <c r="AU81" s="11">
        <f>('MIP2010'!AU79/'MIP2010(17)'!$E$1)*'MIP2010(17)'!$E$2</f>
        <v>0</v>
      </c>
      <c r="AV81" s="11">
        <f>('MIP2010'!AV79/'MIP2010(17)'!$E$1)*'MIP2010(17)'!$E$2</f>
        <v>0</v>
      </c>
      <c r="AW81" s="11">
        <f>('MIP2010'!AW79/'MIP2010(17)'!$E$1)*'MIP2010(17)'!$E$2</f>
        <v>0</v>
      </c>
      <c r="AX81" s="11">
        <f>('MIP2010'!AX79/'MIP2010(17)'!$E$1)*'MIP2010(17)'!$E$2</f>
        <v>0</v>
      </c>
      <c r="AY81" s="11">
        <f>('MIP2010'!AY79/'MIP2010(17)'!$E$1)*'MIP2010(17)'!$E$2</f>
        <v>0</v>
      </c>
      <c r="AZ81" s="11">
        <f>('MIP2010'!AZ79/'MIP2010(17)'!$E$1)*'MIP2010(17)'!$E$2</f>
        <v>0</v>
      </c>
      <c r="BA81" s="11">
        <f>('MIP2010'!BA79/'MIP2010(17)'!$E$1)*'MIP2010(17)'!$E$2</f>
        <v>0</v>
      </c>
      <c r="BB81" s="11">
        <f>('MIP2010'!BB79/'MIP2010(17)'!$E$1)*'MIP2010(17)'!$E$2</f>
        <v>0</v>
      </c>
      <c r="BC81" s="11">
        <f>('MIP2010'!BC79/'MIP2010(17)'!$E$1)*'MIP2010(17)'!$E$2</f>
        <v>0</v>
      </c>
      <c r="BD81" s="11">
        <f>('MIP2010'!BD79/'MIP2010(17)'!$E$1)*'MIP2010(17)'!$E$2</f>
        <v>0</v>
      </c>
      <c r="BE81" s="11">
        <f>('MIP2010'!BE79/'MIP2010(17)'!$E$1)*'MIP2010(17)'!$E$2</f>
        <v>0</v>
      </c>
      <c r="BF81" s="11">
        <f>('MIP2010'!BF79/'MIP2010(17)'!$E$1)*'MIP2010(17)'!$E$2</f>
        <v>0</v>
      </c>
      <c r="BG81" s="11">
        <f>('MIP2010'!BG79/'MIP2010(17)'!$E$1)*'MIP2010(17)'!$E$2</f>
        <v>0</v>
      </c>
      <c r="BH81" s="11">
        <f>('MIP2010'!BH79/'MIP2010(17)'!$E$1)*'MIP2010(17)'!$E$2</f>
        <v>0</v>
      </c>
      <c r="BI81" s="11">
        <f>('MIP2010'!BI79/'MIP2010(17)'!$E$1)*'MIP2010(17)'!$E$2</f>
        <v>0</v>
      </c>
      <c r="BJ81" s="11">
        <f>('MIP2010'!BJ79/'MIP2010(17)'!$E$1)*'MIP2010(17)'!$E$2</f>
        <v>0</v>
      </c>
      <c r="BK81" s="11">
        <f>('MIP2010'!BK79/'MIP2010(17)'!$E$1)*'MIP2010(17)'!$E$2</f>
        <v>0</v>
      </c>
      <c r="BL81" s="11">
        <f>('MIP2010'!BL79/'MIP2010(17)'!$E$1)*'MIP2010(17)'!$E$2</f>
        <v>0</v>
      </c>
      <c r="BM81" s="11">
        <f>('MIP2010'!BM79/'MIP2010(17)'!$E$1)*'MIP2010(17)'!$E$2</f>
        <v>0</v>
      </c>
      <c r="BN81" s="11">
        <f>('MIP2010'!BN79/'MIP2010(17)'!$E$1)*'MIP2010(17)'!$E$2</f>
        <v>0</v>
      </c>
      <c r="BO81" s="11">
        <f>('MIP2010'!BO79/'MIP2010(17)'!$E$1)*'MIP2010(17)'!$E$2</f>
        <v>0</v>
      </c>
      <c r="BP81" s="11">
        <f>('MIP2010'!BP79/'MIP2010(17)'!$E$1)*'MIP2010(17)'!$E$2</f>
        <v>0</v>
      </c>
      <c r="BQ81" s="11">
        <f>('MIP2010'!BQ79/'MIP2010(17)'!$E$1)*'MIP2010(17)'!$E$2</f>
        <v>0</v>
      </c>
      <c r="BR81" s="11">
        <f>('MIP2010'!BR79/'MIP2010(17)'!$E$1)*'MIP2010(17)'!$E$2</f>
        <v>0</v>
      </c>
      <c r="BS81" s="11">
        <f>('MIP2010'!BS79/'MIP2010(17)'!$E$1)*'MIP2010(17)'!$E$2</f>
        <v>0</v>
      </c>
      <c r="BT81" s="11">
        <f>('MIP2010'!BT79/'MIP2010(17)'!$E$1)*'MIP2010(17)'!$E$2</f>
        <v>0</v>
      </c>
      <c r="BU81" s="11">
        <f>('MIP2010'!BU79/'MIP2010(17)'!$E$1)*'MIP2010(17)'!$E$2</f>
        <v>0</v>
      </c>
      <c r="BV81" s="11">
        <f>('MIP2010'!BV79/'MIP2010(17)'!$E$1)*'MIP2010(17)'!$E$2</f>
        <v>0</v>
      </c>
      <c r="BW81" s="11">
        <f>('MIP2010'!BW79/'MIP2010(17)'!$E$1)*'MIP2010(17)'!$E$2</f>
        <v>0</v>
      </c>
      <c r="BX81" s="11">
        <f>('MIP2010'!BX79/'MIP2010(17)'!$E$1)*'MIP2010(17)'!$E$2</f>
        <v>0</v>
      </c>
      <c r="BY81" s="11">
        <f>('MIP2010'!BY79/'MIP2010(17)'!$E$1)*'MIP2010(17)'!$E$2</f>
        <v>0</v>
      </c>
      <c r="BZ81" s="11">
        <f>('MIP2010'!BZ79/'MIP2010(17)'!$E$1)*'MIP2010(17)'!$E$2</f>
        <v>0</v>
      </c>
      <c r="CA81" s="11">
        <f>('MIP2010'!CA79/'MIP2010(17)'!$E$1)*'MIP2010(17)'!$E$2</f>
        <v>0</v>
      </c>
      <c r="CB81" s="11">
        <f>('MIP2010'!CB79/'MIP2010(17)'!$E$1)*'MIP2010(17)'!$E$2</f>
        <v>0</v>
      </c>
      <c r="CC81" s="11"/>
      <c r="CD81" s="11"/>
      <c r="CE81" s="11"/>
      <c r="CF81" s="11"/>
    </row>
    <row r="82" spans="1:84" x14ac:dyDescent="0.35">
      <c r="B82" s="17" t="s">
        <v>221</v>
      </c>
      <c r="C82">
        <f t="shared" si="3"/>
        <v>76</v>
      </c>
      <c r="D82" s="11">
        <f>('MIP2010'!D80/'MIP2010(17)'!$E$1)*'MIP2010(17)'!$E$2</f>
        <v>3269.6054870367802</v>
      </c>
      <c r="E82" s="11">
        <f>('MIP2010'!E80/'MIP2010(17)'!$E$1)*'MIP2010(17)'!$E$2</f>
        <v>1493.2348065710039</v>
      </c>
      <c r="F82" s="11">
        <f>('MIP2010'!F80/'MIP2010(17)'!$E$1)*'MIP2010(17)'!$E$2</f>
        <v>238.21991382249755</v>
      </c>
      <c r="G82" s="11">
        <f>('MIP2010'!G80/'MIP2010(17)'!$E$1)*'MIP2010(17)'!$E$2</f>
        <v>571.67642288298907</v>
      </c>
      <c r="H82" s="11">
        <f>('MIP2010'!H80/'MIP2010(17)'!$E$1)*'MIP2010(17)'!$E$2</f>
        <v>5133.1287743362673</v>
      </c>
      <c r="I82" s="11">
        <f>('MIP2010'!I80/'MIP2010(17)'!$E$1)*'MIP2010(17)'!$E$2</f>
        <v>1402.0555260837348</v>
      </c>
      <c r="J82" s="11">
        <f>('MIP2010'!J80/'MIP2010(17)'!$E$1)*'MIP2010(17)'!$E$2</f>
        <v>452.15651164738938</v>
      </c>
      <c r="K82" s="11">
        <f>('MIP2010'!K80/'MIP2010(17)'!$E$1)*'MIP2010(17)'!$E$2</f>
        <v>4414.619265491674</v>
      </c>
      <c r="L82" s="11">
        <f>('MIP2010'!L80/'MIP2010(17)'!$E$1)*'MIP2010(17)'!$E$2</f>
        <v>1669.6259878283013</v>
      </c>
      <c r="M82" s="11">
        <f>('MIP2010'!M80/'MIP2010(17)'!$E$1)*'MIP2010(17)'!$E$2</f>
        <v>3335.7358159747291</v>
      </c>
      <c r="N82" s="11">
        <f>('MIP2010'!N80/'MIP2010(17)'!$E$1)*'MIP2010(17)'!$E$2</f>
        <v>2465.6164410047118</v>
      </c>
      <c r="O82" s="11">
        <f>('MIP2010'!O80/'MIP2010(17)'!$E$1)*'MIP2010(17)'!$E$2</f>
        <v>320.52638042883666</v>
      </c>
      <c r="P82" s="11">
        <f>('MIP2010'!P80/'MIP2010(17)'!$E$1)*'MIP2010(17)'!$E$2</f>
        <v>1463.4397115121631</v>
      </c>
      <c r="Q82" s="11">
        <f>('MIP2010'!Q80/'MIP2010(17)'!$E$1)*'MIP2010(17)'!$E$2</f>
        <v>1225.9536704072143</v>
      </c>
      <c r="R82" s="11">
        <f>('MIP2010'!R80/'MIP2010(17)'!$E$1)*'MIP2010(17)'!$E$2</f>
        <v>851.46348745237083</v>
      </c>
      <c r="S82" s="11">
        <f>('MIP2010'!S80/'MIP2010(17)'!$E$1)*'MIP2010(17)'!$E$2</f>
        <v>550.46191143542569</v>
      </c>
      <c r="T82" s="11">
        <f>('MIP2010'!T80/'MIP2010(17)'!$E$1)*'MIP2010(17)'!$E$2</f>
        <v>2567.5724593387736</v>
      </c>
      <c r="U82" s="11">
        <f>('MIP2010'!U80/'MIP2010(17)'!$E$1)*'MIP2010(17)'!$E$2</f>
        <v>518.46900134482735</v>
      </c>
      <c r="V82" s="11">
        <f>('MIP2010'!V80/'MIP2010(17)'!$E$1)*'MIP2010(17)'!$E$2</f>
        <v>31978.504453095629</v>
      </c>
      <c r="W82" s="11">
        <f>('MIP2010'!W80/'MIP2010(17)'!$E$1)*'MIP2010(17)'!$E$2</f>
        <v>866.67630374870589</v>
      </c>
      <c r="X82" s="11">
        <f>('MIP2010'!X80/'MIP2010(17)'!$E$1)*'MIP2010(17)'!$E$2</f>
        <v>5234.4495191384058</v>
      </c>
      <c r="Y82" s="11">
        <f>('MIP2010'!Y80/'MIP2010(17)'!$E$1)*'MIP2010(17)'!$E$2</f>
        <v>2548.5979905545446</v>
      </c>
      <c r="Z82" s="11">
        <f>('MIP2010'!Z80/'MIP2010(17)'!$E$1)*'MIP2010(17)'!$E$2</f>
        <v>1175.1639073320939</v>
      </c>
      <c r="AA82" s="11">
        <f>('MIP2010'!AA80/'MIP2010(17)'!$E$1)*'MIP2010(17)'!$E$2</f>
        <v>1216.3444690977606</v>
      </c>
      <c r="AB82" s="11">
        <f>('MIP2010'!AB80/'MIP2010(17)'!$E$1)*'MIP2010(17)'!$E$2</f>
        <v>3092.6037280259652</v>
      </c>
      <c r="AC82" s="11">
        <f>('MIP2010'!AC80/'MIP2010(17)'!$E$1)*'MIP2010(17)'!$E$2</f>
        <v>2804.3345681263977</v>
      </c>
      <c r="AD82" s="11">
        <f>('MIP2010'!AD80/'MIP2010(17)'!$E$1)*'MIP2010(17)'!$E$2</f>
        <v>4265.9776320896017</v>
      </c>
      <c r="AE82" s="11">
        <f>('MIP2010'!AE80/'MIP2010(17)'!$E$1)*'MIP2010(17)'!$E$2</f>
        <v>2033.6803616286018</v>
      </c>
      <c r="AF82" s="11">
        <f>('MIP2010'!AF80/'MIP2010(17)'!$E$1)*'MIP2010(17)'!$E$2</f>
        <v>2482.3743512752922</v>
      </c>
      <c r="AG82" s="11">
        <f>('MIP2010'!AG80/'MIP2010(17)'!$E$1)*'MIP2010(17)'!$E$2</f>
        <v>3056.9159026281577</v>
      </c>
      <c r="AH82" s="11">
        <f>('MIP2010'!AH80/'MIP2010(17)'!$E$1)*'MIP2010(17)'!$E$2</f>
        <v>2596.9227717268659</v>
      </c>
      <c r="AI82" s="11">
        <f>('MIP2010'!AI80/'MIP2010(17)'!$E$1)*'MIP2010(17)'!$E$2</f>
        <v>3777.2660173715126</v>
      </c>
      <c r="AJ82" s="11">
        <f>('MIP2010'!AJ80/'MIP2010(17)'!$E$1)*'MIP2010(17)'!$E$2</f>
        <v>6666.3467467469745</v>
      </c>
      <c r="AK82" s="11">
        <f>('MIP2010'!AK80/'MIP2010(17)'!$E$1)*'MIP2010(17)'!$E$2</f>
        <v>3087.3557414376774</v>
      </c>
      <c r="AL82" s="11">
        <f>('MIP2010'!AL80/'MIP2010(17)'!$E$1)*'MIP2010(17)'!$E$2</f>
        <v>1161.3484358083549</v>
      </c>
      <c r="AM82" s="11">
        <f>('MIP2010'!AM80/'MIP2010(17)'!$E$1)*'MIP2010(17)'!$E$2</f>
        <v>1263.4183640999754</v>
      </c>
      <c r="AN82" s="11">
        <f>('MIP2010'!AN80/'MIP2010(17)'!$E$1)*'MIP2010(17)'!$E$2</f>
        <v>1346.4130747515283</v>
      </c>
      <c r="AO82" s="11">
        <f>('MIP2010'!AO80/'MIP2010(17)'!$E$1)*'MIP2010(17)'!$E$2</f>
        <v>4689.7551581418684</v>
      </c>
      <c r="AP82" s="11">
        <f>('MIP2010'!AP80/'MIP2010(17)'!$E$1)*'MIP2010(17)'!$E$2</f>
        <v>1301.3110981668931</v>
      </c>
      <c r="AQ82" s="11">
        <f>('MIP2010'!AQ80/'MIP2010(17)'!$E$1)*'MIP2010(17)'!$E$2</f>
        <v>13602.156441844232</v>
      </c>
      <c r="AR82" s="11">
        <f>('MIP2010'!AR80/'MIP2010(17)'!$E$1)*'MIP2010(17)'!$E$2</f>
        <v>2409.5417252925831</v>
      </c>
      <c r="AS82" s="11">
        <f>('MIP2010'!AS80/'MIP2010(17)'!$E$1)*'MIP2010(17)'!$E$2</f>
        <v>12602.761170005457</v>
      </c>
      <c r="AT82" s="11">
        <f>('MIP2010'!AT80/'MIP2010(17)'!$E$1)*'MIP2010(17)'!$E$2</f>
        <v>5817.4974492772644</v>
      </c>
      <c r="AU82" s="11">
        <f>('MIP2010'!AU80/'MIP2010(17)'!$E$1)*'MIP2010(17)'!$E$2</f>
        <v>985.91629738036102</v>
      </c>
      <c r="AV82" s="11">
        <f>('MIP2010'!AV80/'MIP2010(17)'!$E$1)*'MIP2010(17)'!$E$2</f>
        <v>2706.2214799350472</v>
      </c>
      <c r="AW82" s="11">
        <f>('MIP2010'!AW80/'MIP2010(17)'!$E$1)*'MIP2010(17)'!$E$2</f>
        <v>2164.3799946573904</v>
      </c>
      <c r="AX82" s="11">
        <f>('MIP2010'!AX80/'MIP2010(17)'!$E$1)*'MIP2010(17)'!$E$2</f>
        <v>366.04253140935674</v>
      </c>
      <c r="AY82" s="11">
        <f>('MIP2010'!AY80/'MIP2010(17)'!$E$1)*'MIP2010(17)'!$E$2</f>
        <v>4610.3796923306973</v>
      </c>
      <c r="AZ82" s="11">
        <f>('MIP2010'!AZ80/'MIP2010(17)'!$E$1)*'MIP2010(17)'!$E$2</f>
        <v>707.08714269918767</v>
      </c>
      <c r="BA82" s="11">
        <f>('MIP2010'!BA80/'MIP2010(17)'!$E$1)*'MIP2010(17)'!$E$2</f>
        <v>1344.4416231744872</v>
      </c>
      <c r="BB82" s="11">
        <f>('MIP2010'!BB80/'MIP2010(17)'!$E$1)*'MIP2010(17)'!$E$2</f>
        <v>5155.6834207181837</v>
      </c>
      <c r="BC82" s="11">
        <f>('MIP2010'!BC80/'MIP2010(17)'!$E$1)*'MIP2010(17)'!$E$2</f>
        <v>1567.6569999909409</v>
      </c>
      <c r="BD82" s="11">
        <f>('MIP2010'!BD80/'MIP2010(17)'!$E$1)*'MIP2010(17)'!$E$2</f>
        <v>14386.028979836932</v>
      </c>
      <c r="BE82" s="11">
        <f>('MIP2010'!BE80/'MIP2010(17)'!$E$1)*'MIP2010(17)'!$E$2</f>
        <v>2386.2935547817565</v>
      </c>
      <c r="BF82" s="11">
        <f>('MIP2010'!BF80/'MIP2010(17)'!$E$1)*'MIP2010(17)'!$E$2</f>
        <v>2325.5980963847305</v>
      </c>
      <c r="BG82" s="11">
        <f>('MIP2010'!BG80/'MIP2010(17)'!$E$1)*'MIP2010(17)'!$E$2</f>
        <v>1153.5030820273091</v>
      </c>
      <c r="BH82" s="11">
        <f>('MIP2010'!BH80/'MIP2010(17)'!$E$1)*'MIP2010(17)'!$E$2</f>
        <v>2099.8847107360234</v>
      </c>
      <c r="BI82" s="11">
        <f>('MIP2010'!BI80/'MIP2010(17)'!$E$1)*'MIP2010(17)'!$E$2</f>
        <v>660.27065088459358</v>
      </c>
      <c r="BJ82" s="11">
        <f>('MIP2010'!BJ80/'MIP2010(17)'!$E$1)*'MIP2010(17)'!$E$2</f>
        <v>2407.2735660767876</v>
      </c>
      <c r="BK82" s="11">
        <f>('MIP2010'!BK80/'MIP2010(17)'!$E$1)*'MIP2010(17)'!$E$2</f>
        <v>273.63374979155839</v>
      </c>
      <c r="BL82" s="11">
        <f>('MIP2010'!BL80/'MIP2010(17)'!$E$1)*'MIP2010(17)'!$E$2</f>
        <v>13645.488778071844</v>
      </c>
      <c r="BM82" s="11">
        <f>('MIP2010'!BM80/'MIP2010(17)'!$E$1)*'MIP2010(17)'!$E$2</f>
        <v>1719.8232887462557</v>
      </c>
      <c r="BN82" s="11">
        <f>('MIP2010'!BN80/'MIP2010(17)'!$E$1)*'MIP2010(17)'!$E$2</f>
        <v>1185.0113229268893</v>
      </c>
      <c r="BO82" s="11">
        <f>('MIP2010'!BO80/'MIP2010(17)'!$E$1)*'MIP2010(17)'!$E$2</f>
        <v>1886.9592148053971</v>
      </c>
      <c r="BP82" s="11">
        <f>('MIP2010'!BP80/'MIP2010(17)'!$E$1)*'MIP2010(17)'!$E$2</f>
        <v>2530.022969777322</v>
      </c>
      <c r="BQ82" s="11">
        <f>('MIP2010'!BQ80/'MIP2010(17)'!$E$1)*'MIP2010(17)'!$E$2</f>
        <v>603.39964695023025</v>
      </c>
      <c r="BR82" s="11">
        <f>('MIP2010'!BR80/'MIP2010(17)'!$E$1)*'MIP2010(17)'!$E$2</f>
        <v>3641.8614191137149</v>
      </c>
      <c r="BS82" s="11">
        <f>('MIP2010'!BS80/'MIP2010(17)'!$E$1)*'MIP2010(17)'!$E$2</f>
        <v>0</v>
      </c>
      <c r="BT82" s="11">
        <f>('MIP2010'!BT80/'MIP2010(17)'!$E$1)*'MIP2010(17)'!$E$2</f>
        <v>223534.14116921902</v>
      </c>
      <c r="BU82" s="11">
        <f>('MIP2010'!BU80/'MIP2010(17)'!$E$1)*'MIP2010(17)'!$E$2</f>
        <v>0</v>
      </c>
      <c r="BV82" s="11">
        <f>('MIP2010'!BV80/'MIP2010(17)'!$E$1)*'MIP2010(17)'!$E$2</f>
        <v>0</v>
      </c>
      <c r="BW82" s="11">
        <f>('MIP2010'!BW80/'MIP2010(17)'!$E$1)*'MIP2010(17)'!$E$2</f>
        <v>0</v>
      </c>
      <c r="BX82" s="11">
        <f>('MIP2010'!BX80/'MIP2010(17)'!$E$1)*'MIP2010(17)'!$E$2</f>
        <v>103755.51755188128</v>
      </c>
      <c r="BY82" s="11">
        <f>('MIP2010'!BY80/'MIP2010(17)'!$E$1)*'MIP2010(17)'!$E$2</f>
        <v>44764.612114931893</v>
      </c>
      <c r="BZ82" s="11">
        <f>('MIP2010'!BZ80/'MIP2010(17)'!$E$1)*'MIP2010(17)'!$E$2</f>
        <v>0</v>
      </c>
      <c r="CA82" s="11">
        <f>('MIP2010'!CA80/'MIP2010(17)'!$E$1)*'MIP2010(17)'!$E$2</f>
        <v>148520.12966681321</v>
      </c>
      <c r="CB82" s="11">
        <f>('MIP2010'!CB80/'MIP2010(17)'!$E$1)*'MIP2010(17)'!$E$2</f>
        <v>372054.27083603223</v>
      </c>
      <c r="CC82" s="11"/>
      <c r="CD82" s="11"/>
      <c r="CE82" s="11"/>
      <c r="CF82" s="11"/>
    </row>
    <row r="83" spans="1:84" x14ac:dyDescent="0.35">
      <c r="B83" s="17" t="s">
        <v>219</v>
      </c>
      <c r="C83">
        <f t="shared" si="3"/>
        <v>77</v>
      </c>
      <c r="D83" s="11">
        <f>('MIP2010'!D81/'MIP2010(17)'!$E$1)*'MIP2010(17)'!$E$2</f>
        <v>0</v>
      </c>
      <c r="E83" s="11">
        <f>('MIP2010'!E81/'MIP2010(17)'!$E$1)*'MIP2010(17)'!$E$2</f>
        <v>0</v>
      </c>
      <c r="F83" s="11">
        <f>('MIP2010'!F81/'MIP2010(17)'!$E$1)*'MIP2010(17)'!$E$2</f>
        <v>0</v>
      </c>
      <c r="G83" s="11">
        <f>('MIP2010'!G81/'MIP2010(17)'!$E$1)*'MIP2010(17)'!$E$2</f>
        <v>0</v>
      </c>
      <c r="H83" s="11">
        <f>('MIP2010'!H81/'MIP2010(17)'!$E$1)*'MIP2010(17)'!$E$2</f>
        <v>0</v>
      </c>
      <c r="I83" s="11">
        <f>('MIP2010'!I81/'MIP2010(17)'!$E$1)*'MIP2010(17)'!$E$2</f>
        <v>0</v>
      </c>
      <c r="J83" s="11">
        <f>('MIP2010'!J81/'MIP2010(17)'!$E$1)*'MIP2010(17)'!$E$2</f>
        <v>0</v>
      </c>
      <c r="K83" s="11">
        <f>('MIP2010'!K81/'MIP2010(17)'!$E$1)*'MIP2010(17)'!$E$2</f>
        <v>0</v>
      </c>
      <c r="L83" s="11">
        <f>('MIP2010'!L81/'MIP2010(17)'!$E$1)*'MIP2010(17)'!$E$2</f>
        <v>0</v>
      </c>
      <c r="M83" s="11">
        <f>('MIP2010'!M81/'MIP2010(17)'!$E$1)*'MIP2010(17)'!$E$2</f>
        <v>0</v>
      </c>
      <c r="N83" s="11">
        <f>('MIP2010'!N81/'MIP2010(17)'!$E$1)*'MIP2010(17)'!$E$2</f>
        <v>0</v>
      </c>
      <c r="O83" s="11">
        <f>('MIP2010'!O81/'MIP2010(17)'!$E$1)*'MIP2010(17)'!$E$2</f>
        <v>0</v>
      </c>
      <c r="P83" s="11">
        <f>('MIP2010'!P81/'MIP2010(17)'!$E$1)*'MIP2010(17)'!$E$2</f>
        <v>0</v>
      </c>
      <c r="Q83" s="11">
        <f>('MIP2010'!Q81/'MIP2010(17)'!$E$1)*'MIP2010(17)'!$E$2</f>
        <v>0</v>
      </c>
      <c r="R83" s="11">
        <f>('MIP2010'!R81/'MIP2010(17)'!$E$1)*'MIP2010(17)'!$E$2</f>
        <v>0</v>
      </c>
      <c r="S83" s="11">
        <f>('MIP2010'!S81/'MIP2010(17)'!$E$1)*'MIP2010(17)'!$E$2</f>
        <v>0</v>
      </c>
      <c r="T83" s="11">
        <f>('MIP2010'!T81/'MIP2010(17)'!$E$1)*'MIP2010(17)'!$E$2</f>
        <v>0</v>
      </c>
      <c r="U83" s="11">
        <f>('MIP2010'!U81/'MIP2010(17)'!$E$1)*'MIP2010(17)'!$E$2</f>
        <v>0</v>
      </c>
      <c r="V83" s="11">
        <f>('MIP2010'!V81/'MIP2010(17)'!$E$1)*'MIP2010(17)'!$E$2</f>
        <v>0</v>
      </c>
      <c r="W83" s="11">
        <f>('MIP2010'!W81/'MIP2010(17)'!$E$1)*'MIP2010(17)'!$E$2</f>
        <v>0</v>
      </c>
      <c r="X83" s="11">
        <f>('MIP2010'!X81/'MIP2010(17)'!$E$1)*'MIP2010(17)'!$E$2</f>
        <v>0</v>
      </c>
      <c r="Y83" s="11">
        <f>('MIP2010'!Y81/'MIP2010(17)'!$E$1)*'MIP2010(17)'!$E$2</f>
        <v>0</v>
      </c>
      <c r="Z83" s="11">
        <f>('MIP2010'!Z81/'MIP2010(17)'!$E$1)*'MIP2010(17)'!$E$2</f>
        <v>0</v>
      </c>
      <c r="AA83" s="11">
        <f>('MIP2010'!AA81/'MIP2010(17)'!$E$1)*'MIP2010(17)'!$E$2</f>
        <v>0</v>
      </c>
      <c r="AB83" s="11">
        <f>('MIP2010'!AB81/'MIP2010(17)'!$E$1)*'MIP2010(17)'!$E$2</f>
        <v>0</v>
      </c>
      <c r="AC83" s="11">
        <f>('MIP2010'!AC81/'MIP2010(17)'!$E$1)*'MIP2010(17)'!$E$2</f>
        <v>0</v>
      </c>
      <c r="AD83" s="11">
        <f>('MIP2010'!AD81/'MIP2010(17)'!$E$1)*'MIP2010(17)'!$E$2</f>
        <v>0</v>
      </c>
      <c r="AE83" s="11">
        <f>('MIP2010'!AE81/'MIP2010(17)'!$E$1)*'MIP2010(17)'!$E$2</f>
        <v>0</v>
      </c>
      <c r="AF83" s="11">
        <f>('MIP2010'!AF81/'MIP2010(17)'!$E$1)*'MIP2010(17)'!$E$2</f>
        <v>0</v>
      </c>
      <c r="AG83" s="11">
        <f>('MIP2010'!AG81/'MIP2010(17)'!$E$1)*'MIP2010(17)'!$E$2</f>
        <v>0</v>
      </c>
      <c r="AH83" s="11">
        <f>('MIP2010'!AH81/'MIP2010(17)'!$E$1)*'MIP2010(17)'!$E$2</f>
        <v>0</v>
      </c>
      <c r="AI83" s="11">
        <f>('MIP2010'!AI81/'MIP2010(17)'!$E$1)*'MIP2010(17)'!$E$2</f>
        <v>0</v>
      </c>
      <c r="AJ83" s="11">
        <f>('MIP2010'!AJ81/'MIP2010(17)'!$E$1)*'MIP2010(17)'!$E$2</f>
        <v>0</v>
      </c>
      <c r="AK83" s="11">
        <f>('MIP2010'!AK81/'MIP2010(17)'!$E$1)*'MIP2010(17)'!$E$2</f>
        <v>0</v>
      </c>
      <c r="AL83" s="11">
        <f>('MIP2010'!AL81/'MIP2010(17)'!$E$1)*'MIP2010(17)'!$E$2</f>
        <v>0</v>
      </c>
      <c r="AM83" s="11">
        <f>('MIP2010'!AM81/'MIP2010(17)'!$E$1)*'MIP2010(17)'!$E$2</f>
        <v>0</v>
      </c>
      <c r="AN83" s="11">
        <f>('MIP2010'!AN81/'MIP2010(17)'!$E$1)*'MIP2010(17)'!$E$2</f>
        <v>0</v>
      </c>
      <c r="AO83" s="11">
        <f>('MIP2010'!AO81/'MIP2010(17)'!$E$1)*'MIP2010(17)'!$E$2</f>
        <v>0</v>
      </c>
      <c r="AP83" s="11">
        <f>('MIP2010'!AP81/'MIP2010(17)'!$E$1)*'MIP2010(17)'!$E$2</f>
        <v>0</v>
      </c>
      <c r="AQ83" s="11">
        <f>('MIP2010'!AQ81/'MIP2010(17)'!$E$1)*'MIP2010(17)'!$E$2</f>
        <v>0</v>
      </c>
      <c r="AR83" s="11">
        <f>('MIP2010'!AR81/'MIP2010(17)'!$E$1)*'MIP2010(17)'!$E$2</f>
        <v>0</v>
      </c>
      <c r="AS83" s="11">
        <f>('MIP2010'!AS81/'MIP2010(17)'!$E$1)*'MIP2010(17)'!$E$2</f>
        <v>0</v>
      </c>
      <c r="AT83" s="11">
        <f>('MIP2010'!AT81/'MIP2010(17)'!$E$1)*'MIP2010(17)'!$E$2</f>
        <v>0</v>
      </c>
      <c r="AU83" s="11">
        <f>('MIP2010'!AU81/'MIP2010(17)'!$E$1)*'MIP2010(17)'!$E$2</f>
        <v>0</v>
      </c>
      <c r="AV83" s="11">
        <f>('MIP2010'!AV81/'MIP2010(17)'!$E$1)*'MIP2010(17)'!$E$2</f>
        <v>0</v>
      </c>
      <c r="AW83" s="11">
        <f>('MIP2010'!AW81/'MIP2010(17)'!$E$1)*'MIP2010(17)'!$E$2</f>
        <v>0</v>
      </c>
      <c r="AX83" s="11">
        <f>('MIP2010'!AX81/'MIP2010(17)'!$E$1)*'MIP2010(17)'!$E$2</f>
        <v>0</v>
      </c>
      <c r="AY83" s="11">
        <f>('MIP2010'!AY81/'MIP2010(17)'!$E$1)*'MIP2010(17)'!$E$2</f>
        <v>0</v>
      </c>
      <c r="AZ83" s="11">
        <f>('MIP2010'!AZ81/'MIP2010(17)'!$E$1)*'MIP2010(17)'!$E$2</f>
        <v>0</v>
      </c>
      <c r="BA83" s="11">
        <f>('MIP2010'!BA81/'MIP2010(17)'!$E$1)*'MIP2010(17)'!$E$2</f>
        <v>0</v>
      </c>
      <c r="BB83" s="11">
        <f>('MIP2010'!BB81/'MIP2010(17)'!$E$1)*'MIP2010(17)'!$E$2</f>
        <v>0</v>
      </c>
      <c r="BC83" s="11">
        <f>('MIP2010'!BC81/'MIP2010(17)'!$E$1)*'MIP2010(17)'!$E$2</f>
        <v>0</v>
      </c>
      <c r="BD83" s="11">
        <f>('MIP2010'!BD81/'MIP2010(17)'!$E$1)*'MIP2010(17)'!$E$2</f>
        <v>0</v>
      </c>
      <c r="BE83" s="11">
        <f>('MIP2010'!BE81/'MIP2010(17)'!$E$1)*'MIP2010(17)'!$E$2</f>
        <v>0</v>
      </c>
      <c r="BF83" s="11">
        <f>('MIP2010'!BF81/'MIP2010(17)'!$E$1)*'MIP2010(17)'!$E$2</f>
        <v>0</v>
      </c>
      <c r="BG83" s="11">
        <f>('MIP2010'!BG81/'MIP2010(17)'!$E$1)*'MIP2010(17)'!$E$2</f>
        <v>0</v>
      </c>
      <c r="BH83" s="11">
        <f>('MIP2010'!BH81/'MIP2010(17)'!$E$1)*'MIP2010(17)'!$E$2</f>
        <v>0</v>
      </c>
      <c r="BI83" s="11">
        <f>('MIP2010'!BI81/'MIP2010(17)'!$E$1)*'MIP2010(17)'!$E$2</f>
        <v>0</v>
      </c>
      <c r="BJ83" s="11">
        <f>('MIP2010'!BJ81/'MIP2010(17)'!$E$1)*'MIP2010(17)'!$E$2</f>
        <v>0</v>
      </c>
      <c r="BK83" s="11">
        <f>('MIP2010'!BK81/'MIP2010(17)'!$E$1)*'MIP2010(17)'!$E$2</f>
        <v>0</v>
      </c>
      <c r="BL83" s="11">
        <f>('MIP2010'!BL81/'MIP2010(17)'!$E$1)*'MIP2010(17)'!$E$2</f>
        <v>0</v>
      </c>
      <c r="BM83" s="11">
        <f>('MIP2010'!BM81/'MIP2010(17)'!$E$1)*'MIP2010(17)'!$E$2</f>
        <v>0</v>
      </c>
      <c r="BN83" s="11">
        <f>('MIP2010'!BN81/'MIP2010(17)'!$E$1)*'MIP2010(17)'!$E$2</f>
        <v>0</v>
      </c>
      <c r="BO83" s="11">
        <f>('MIP2010'!BO81/'MIP2010(17)'!$E$1)*'MIP2010(17)'!$E$2</f>
        <v>0</v>
      </c>
      <c r="BP83" s="11">
        <f>('MIP2010'!BP81/'MIP2010(17)'!$E$1)*'MIP2010(17)'!$E$2</f>
        <v>0</v>
      </c>
      <c r="BQ83" s="11">
        <f>('MIP2010'!BQ81/'MIP2010(17)'!$E$1)*'MIP2010(17)'!$E$2</f>
        <v>0</v>
      </c>
      <c r="BR83" s="11">
        <f>('MIP2010'!BR81/'MIP2010(17)'!$E$1)*'MIP2010(17)'!$E$2</f>
        <v>0</v>
      </c>
      <c r="BS83" s="11">
        <f>('MIP2010'!BS81/'MIP2010(17)'!$E$1)*'MIP2010(17)'!$E$2</f>
        <v>0</v>
      </c>
      <c r="BT83" s="11">
        <f>('MIP2010'!BT81/'MIP2010(17)'!$E$1)*'MIP2010(17)'!$E$2</f>
        <v>0</v>
      </c>
      <c r="BU83" s="11">
        <f>('MIP2010'!BU81/'MIP2010(17)'!$E$1)*'MIP2010(17)'!$E$2</f>
        <v>0</v>
      </c>
      <c r="BV83" s="11">
        <f>('MIP2010'!BV81/'MIP2010(17)'!$E$1)*'MIP2010(17)'!$E$2</f>
        <v>0</v>
      </c>
      <c r="BW83" s="11">
        <f>('MIP2010'!BW81/'MIP2010(17)'!$E$1)*'MIP2010(17)'!$E$2</f>
        <v>0</v>
      </c>
      <c r="BX83" s="11">
        <f>('MIP2010'!BX81/'MIP2010(17)'!$E$1)*'MIP2010(17)'!$E$2</f>
        <v>0</v>
      </c>
      <c r="BY83" s="11">
        <f>('MIP2010'!BY81/'MIP2010(17)'!$E$1)*'MIP2010(17)'!$E$2</f>
        <v>0</v>
      </c>
      <c r="BZ83" s="11">
        <f>('MIP2010'!BZ81/'MIP2010(17)'!$E$1)*'MIP2010(17)'!$E$2</f>
        <v>0</v>
      </c>
      <c r="CA83" s="11">
        <f>('MIP2010'!CA81/'MIP2010(17)'!$E$1)*'MIP2010(17)'!$E$2</f>
        <v>0</v>
      </c>
      <c r="CB83" s="11">
        <f>('MIP2010'!CB81/'MIP2010(17)'!$E$1)*'MIP2010(17)'!$E$2</f>
        <v>0</v>
      </c>
      <c r="CC83" s="11"/>
      <c r="CD83" s="11"/>
      <c r="CE83" s="11"/>
      <c r="CF83" s="11"/>
    </row>
    <row r="84" spans="1:84" x14ac:dyDescent="0.35">
      <c r="B84" s="18" t="s">
        <v>222</v>
      </c>
      <c r="C84">
        <f t="shared" si="3"/>
        <v>78</v>
      </c>
      <c r="D84" s="11">
        <f>('MIP2010'!D82/'MIP2010(17)'!$E$1)*'MIP2010(17)'!$E$2</f>
        <v>99740.813563463002</v>
      </c>
      <c r="E84" s="11">
        <f>('MIP2010'!E82/'MIP2010(17)'!$E$1)*'MIP2010(17)'!$E$2</f>
        <v>55978.171510490472</v>
      </c>
      <c r="F84" s="11">
        <f>('MIP2010'!F82/'MIP2010(17)'!$E$1)*'MIP2010(17)'!$E$2</f>
        <v>7796.4673758552763</v>
      </c>
      <c r="G84" s="11">
        <f>('MIP2010'!G82/'MIP2010(17)'!$E$1)*'MIP2010(17)'!$E$2</f>
        <v>11963.094525735503</v>
      </c>
      <c r="H84" s="11">
        <f>('MIP2010'!H82/'MIP2010(17)'!$E$1)*'MIP2010(17)'!$E$2</f>
        <v>78132.963713074409</v>
      </c>
      <c r="I84" s="11">
        <f>('MIP2010'!I82/'MIP2010(17)'!$E$1)*'MIP2010(17)'!$E$2</f>
        <v>29064.835766260629</v>
      </c>
      <c r="J84" s="11">
        <f>('MIP2010'!J82/'MIP2010(17)'!$E$1)*'MIP2010(17)'!$E$2</f>
        <v>9366.2064344104328</v>
      </c>
      <c r="K84" s="11">
        <f>('MIP2010'!K82/'MIP2010(17)'!$E$1)*'MIP2010(17)'!$E$2</f>
        <v>169273.5802902944</v>
      </c>
      <c r="L84" s="11">
        <f>('MIP2010'!L82/'MIP2010(17)'!$E$1)*'MIP2010(17)'!$E$2</f>
        <v>50598.696067678531</v>
      </c>
      <c r="M84" s="11">
        <f>('MIP2010'!M82/'MIP2010(17)'!$E$1)*'MIP2010(17)'!$E$2</f>
        <v>183530.35083412201</v>
      </c>
      <c r="N84" s="11">
        <f>('MIP2010'!N82/'MIP2010(17)'!$E$1)*'MIP2010(17)'!$E$2</f>
        <v>51952.269581201603</v>
      </c>
      <c r="O84" s="11">
        <f>('MIP2010'!O82/'MIP2010(17)'!$E$1)*'MIP2010(17)'!$E$2</f>
        <v>14232.107360837415</v>
      </c>
      <c r="P84" s="11">
        <f>('MIP2010'!P82/'MIP2010(17)'!$E$1)*'MIP2010(17)'!$E$2</f>
        <v>42863.161261563851</v>
      </c>
      <c r="Q84" s="11">
        <f>('MIP2010'!Q82/'MIP2010(17)'!$E$1)*'MIP2010(17)'!$E$2</f>
        <v>38396.22358939072</v>
      </c>
      <c r="R84" s="11">
        <f>('MIP2010'!R82/'MIP2010(17)'!$E$1)*'MIP2010(17)'!$E$2</f>
        <v>27158.516798662222</v>
      </c>
      <c r="S84" s="11">
        <f>('MIP2010'!S82/'MIP2010(17)'!$E$1)*'MIP2010(17)'!$E$2</f>
        <v>18107.128641244821</v>
      </c>
      <c r="T84" s="11">
        <f>('MIP2010'!T82/'MIP2010(17)'!$E$1)*'MIP2010(17)'!$E$2</f>
        <v>59332.36439716287</v>
      </c>
      <c r="U84" s="11">
        <f>('MIP2010'!U82/'MIP2010(17)'!$E$1)*'MIP2010(17)'!$E$2</f>
        <v>14224.853483487341</v>
      </c>
      <c r="V84" s="11">
        <f>('MIP2010'!V82/'MIP2010(17)'!$E$1)*'MIP2010(17)'!$E$2</f>
        <v>305553.62484153017</v>
      </c>
      <c r="W84" s="11">
        <f>('MIP2010'!W82/'MIP2010(17)'!$E$1)*'MIP2010(17)'!$E$2</f>
        <v>27497.99825864549</v>
      </c>
      <c r="X84" s="11">
        <f>('MIP2010'!X82/'MIP2010(17)'!$E$1)*'MIP2010(17)'!$E$2</f>
        <v>108107.43569903378</v>
      </c>
      <c r="Y84" s="11">
        <f>('MIP2010'!Y82/'MIP2010(17)'!$E$1)*'MIP2010(17)'!$E$2</f>
        <v>55203.457409503004</v>
      </c>
      <c r="Z84" s="11">
        <f>('MIP2010'!Z82/'MIP2010(17)'!$E$1)*'MIP2010(17)'!$E$2</f>
        <v>28223.385993652497</v>
      </c>
      <c r="AA84" s="11">
        <f>('MIP2010'!AA82/'MIP2010(17)'!$E$1)*'MIP2010(17)'!$E$2</f>
        <v>30824.626411387613</v>
      </c>
      <c r="AB84" s="11">
        <f>('MIP2010'!AB82/'MIP2010(17)'!$E$1)*'MIP2010(17)'!$E$2</f>
        <v>74453.797121118841</v>
      </c>
      <c r="AC84" s="11">
        <f>('MIP2010'!AC82/'MIP2010(17)'!$E$1)*'MIP2010(17)'!$E$2</f>
        <v>60611.948361715222</v>
      </c>
      <c r="AD84" s="11">
        <f>('MIP2010'!AD82/'MIP2010(17)'!$E$1)*'MIP2010(17)'!$E$2</f>
        <v>108226.39928757492</v>
      </c>
      <c r="AE84" s="11">
        <f>('MIP2010'!AE82/'MIP2010(17)'!$E$1)*'MIP2010(17)'!$E$2</f>
        <v>44267.511916537405</v>
      </c>
      <c r="AF84" s="11">
        <f>('MIP2010'!AF82/'MIP2010(17)'!$E$1)*'MIP2010(17)'!$E$2</f>
        <v>67472.665559411442</v>
      </c>
      <c r="AG84" s="11">
        <f>('MIP2010'!AG82/'MIP2010(17)'!$E$1)*'MIP2010(17)'!$E$2</f>
        <v>73209.031767846842</v>
      </c>
      <c r="AH84" s="11">
        <f>('MIP2010'!AH82/'MIP2010(17)'!$E$1)*'MIP2010(17)'!$E$2</f>
        <v>63797.85129386597</v>
      </c>
      <c r="AI84" s="11">
        <f>('MIP2010'!AI82/'MIP2010(17)'!$E$1)*'MIP2010(17)'!$E$2</f>
        <v>97471.800728361093</v>
      </c>
      <c r="AJ84" s="11">
        <f>('MIP2010'!AJ82/'MIP2010(17)'!$E$1)*'MIP2010(17)'!$E$2</f>
        <v>172160.62347562218</v>
      </c>
      <c r="AK84" s="11">
        <f>('MIP2010'!AK82/'MIP2010(17)'!$E$1)*'MIP2010(17)'!$E$2</f>
        <v>82685.497137978338</v>
      </c>
      <c r="AL84" s="11">
        <f>('MIP2010'!AL82/'MIP2010(17)'!$E$1)*'MIP2010(17)'!$E$2</f>
        <v>34045.34795481871</v>
      </c>
      <c r="AM84" s="11">
        <f>('MIP2010'!AM82/'MIP2010(17)'!$E$1)*'MIP2010(17)'!$E$2</f>
        <v>39317.466012849618</v>
      </c>
      <c r="AN84" s="11">
        <f>('MIP2010'!AN82/'MIP2010(17)'!$E$1)*'MIP2010(17)'!$E$2</f>
        <v>36462.33988786205</v>
      </c>
      <c r="AO84" s="11">
        <f>('MIP2010'!AO82/'MIP2010(17)'!$E$1)*'MIP2010(17)'!$E$2</f>
        <v>121586.59059093388</v>
      </c>
      <c r="AP84" s="11">
        <f>('MIP2010'!AP82/'MIP2010(17)'!$E$1)*'MIP2010(17)'!$E$2</f>
        <v>27550.226175566007</v>
      </c>
      <c r="AQ84" s="11">
        <f>('MIP2010'!AQ82/'MIP2010(17)'!$E$1)*'MIP2010(17)'!$E$2</f>
        <v>348492.22642753483</v>
      </c>
      <c r="AR84" s="11">
        <f>('MIP2010'!AR82/'MIP2010(17)'!$E$1)*'MIP2010(17)'!$E$2</f>
        <v>60282.62233002203</v>
      </c>
      <c r="AS84" s="11">
        <f>('MIP2010'!AS82/'MIP2010(17)'!$E$1)*'MIP2010(17)'!$E$2</f>
        <v>274044.23240829591</v>
      </c>
      <c r="AT84" s="11">
        <f>('MIP2010'!AT82/'MIP2010(17)'!$E$1)*'MIP2010(17)'!$E$2</f>
        <v>172556.68517893608</v>
      </c>
      <c r="AU84" s="11">
        <f>('MIP2010'!AU82/'MIP2010(17)'!$E$1)*'MIP2010(17)'!$E$2</f>
        <v>10422.370976580627</v>
      </c>
      <c r="AV84" s="11">
        <f>('MIP2010'!AV82/'MIP2010(17)'!$E$1)*'MIP2010(17)'!$E$2</f>
        <v>27119.34586097184</v>
      </c>
      <c r="AW84" s="11">
        <f>('MIP2010'!AW82/'MIP2010(17)'!$E$1)*'MIP2010(17)'!$E$2</f>
        <v>41798.292066573558</v>
      </c>
      <c r="AX84" s="11">
        <f>('MIP2010'!AX82/'MIP2010(17)'!$E$1)*'MIP2010(17)'!$E$2</f>
        <v>9502.5793285917462</v>
      </c>
      <c r="AY84" s="11">
        <f>('MIP2010'!AY82/'MIP2010(17)'!$E$1)*'MIP2010(17)'!$E$2</f>
        <v>92716.158737655162</v>
      </c>
      <c r="AZ84" s="11">
        <f>('MIP2010'!AZ82/'MIP2010(17)'!$E$1)*'MIP2010(17)'!$E$2</f>
        <v>17835.833628352211</v>
      </c>
      <c r="BA84" s="11">
        <f>('MIP2010'!BA82/'MIP2010(17)'!$E$1)*'MIP2010(17)'!$E$2</f>
        <v>23028.159035532339</v>
      </c>
      <c r="BB84" s="11">
        <f>('MIP2010'!BB82/'MIP2010(17)'!$E$1)*'MIP2010(17)'!$E$2</f>
        <v>108033.44615006309</v>
      </c>
      <c r="BC84" s="11">
        <f>('MIP2010'!BC82/'MIP2010(17)'!$E$1)*'MIP2010(17)'!$E$2</f>
        <v>31995.402215688911</v>
      </c>
      <c r="BD84" s="11">
        <f>('MIP2010'!BD82/'MIP2010(17)'!$E$1)*'MIP2010(17)'!$E$2</f>
        <v>200397.06644850483</v>
      </c>
      <c r="BE84" s="11">
        <f>('MIP2010'!BE82/'MIP2010(17)'!$E$1)*'MIP2010(17)'!$E$2</f>
        <v>31605.143614255139</v>
      </c>
      <c r="BF84" s="11">
        <f>('MIP2010'!BF82/'MIP2010(17)'!$E$1)*'MIP2010(17)'!$E$2</f>
        <v>52651.543357748364</v>
      </c>
      <c r="BG84" s="11">
        <f>('MIP2010'!BG82/'MIP2010(17)'!$E$1)*'MIP2010(17)'!$E$2</f>
        <v>24460.074424436163</v>
      </c>
      <c r="BH84" s="11">
        <f>('MIP2010'!BH82/'MIP2010(17)'!$E$1)*'MIP2010(17)'!$E$2</f>
        <v>56284.285134663442</v>
      </c>
      <c r="BI84" s="11">
        <f>('MIP2010'!BI82/'MIP2010(17)'!$E$1)*'MIP2010(17)'!$E$2</f>
        <v>13286.201754388283</v>
      </c>
      <c r="BJ84" s="11">
        <f>('MIP2010'!BJ82/'MIP2010(17)'!$E$1)*'MIP2010(17)'!$E$2</f>
        <v>56609.258839946568</v>
      </c>
      <c r="BK84" s="11">
        <f>('MIP2010'!BK82/'MIP2010(17)'!$E$1)*'MIP2010(17)'!$E$2</f>
        <v>5441.8587880225405</v>
      </c>
      <c r="BL84" s="11">
        <f>('MIP2010'!BL82/'MIP2010(17)'!$E$1)*'MIP2010(17)'!$E$2</f>
        <v>204655.092452996</v>
      </c>
      <c r="BM84" s="11">
        <f>('MIP2010'!BM82/'MIP2010(17)'!$E$1)*'MIP2010(17)'!$E$2</f>
        <v>46445.125897028425</v>
      </c>
      <c r="BN84" s="11">
        <f>('MIP2010'!BN82/'MIP2010(17)'!$E$1)*'MIP2010(17)'!$E$2</f>
        <v>29298.410616932884</v>
      </c>
      <c r="BO84" s="11">
        <f>('MIP2010'!BO82/'MIP2010(17)'!$E$1)*'MIP2010(17)'!$E$2</f>
        <v>52203.253737514031</v>
      </c>
      <c r="BP84" s="11">
        <f>('MIP2010'!BP82/'MIP2010(17)'!$E$1)*'MIP2010(17)'!$E$2</f>
        <v>75782.707451651688</v>
      </c>
      <c r="BQ84" s="11">
        <f>('MIP2010'!BQ82/'MIP2010(17)'!$E$1)*'MIP2010(17)'!$E$2</f>
        <v>13038.119149015882</v>
      </c>
      <c r="BR84" s="11">
        <f>('MIP2010'!BR82/'MIP2010(17)'!$E$1)*'MIP2010(17)'!$E$2</f>
        <v>81777.311693749565</v>
      </c>
      <c r="BS84" s="11">
        <f>('MIP2010'!BS82/'MIP2010(17)'!$E$1)*'MIP2010(17)'!$E$2</f>
        <v>0</v>
      </c>
      <c r="BT84" s="11">
        <f>('MIP2010'!BT82/'MIP2010(17)'!$E$1)*'MIP2010(17)'!$E$2</f>
        <v>4782204.2387864022</v>
      </c>
      <c r="BU84" s="11">
        <f>('MIP2010'!BU82/'MIP2010(17)'!$E$1)*'MIP2010(17)'!$E$2</f>
        <v>612546.41894931428</v>
      </c>
      <c r="BV84" s="11">
        <f>('MIP2010'!BV82/'MIP2010(17)'!$E$1)*'MIP2010(17)'!$E$2</f>
        <v>1072073.745974371</v>
      </c>
      <c r="BW84" s="11">
        <f>('MIP2010'!BW82/'MIP2010(17)'!$E$1)*'MIP2010(17)'!$E$2</f>
        <v>89124.03867390049</v>
      </c>
      <c r="BX84" s="11">
        <f>('MIP2010'!BX82/'MIP2010(17)'!$E$1)*'MIP2010(17)'!$E$2</f>
        <v>3305932.840662369</v>
      </c>
      <c r="BY84" s="11">
        <f>('MIP2010'!BY82/'MIP2010(17)'!$E$1)*'MIP2010(17)'!$E$2</f>
        <v>1157640.4831957971</v>
      </c>
      <c r="BZ84" s="11">
        <f>('MIP2010'!BZ82/'MIP2010(17)'!$E$1)*'MIP2010(17)'!$E$2</f>
        <v>71407.168634089438</v>
      </c>
      <c r="CA84" s="11">
        <f>('MIP2010'!CA82/'MIP2010(17)'!$E$1)*'MIP2010(17)'!$E$2</f>
        <v>6308724.6960898424</v>
      </c>
      <c r="CB84" s="11">
        <f>('MIP2010'!CB82/'MIP2010(17)'!$E$1)*'MIP2010(17)'!$E$2</f>
        <v>11090928.934876245</v>
      </c>
      <c r="CC84" s="11"/>
      <c r="CD84" s="11"/>
      <c r="CE84" s="11"/>
      <c r="CF84" s="11"/>
    </row>
    <row r="85" spans="1:84" x14ac:dyDescent="0.35">
      <c r="A85" t="s">
        <v>223</v>
      </c>
      <c r="B85" s="18" t="s">
        <v>224</v>
      </c>
      <c r="C85">
        <f t="shared" si="3"/>
        <v>79</v>
      </c>
      <c r="D85" s="11">
        <f>('MIP2010'!D83/'MIP2010(17)'!$E$1)*'MIP2010(17)'!$E$2</f>
        <v>31317.890071192378</v>
      </c>
      <c r="E85" s="11">
        <f>('MIP2010'!E83/'MIP2010(17)'!$E$1)*'MIP2010(17)'!$E$2</f>
        <v>20400.804659336969</v>
      </c>
      <c r="F85" s="11">
        <f>('MIP2010'!F83/'MIP2010(17)'!$E$1)*'MIP2010(17)'!$E$2</f>
        <v>2876.8877570377763</v>
      </c>
      <c r="G85" s="11">
        <f>('MIP2010'!G83/'MIP2010(17)'!$E$1)*'MIP2010(17)'!$E$2</f>
        <v>4021.549602878828</v>
      </c>
      <c r="H85" s="11">
        <f>('MIP2010'!H83/'MIP2010(17)'!$E$1)*'MIP2010(17)'!$E$2</f>
        <v>17700.911509640904</v>
      </c>
      <c r="I85" s="11">
        <f>('MIP2010'!I83/'MIP2010(17)'!$E$1)*'MIP2010(17)'!$E$2</f>
        <v>5349.0091579416448</v>
      </c>
      <c r="J85" s="11">
        <f>('MIP2010'!J83/'MIP2010(17)'!$E$1)*'MIP2010(17)'!$E$2</f>
        <v>2186.3186333111089</v>
      </c>
      <c r="K85" s="11">
        <f>('MIP2010'!K83/'MIP2010(17)'!$E$1)*'MIP2010(17)'!$E$2</f>
        <v>19021.117187353651</v>
      </c>
      <c r="L85" s="11">
        <f>('MIP2010'!L83/'MIP2010(17)'!$E$1)*'MIP2010(17)'!$E$2</f>
        <v>8958.5385273364955</v>
      </c>
      <c r="M85" s="11">
        <f>('MIP2010'!M83/'MIP2010(17)'!$E$1)*'MIP2010(17)'!$E$2</f>
        <v>23350.231189875449</v>
      </c>
      <c r="N85" s="11">
        <f>('MIP2010'!N83/'MIP2010(17)'!$E$1)*'MIP2010(17)'!$E$2</f>
        <v>7641.234400563776</v>
      </c>
      <c r="O85" s="11">
        <f>('MIP2010'!O83/'MIP2010(17)'!$E$1)*'MIP2010(17)'!$E$2</f>
        <v>1665.4902395760805</v>
      </c>
      <c r="P85" s="11">
        <f>('MIP2010'!P83/'MIP2010(17)'!$E$1)*'MIP2010(17)'!$E$2</f>
        <v>11690.348737372871</v>
      </c>
      <c r="Q85" s="11">
        <f>('MIP2010'!Q83/'MIP2010(17)'!$E$1)*'MIP2010(17)'!$E$2</f>
        <v>17698.009958700874</v>
      </c>
      <c r="R85" s="11">
        <f>('MIP2010'!R83/'MIP2010(17)'!$E$1)*'MIP2010(17)'!$E$2</f>
        <v>11384.235113199915</v>
      </c>
      <c r="S85" s="11">
        <f>('MIP2010'!S83/'MIP2010(17)'!$E$1)*'MIP2010(17)'!$E$2</f>
        <v>6757.7121393252473</v>
      </c>
      <c r="T85" s="11">
        <f>('MIP2010'!T83/'MIP2010(17)'!$E$1)*'MIP2010(17)'!$E$2</f>
        <v>11555.42661866157</v>
      </c>
      <c r="U85" s="11">
        <f>('MIP2010'!U83/'MIP2010(17)'!$E$1)*'MIP2010(17)'!$E$2</f>
        <v>6117.9201570490686</v>
      </c>
      <c r="V85" s="11">
        <f>('MIP2010'!V83/'MIP2010(17)'!$E$1)*'MIP2010(17)'!$E$2</f>
        <v>5911.9100403070806</v>
      </c>
      <c r="W85" s="11">
        <f>('MIP2010'!W83/'MIP2010(17)'!$E$1)*'MIP2010(17)'!$E$2</f>
        <v>3785.0732012665453</v>
      </c>
      <c r="X85" s="11">
        <f>('MIP2010'!X83/'MIP2010(17)'!$E$1)*'MIP2010(17)'!$E$2</f>
        <v>9775.3251169543819</v>
      </c>
      <c r="Y85" s="11">
        <f>('MIP2010'!Y83/'MIP2010(17)'!$E$1)*'MIP2010(17)'!$E$2</f>
        <v>8475.4302958218304</v>
      </c>
      <c r="Z85" s="11">
        <f>('MIP2010'!Z83/'MIP2010(17)'!$E$1)*'MIP2010(17)'!$E$2</f>
        <v>5176.3668770099785</v>
      </c>
      <c r="AA85" s="11">
        <f>('MIP2010'!AA83/'MIP2010(17)'!$E$1)*'MIP2010(17)'!$E$2</f>
        <v>9168.9009704885266</v>
      </c>
      <c r="AB85" s="11">
        <f>('MIP2010'!AB83/'MIP2010(17)'!$E$1)*'MIP2010(17)'!$E$2</f>
        <v>19312.723056826468</v>
      </c>
      <c r="AC85" s="11">
        <f>('MIP2010'!AC83/'MIP2010(17)'!$E$1)*'MIP2010(17)'!$E$2</f>
        <v>17342.569968547446</v>
      </c>
      <c r="AD85" s="11">
        <f>('MIP2010'!AD83/'MIP2010(17)'!$E$1)*'MIP2010(17)'!$E$2</f>
        <v>12791.487319113501</v>
      </c>
      <c r="AE85" s="11">
        <f>('MIP2010'!AE83/'MIP2010(17)'!$E$1)*'MIP2010(17)'!$E$2</f>
        <v>6643.1008771941397</v>
      </c>
      <c r="AF85" s="11">
        <f>('MIP2010'!AF83/'MIP2010(17)'!$E$1)*'MIP2010(17)'!$E$2</f>
        <v>24573.234911097257</v>
      </c>
      <c r="AG85" s="11">
        <f>('MIP2010'!AG83/'MIP2010(17)'!$E$1)*'MIP2010(17)'!$E$2</f>
        <v>11942.783669155309</v>
      </c>
      <c r="AH85" s="11">
        <f>('MIP2010'!AH83/'MIP2010(17)'!$E$1)*'MIP2010(17)'!$E$2</f>
        <v>15170.759089936475</v>
      </c>
      <c r="AI85" s="11">
        <f>('MIP2010'!AI83/'MIP2010(17)'!$E$1)*'MIP2010(17)'!$E$2</f>
        <v>27415.304056854697</v>
      </c>
      <c r="AJ85" s="11">
        <f>('MIP2010'!AJ83/'MIP2010(17)'!$E$1)*'MIP2010(17)'!$E$2</f>
        <v>21742.771969099929</v>
      </c>
      <c r="AK85" s="11">
        <f>('MIP2010'!AK83/'MIP2010(17)'!$E$1)*'MIP2010(17)'!$E$2</f>
        <v>22500.07676444724</v>
      </c>
      <c r="AL85" s="11">
        <f>('MIP2010'!AL83/'MIP2010(17)'!$E$1)*'MIP2010(17)'!$E$2</f>
        <v>8880.1966519557391</v>
      </c>
      <c r="AM85" s="11">
        <f>('MIP2010'!AM83/'MIP2010(17)'!$E$1)*'MIP2010(17)'!$E$2</f>
        <v>14002.884836575198</v>
      </c>
      <c r="AN85" s="11">
        <f>('MIP2010'!AN83/'MIP2010(17)'!$E$1)*'MIP2010(17)'!$E$2</f>
        <v>10867.759045874929</v>
      </c>
      <c r="AO85" s="11">
        <f>('MIP2010'!AO83/'MIP2010(17)'!$E$1)*'MIP2010(17)'!$E$2</f>
        <v>17599.357226739921</v>
      </c>
      <c r="AP85" s="11">
        <f>('MIP2010'!AP83/'MIP2010(17)'!$E$1)*'MIP2010(17)'!$E$2</f>
        <v>11759.985959933543</v>
      </c>
      <c r="AQ85" s="11">
        <f>('MIP2010'!AQ83/'MIP2010(17)'!$E$1)*'MIP2010(17)'!$E$2</f>
        <v>118547.21598125459</v>
      </c>
      <c r="AR85" s="11">
        <f>('MIP2010'!AR83/'MIP2010(17)'!$E$1)*'MIP2010(17)'!$E$2</f>
        <v>40758.086054573527</v>
      </c>
      <c r="AS85" s="11">
        <f>('MIP2010'!AS83/'MIP2010(17)'!$E$1)*'MIP2010(17)'!$E$2</f>
        <v>235179.40834209067</v>
      </c>
      <c r="AT85" s="11">
        <f>('MIP2010'!AT83/'MIP2010(17)'!$E$1)*'MIP2010(17)'!$E$2</f>
        <v>63610.701258234163</v>
      </c>
      <c r="AU85" s="11">
        <f>('MIP2010'!AU83/'MIP2010(17)'!$E$1)*'MIP2010(17)'!$E$2</f>
        <v>3502.1719846138135</v>
      </c>
      <c r="AV85" s="11">
        <f>('MIP2010'!AV83/'MIP2010(17)'!$E$1)*'MIP2010(17)'!$E$2</f>
        <v>7329.3176745107658</v>
      </c>
      <c r="AW85" s="11">
        <f>('MIP2010'!AW83/'MIP2010(17)'!$E$1)*'MIP2010(17)'!$E$2</f>
        <v>32918.095414617826</v>
      </c>
      <c r="AX85" s="11">
        <f>('MIP2010'!AX83/'MIP2010(17)'!$E$1)*'MIP2010(17)'!$E$2</f>
        <v>7629.6281968036656</v>
      </c>
      <c r="AY85" s="11">
        <f>('MIP2010'!AY83/'MIP2010(17)'!$E$1)*'MIP2010(17)'!$E$2</f>
        <v>36727.831798874613</v>
      </c>
      <c r="AZ85" s="11">
        <f>('MIP2010'!AZ83/'MIP2010(17)'!$E$1)*'MIP2010(17)'!$E$2</f>
        <v>8259.2647507897436</v>
      </c>
      <c r="BA85" s="11">
        <f>('MIP2010'!BA83/'MIP2010(17)'!$E$1)*'MIP2010(17)'!$E$2</f>
        <v>9882.6825017354186</v>
      </c>
      <c r="BB85" s="11">
        <f>('MIP2010'!BB83/'MIP2010(17)'!$E$1)*'MIP2010(17)'!$E$2</f>
        <v>16203.711224586446</v>
      </c>
      <c r="BC85" s="11">
        <f>('MIP2010'!BC83/'MIP2010(17)'!$E$1)*'MIP2010(17)'!$E$2</f>
        <v>36202.651078729541</v>
      </c>
      <c r="BD85" s="11">
        <f>('MIP2010'!BD83/'MIP2010(17)'!$E$1)*'MIP2010(17)'!$E$2</f>
        <v>130990.51718756474</v>
      </c>
      <c r="BE85" s="11">
        <f>('MIP2010'!BE83/'MIP2010(17)'!$E$1)*'MIP2010(17)'!$E$2</f>
        <v>5655.1227821146003</v>
      </c>
      <c r="BF85" s="11">
        <f>('MIP2010'!BF83/'MIP2010(17)'!$E$1)*'MIP2010(17)'!$E$2</f>
        <v>44781.08643292237</v>
      </c>
      <c r="BG85" s="11">
        <f>('MIP2010'!BG83/'MIP2010(17)'!$E$1)*'MIP2010(17)'!$E$2</f>
        <v>20206.400746355095</v>
      </c>
      <c r="BH85" s="11">
        <f>('MIP2010'!BH83/'MIP2010(17)'!$E$1)*'MIP2010(17)'!$E$2</f>
        <v>9770.9727905443397</v>
      </c>
      <c r="BI85" s="11">
        <f>('MIP2010'!BI83/'MIP2010(17)'!$E$1)*'MIP2010(17)'!$E$2</f>
        <v>8395.6376449710606</v>
      </c>
      <c r="BJ85" s="11">
        <f>('MIP2010'!BJ83/'MIP2010(17)'!$E$1)*'MIP2010(17)'!$E$2</f>
        <v>79168.817398664381</v>
      </c>
      <c r="BK85" s="11">
        <f>('MIP2010'!BK83/'MIP2010(17)'!$E$1)*'MIP2010(17)'!$E$2</f>
        <v>21146.503250924172</v>
      </c>
      <c r="BL85" s="11">
        <f>('MIP2010'!BL83/'MIP2010(17)'!$E$1)*'MIP2010(17)'!$E$2</f>
        <v>438372.11912131257</v>
      </c>
      <c r="BM85" s="11">
        <f>('MIP2010'!BM83/'MIP2010(17)'!$E$1)*'MIP2010(17)'!$E$2</f>
        <v>175514.81636229463</v>
      </c>
      <c r="BN85" s="11">
        <f>('MIP2010'!BN83/'MIP2010(17)'!$E$1)*'MIP2010(17)'!$E$2</f>
        <v>47171.964407505446</v>
      </c>
      <c r="BO85" s="11">
        <f>('MIP2010'!BO83/'MIP2010(17)'!$E$1)*'MIP2010(17)'!$E$2</f>
        <v>92881.547141236777</v>
      </c>
      <c r="BP85" s="11">
        <f>('MIP2010'!BP83/'MIP2010(17)'!$E$1)*'MIP2010(17)'!$E$2</f>
        <v>52837.242617910146</v>
      </c>
      <c r="BQ85" s="11">
        <f>('MIP2010'!BQ83/'MIP2010(17)'!$E$1)*'MIP2010(17)'!$E$2</f>
        <v>10140.92053539791</v>
      </c>
      <c r="BR85" s="11">
        <f>('MIP2010'!BR83/'MIP2010(17)'!$E$1)*'MIP2010(17)'!$E$2</f>
        <v>40798.707767733911</v>
      </c>
      <c r="BS85" s="11">
        <f>('MIP2010'!BS83/'MIP2010(17)'!$E$1)*'MIP2010(17)'!$E$2</f>
        <v>58515.577807544971</v>
      </c>
      <c r="BT85" s="11">
        <f>('MIP2010'!BT83/'MIP2010(17)'!$E$1)*'MIP2010(17)'!$E$2</f>
        <v>2347630.3578219665</v>
      </c>
      <c r="BU85" s="11">
        <f>('MIP2010'!BU83/'MIP2010(17)'!$E$1)*'MIP2010(17)'!$E$2</f>
        <v>0</v>
      </c>
      <c r="BV85" s="11">
        <f>('MIP2010'!BV83/'MIP2010(17)'!$E$1)*'MIP2010(17)'!$E$2</f>
        <v>0</v>
      </c>
      <c r="BW85" s="11">
        <f>('MIP2010'!BW83/'MIP2010(17)'!$E$1)*'MIP2010(17)'!$E$2</f>
        <v>0</v>
      </c>
      <c r="BX85" s="11">
        <f>('MIP2010'!BX83/'MIP2010(17)'!$E$1)*'MIP2010(17)'!$E$2</f>
        <v>0</v>
      </c>
      <c r="BY85" s="11">
        <f>('MIP2010'!BY83/'MIP2010(17)'!$E$1)*'MIP2010(17)'!$E$2</f>
        <v>0</v>
      </c>
      <c r="BZ85" s="11">
        <f>('MIP2010'!BZ83/'MIP2010(17)'!$E$1)*'MIP2010(17)'!$E$2</f>
        <v>0</v>
      </c>
      <c r="CA85" s="11">
        <f>('MIP2010'!CA83/'MIP2010(17)'!$E$1)*'MIP2010(17)'!$E$2</f>
        <v>0</v>
      </c>
      <c r="CB85" s="11">
        <f>('MIP2010'!CB83/'MIP2010(17)'!$E$1)*'MIP2010(17)'!$E$2</f>
        <v>2347630.3578219665</v>
      </c>
      <c r="CC85" s="11"/>
      <c r="CD85" s="11"/>
      <c r="CE85" s="11"/>
      <c r="CF85" s="11"/>
    </row>
    <row r="86" spans="1:84" x14ac:dyDescent="0.35">
      <c r="A86" t="s">
        <v>225</v>
      </c>
      <c r="B86" s="18" t="s">
        <v>226</v>
      </c>
      <c r="C86">
        <f t="shared" si="3"/>
        <v>80</v>
      </c>
      <c r="D86" s="11">
        <f>('MIP2010'!D84/'MIP2010(17)'!$E$1)*'MIP2010(17)'!$E$2</f>
        <v>26666.703914327471</v>
      </c>
      <c r="E86" s="11">
        <f>('MIP2010'!E84/'MIP2010(17)'!$E$1)*'MIP2010(17)'!$E$2</f>
        <v>17689.305305880793</v>
      </c>
      <c r="F86" s="11">
        <f>('MIP2010'!F84/'MIP2010(17)'!$E$1)*'MIP2010(17)'!$E$2</f>
        <v>2389.4271991130699</v>
      </c>
      <c r="G86" s="11">
        <f>('MIP2010'!G84/'MIP2010(17)'!$E$1)*'MIP2010(17)'!$E$2</f>
        <v>3136.5765661702835</v>
      </c>
      <c r="H86" s="11">
        <f>('MIP2010'!H84/'MIP2010(17)'!$E$1)*'MIP2010(17)'!$E$2</f>
        <v>12630.451241941948</v>
      </c>
      <c r="I86" s="11">
        <f>('MIP2010'!I84/'MIP2010(17)'!$E$1)*'MIP2010(17)'!$E$2</f>
        <v>3905.4875652777082</v>
      </c>
      <c r="J86" s="11">
        <f>('MIP2010'!J84/'MIP2010(17)'!$E$1)*'MIP2010(17)'!$E$2</f>
        <v>1727.8735847866828</v>
      </c>
      <c r="K86" s="11">
        <f>('MIP2010'!K84/'MIP2010(17)'!$E$1)*'MIP2010(17)'!$E$2</f>
        <v>14557.081066120551</v>
      </c>
      <c r="L86" s="11">
        <f>('MIP2010'!L84/'MIP2010(17)'!$E$1)*'MIP2010(17)'!$E$2</f>
        <v>6952.116052307123</v>
      </c>
      <c r="M86" s="11">
        <f>('MIP2010'!M84/'MIP2010(17)'!$E$1)*'MIP2010(17)'!$E$2</f>
        <v>18327.646512686955</v>
      </c>
      <c r="N86" s="11">
        <f>('MIP2010'!N84/'MIP2010(17)'!$E$1)*'MIP2010(17)'!$E$2</f>
        <v>5795.8480027059595</v>
      </c>
      <c r="O86" s="11">
        <f>('MIP2010'!O84/'MIP2010(17)'!$E$1)*'MIP2010(17)'!$E$2</f>
        <v>1257.8223325021445</v>
      </c>
      <c r="P86" s="11">
        <f>('MIP2010'!P84/'MIP2010(17)'!$E$1)*'MIP2010(17)'!$E$2</f>
        <v>9306.724640139857</v>
      </c>
      <c r="Q86" s="11">
        <f>('MIP2010'!Q84/'MIP2010(17)'!$E$1)*'MIP2010(17)'!$E$2</f>
        <v>14219.050381607285</v>
      </c>
      <c r="R86" s="11">
        <f>('MIP2010'!R84/'MIP2010(17)'!$E$1)*'MIP2010(17)'!$E$2</f>
        <v>9052.8389328874055</v>
      </c>
      <c r="S86" s="11">
        <f>('MIP2010'!S84/'MIP2010(17)'!$E$1)*'MIP2010(17)'!$E$2</f>
        <v>5485.3820521229618</v>
      </c>
      <c r="T86" s="11">
        <f>('MIP2010'!T84/'MIP2010(17)'!$E$1)*'MIP2010(17)'!$E$2</f>
        <v>8778.6423690547581</v>
      </c>
      <c r="U86" s="11">
        <f>('MIP2010'!U84/'MIP2010(17)'!$E$1)*'MIP2010(17)'!$E$2</f>
        <v>4844.1392943767705</v>
      </c>
      <c r="V86" s="11">
        <f>('MIP2010'!V84/'MIP2010(17)'!$E$1)*'MIP2010(17)'!$E$2</f>
        <v>4211.6011894506637</v>
      </c>
      <c r="W86" s="11">
        <f>('MIP2010'!W84/'MIP2010(17)'!$E$1)*'MIP2010(17)'!$E$2</f>
        <v>2959.5819588285754</v>
      </c>
      <c r="X86" s="11">
        <f>('MIP2010'!X84/'MIP2010(17)'!$E$1)*'MIP2010(17)'!$E$2</f>
        <v>7314.8099198106256</v>
      </c>
      <c r="Y86" s="11">
        <f>('MIP2010'!Y84/'MIP2010(17)'!$E$1)*'MIP2010(17)'!$E$2</f>
        <v>6318.1271719110018</v>
      </c>
      <c r="Z86" s="11">
        <f>('MIP2010'!Z84/'MIP2010(17)'!$E$1)*'MIP2010(17)'!$E$2</f>
        <v>4076.6790707393607</v>
      </c>
      <c r="AA86" s="11">
        <f>('MIP2010'!AA84/'MIP2010(17)'!$E$1)*'MIP2010(17)'!$E$2</f>
        <v>7014.4993975177258</v>
      </c>
      <c r="AB86" s="11">
        <f>('MIP2010'!AB84/'MIP2010(17)'!$E$1)*'MIP2010(17)'!$E$2</f>
        <v>14844.334609183323</v>
      </c>
      <c r="AC86" s="11">
        <f>('MIP2010'!AC84/'MIP2010(17)'!$E$1)*'MIP2010(17)'!$E$2</f>
        <v>13702.574314282299</v>
      </c>
      <c r="AD86" s="11">
        <f>('MIP2010'!AD84/'MIP2010(17)'!$E$1)*'MIP2010(17)'!$E$2</f>
        <v>9682.4754868734854</v>
      </c>
      <c r="AE86" s="11">
        <f>('MIP2010'!AE84/'MIP2010(17)'!$E$1)*'MIP2010(17)'!$E$2</f>
        <v>5093.6726752191798</v>
      </c>
      <c r="AF86" s="11">
        <f>('MIP2010'!AF84/'MIP2010(17)'!$E$1)*'MIP2010(17)'!$E$2</f>
        <v>19206.816447515441</v>
      </c>
      <c r="AG86" s="11">
        <f>('MIP2010'!AG84/'MIP2010(17)'!$E$1)*'MIP2010(17)'!$E$2</f>
        <v>9142.7870120282732</v>
      </c>
      <c r="AH86" s="11">
        <f>('MIP2010'!AH84/'MIP2010(17)'!$E$1)*'MIP2010(17)'!$E$2</f>
        <v>11672.939431732704</v>
      </c>
      <c r="AI86" s="11">
        <f>('MIP2010'!AI84/'MIP2010(17)'!$E$1)*'MIP2010(17)'!$E$2</f>
        <v>20895.519094611747</v>
      </c>
      <c r="AJ86" s="11">
        <f>('MIP2010'!AJ84/'MIP2010(17)'!$E$1)*'MIP2010(17)'!$E$2</f>
        <v>16527.234154399572</v>
      </c>
      <c r="AK86" s="11">
        <f>('MIP2010'!AK84/'MIP2010(17)'!$E$1)*'MIP2010(17)'!$E$2</f>
        <v>17316.456010087193</v>
      </c>
      <c r="AL86" s="11">
        <f>('MIP2010'!AL84/'MIP2010(17)'!$E$1)*'MIP2010(17)'!$E$2</f>
        <v>6788.1784241955402</v>
      </c>
      <c r="AM86" s="11">
        <f>('MIP2010'!AM84/'MIP2010(17)'!$E$1)*'MIP2010(17)'!$E$2</f>
        <v>11052.007530566709</v>
      </c>
      <c r="AN86" s="11">
        <f>('MIP2010'!AN84/'MIP2010(17)'!$E$1)*'MIP2010(17)'!$E$2</f>
        <v>8791.6993482848848</v>
      </c>
      <c r="AO86" s="11">
        <f>('MIP2010'!AO84/'MIP2010(17)'!$E$1)*'MIP2010(17)'!$E$2</f>
        <v>13218.015307297621</v>
      </c>
      <c r="AP86" s="11">
        <f>('MIP2010'!AP84/'MIP2010(17)'!$E$1)*'MIP2010(17)'!$E$2</f>
        <v>9126.8284818581214</v>
      </c>
      <c r="AQ86" s="11">
        <f>('MIP2010'!AQ84/'MIP2010(17)'!$E$1)*'MIP2010(17)'!$E$2</f>
        <v>95976.051218776644</v>
      </c>
      <c r="AR86" s="11">
        <f>('MIP2010'!AR84/'MIP2010(17)'!$E$1)*'MIP2010(17)'!$E$2</f>
        <v>33218.405936910727</v>
      </c>
      <c r="AS86" s="11">
        <f>('MIP2010'!AS84/'MIP2010(17)'!$E$1)*'MIP2010(17)'!$E$2</f>
        <v>185908.17182947494</v>
      </c>
      <c r="AT86" s="11">
        <f>('MIP2010'!AT84/'MIP2010(17)'!$E$1)*'MIP2010(17)'!$E$2</f>
        <v>51023.773280392641</v>
      </c>
      <c r="AU86" s="11">
        <f>('MIP2010'!AU84/'MIP2010(17)'!$E$1)*'MIP2010(17)'!$E$2</f>
        <v>2723.1055572162918</v>
      </c>
      <c r="AV86" s="11">
        <f>('MIP2010'!AV84/'MIP2010(17)'!$E$1)*'MIP2010(17)'!$E$2</f>
        <v>5575.3301312638305</v>
      </c>
      <c r="AW86" s="11">
        <f>('MIP2010'!AW84/'MIP2010(17)'!$E$1)*'MIP2010(17)'!$E$2</f>
        <v>25117.275712352512</v>
      </c>
      <c r="AX86" s="11">
        <f>('MIP2010'!AX84/'MIP2010(17)'!$E$1)*'MIP2010(17)'!$E$2</f>
        <v>6190.4589305497693</v>
      </c>
      <c r="AY86" s="11">
        <f>('MIP2010'!AY84/'MIP2010(17)'!$E$1)*'MIP2010(17)'!$E$2</f>
        <v>31264.211378801861</v>
      </c>
      <c r="AZ86" s="11">
        <f>('MIP2010'!AZ84/'MIP2010(17)'!$E$1)*'MIP2010(17)'!$E$2</f>
        <v>6434.1892095121229</v>
      </c>
      <c r="BA86" s="11">
        <f>('MIP2010'!BA84/'MIP2010(17)'!$E$1)*'MIP2010(17)'!$E$2</f>
        <v>7652.8406043238883</v>
      </c>
      <c r="BB86" s="11">
        <f>('MIP2010'!BB84/'MIP2010(17)'!$E$1)*'MIP2010(17)'!$E$2</f>
        <v>12385.270187509581</v>
      </c>
      <c r="BC86" s="11">
        <f>('MIP2010'!BC84/'MIP2010(17)'!$E$1)*'MIP2010(17)'!$E$2</f>
        <v>28203.075137072301</v>
      </c>
      <c r="BD86" s="11">
        <f>('MIP2010'!BD84/'MIP2010(17)'!$E$1)*'MIP2010(17)'!$E$2</f>
        <v>101993.86786839475</v>
      </c>
      <c r="BE86" s="11">
        <f>('MIP2010'!BE84/'MIP2010(17)'!$E$1)*'MIP2010(17)'!$E$2</f>
        <v>4391.4973477324002</v>
      </c>
      <c r="BF86" s="11">
        <f>('MIP2010'!BF84/'MIP2010(17)'!$E$1)*'MIP2010(17)'!$E$2</f>
        <v>35883.480475326454</v>
      </c>
      <c r="BG86" s="11">
        <f>('MIP2010'!BG84/'MIP2010(17)'!$E$1)*'MIP2010(17)'!$E$2</f>
        <v>16164.54028689607</v>
      </c>
      <c r="BH86" s="11">
        <f>('MIP2010'!BH84/'MIP2010(17)'!$E$1)*'MIP2010(17)'!$E$2</f>
        <v>7898.0216587562563</v>
      </c>
      <c r="BI86" s="11">
        <f>('MIP2010'!BI84/'MIP2010(17)'!$E$1)*'MIP2010(17)'!$E$2</f>
        <v>6811.3908317157639</v>
      </c>
      <c r="BJ86" s="11">
        <f>('MIP2010'!BJ84/'MIP2010(17)'!$E$1)*'MIP2010(17)'!$E$2</f>
        <v>61691.325311405635</v>
      </c>
      <c r="BK86" s="11">
        <f>('MIP2010'!BK84/'MIP2010(17)'!$E$1)*'MIP2010(17)'!$E$2</f>
        <v>16385.058158338201</v>
      </c>
      <c r="BL86" s="11">
        <f>('MIP2010'!BL84/'MIP2010(17)'!$E$1)*'MIP2010(17)'!$E$2</f>
        <v>313457.44960216648</v>
      </c>
      <c r="BM86" s="11">
        <f>('MIP2010'!BM84/'MIP2010(17)'!$E$1)*'MIP2010(17)'!$E$2</f>
        <v>151199.81948485985</v>
      </c>
      <c r="BN86" s="11">
        <f>('MIP2010'!BN84/'MIP2010(17)'!$E$1)*'MIP2010(17)'!$E$2</f>
        <v>39561.196291811968</v>
      </c>
      <c r="BO86" s="11">
        <f>('MIP2010'!BO84/'MIP2010(17)'!$E$1)*'MIP2010(17)'!$E$2</f>
        <v>76801.151831601528</v>
      </c>
      <c r="BP86" s="11">
        <f>('MIP2010'!BP84/'MIP2010(17)'!$E$1)*'MIP2010(17)'!$E$2</f>
        <v>43489.896264609895</v>
      </c>
      <c r="BQ86" s="11">
        <f>('MIP2010'!BQ84/'MIP2010(17)'!$E$1)*'MIP2010(17)'!$E$2</f>
        <v>9012.2172197270138</v>
      </c>
      <c r="BR86" s="11">
        <f>('MIP2010'!BR84/'MIP2010(17)'!$E$1)*'MIP2010(17)'!$E$2</f>
        <v>35269.802451510535</v>
      </c>
      <c r="BS86" s="11">
        <f>('MIP2010'!BS84/'MIP2010(17)'!$E$1)*'MIP2010(17)'!$E$2</f>
        <v>55690.917967427697</v>
      </c>
      <c r="BT86" s="11">
        <f>('MIP2010'!BT84/'MIP2010(17)'!$E$1)*'MIP2010(17)'!$E$2</f>
        <v>1853053.7462168415</v>
      </c>
      <c r="BU86" s="11">
        <f>('MIP2010'!BU84/'MIP2010(17)'!$E$1)*'MIP2010(17)'!$E$2</f>
        <v>0</v>
      </c>
      <c r="BV86" s="11">
        <f>('MIP2010'!BV84/'MIP2010(17)'!$E$1)*'MIP2010(17)'!$E$2</f>
        <v>0</v>
      </c>
      <c r="BW86" s="11">
        <f>('MIP2010'!BW84/'MIP2010(17)'!$E$1)*'MIP2010(17)'!$E$2</f>
        <v>0</v>
      </c>
      <c r="BX86" s="11">
        <f>('MIP2010'!BX84/'MIP2010(17)'!$E$1)*'MIP2010(17)'!$E$2</f>
        <v>0</v>
      </c>
      <c r="BY86" s="11">
        <f>('MIP2010'!BY84/'MIP2010(17)'!$E$1)*'MIP2010(17)'!$E$2</f>
        <v>0</v>
      </c>
      <c r="BZ86" s="11">
        <f>('MIP2010'!BZ84/'MIP2010(17)'!$E$1)*'MIP2010(17)'!$E$2</f>
        <v>0</v>
      </c>
      <c r="CA86" s="11">
        <f>('MIP2010'!CA84/'MIP2010(17)'!$E$1)*'MIP2010(17)'!$E$2</f>
        <v>0</v>
      </c>
      <c r="CB86" s="11">
        <f>('MIP2010'!CB84/'MIP2010(17)'!$E$1)*'MIP2010(17)'!$E$2</f>
        <v>1853053.7462168415</v>
      </c>
      <c r="CC86" s="11"/>
      <c r="CD86" s="11"/>
      <c r="CE86" s="11"/>
      <c r="CF86" s="11"/>
    </row>
    <row r="87" spans="1:84" x14ac:dyDescent="0.35">
      <c r="A87" t="s">
        <v>227</v>
      </c>
      <c r="B87" s="18" t="s">
        <v>228</v>
      </c>
      <c r="C87">
        <f t="shared" si="3"/>
        <v>81</v>
      </c>
      <c r="D87" s="11">
        <f>('MIP2010'!D85/'MIP2010(17)'!$E$1)*'MIP2010(17)'!$E$2</f>
        <v>4651.1861568649074</v>
      </c>
      <c r="E87" s="11">
        <f>('MIP2010'!E85/'MIP2010(17)'!$E$1)*'MIP2010(17)'!$E$2</f>
        <v>2711.49935345618</v>
      </c>
      <c r="F87" s="11">
        <f>('MIP2010'!F85/'MIP2010(17)'!$E$1)*'MIP2010(17)'!$E$2</f>
        <v>487.46055792470651</v>
      </c>
      <c r="G87" s="11">
        <f>('MIP2010'!G85/'MIP2010(17)'!$E$1)*'MIP2010(17)'!$E$2</f>
        <v>884.97303670854456</v>
      </c>
      <c r="H87" s="11">
        <f>('MIP2010'!H85/'MIP2010(17)'!$E$1)*'MIP2010(17)'!$E$2</f>
        <v>5070.4602676989552</v>
      </c>
      <c r="I87" s="11">
        <f>('MIP2010'!I85/'MIP2010(17)'!$E$1)*'MIP2010(17)'!$E$2</f>
        <v>1443.5215926639373</v>
      </c>
      <c r="J87" s="11">
        <f>('MIP2010'!J85/'MIP2010(17)'!$E$1)*'MIP2010(17)'!$E$2</f>
        <v>458.44504852442634</v>
      </c>
      <c r="K87" s="11">
        <f>('MIP2010'!K85/'MIP2010(17)'!$E$1)*'MIP2010(17)'!$E$2</f>
        <v>4464.0361212331009</v>
      </c>
      <c r="L87" s="11">
        <f>('MIP2010'!L85/'MIP2010(17)'!$E$1)*'MIP2010(17)'!$E$2</f>
        <v>2006.4224750293722</v>
      </c>
      <c r="M87" s="11">
        <f>('MIP2010'!M85/'MIP2010(17)'!$E$1)*'MIP2010(17)'!$E$2</f>
        <v>5022.5846771884935</v>
      </c>
      <c r="N87" s="11">
        <f>('MIP2010'!N85/'MIP2010(17)'!$E$1)*'MIP2010(17)'!$E$2</f>
        <v>1845.3863978578174</v>
      </c>
      <c r="O87" s="11">
        <f>('MIP2010'!O85/'MIP2010(17)'!$E$1)*'MIP2010(17)'!$E$2</f>
        <v>407.66790707393614</v>
      </c>
      <c r="P87" s="11">
        <f>('MIP2010'!P85/'MIP2010(17)'!$E$1)*'MIP2010(17)'!$E$2</f>
        <v>2383.6240972330143</v>
      </c>
      <c r="Q87" s="11">
        <f>('MIP2010'!Q85/'MIP2010(17)'!$E$1)*'MIP2010(17)'!$E$2</f>
        <v>3478.9595770935898</v>
      </c>
      <c r="R87" s="11">
        <f>('MIP2010'!R85/'MIP2010(17)'!$E$1)*'MIP2010(17)'!$E$2</f>
        <v>2331.3961803125098</v>
      </c>
      <c r="S87" s="11">
        <f>('MIP2010'!S85/'MIP2010(17)'!$E$1)*'MIP2010(17)'!$E$2</f>
        <v>1272.3300872022844</v>
      </c>
      <c r="T87" s="11">
        <f>('MIP2010'!T85/'MIP2010(17)'!$E$1)*'MIP2010(17)'!$E$2</f>
        <v>2776.7842496068101</v>
      </c>
      <c r="U87" s="11">
        <f>('MIP2010'!U85/'MIP2010(17)'!$E$1)*'MIP2010(17)'!$E$2</f>
        <v>1273.7808626722986</v>
      </c>
      <c r="V87" s="11">
        <f>('MIP2010'!V85/'MIP2010(17)'!$E$1)*'MIP2010(17)'!$E$2</f>
        <v>1700.3088508564167</v>
      </c>
      <c r="W87" s="11">
        <f>('MIP2010'!W85/'MIP2010(17)'!$E$1)*'MIP2010(17)'!$E$2</f>
        <v>825.49124243797019</v>
      </c>
      <c r="X87" s="11">
        <f>('MIP2010'!X85/'MIP2010(17)'!$E$1)*'MIP2010(17)'!$E$2</f>
        <v>2460.5151971437567</v>
      </c>
      <c r="Y87" s="11">
        <f>('MIP2010'!Y85/'MIP2010(17)'!$E$1)*'MIP2010(17)'!$E$2</f>
        <v>2157.3031239108291</v>
      </c>
      <c r="Z87" s="11">
        <f>('MIP2010'!Z85/'MIP2010(17)'!$E$1)*'MIP2010(17)'!$E$2</f>
        <v>1099.6878062706176</v>
      </c>
      <c r="AA87" s="11">
        <f>('MIP2010'!AA85/'MIP2010(17)'!$E$1)*'MIP2010(17)'!$E$2</f>
        <v>2154.4015729708008</v>
      </c>
      <c r="AB87" s="11">
        <f>('MIP2010'!AB85/'MIP2010(17)'!$E$1)*'MIP2010(17)'!$E$2</f>
        <v>4468.3884476431431</v>
      </c>
      <c r="AC87" s="11">
        <f>('MIP2010'!AC85/'MIP2010(17)'!$E$1)*'MIP2010(17)'!$E$2</f>
        <v>3639.9956542651448</v>
      </c>
      <c r="AD87" s="11">
        <f>('MIP2010'!AD85/'MIP2010(17)'!$E$1)*'MIP2010(17)'!$E$2</f>
        <v>3109.0118322400181</v>
      </c>
      <c r="AE87" s="11">
        <f>('MIP2010'!AE85/'MIP2010(17)'!$E$1)*'MIP2010(17)'!$E$2</f>
        <v>1549.4282019749598</v>
      </c>
      <c r="AF87" s="11">
        <f>('MIP2010'!AF85/'MIP2010(17)'!$E$1)*'MIP2010(17)'!$E$2</f>
        <v>5366.4184635818128</v>
      </c>
      <c r="AG87" s="11">
        <f>('MIP2010'!AG85/'MIP2010(17)'!$E$1)*'MIP2010(17)'!$E$2</f>
        <v>2799.9966571270343</v>
      </c>
      <c r="AH87" s="11">
        <f>('MIP2010'!AH85/'MIP2010(17)'!$E$1)*'MIP2010(17)'!$E$2</f>
        <v>3497.8196582037717</v>
      </c>
      <c r="AI87" s="11">
        <f>('MIP2010'!AI85/'MIP2010(17)'!$E$1)*'MIP2010(17)'!$E$2</f>
        <v>6519.7849622429485</v>
      </c>
      <c r="AJ87" s="11">
        <f>('MIP2010'!AJ85/'MIP2010(17)'!$E$1)*'MIP2010(17)'!$E$2</f>
        <v>5215.5378147003566</v>
      </c>
      <c r="AK87" s="11">
        <f>('MIP2010'!AK85/'MIP2010(17)'!$E$1)*'MIP2010(17)'!$E$2</f>
        <v>5183.6207543600485</v>
      </c>
      <c r="AL87" s="11">
        <f>('MIP2010'!AL85/'MIP2010(17)'!$E$1)*'MIP2010(17)'!$E$2</f>
        <v>2092.0182277601989</v>
      </c>
      <c r="AM87" s="11">
        <f>('MIP2010'!AM85/'MIP2010(17)'!$E$1)*'MIP2010(17)'!$E$2</f>
        <v>2950.8773060084909</v>
      </c>
      <c r="AN87" s="11">
        <f>('MIP2010'!AN85/'MIP2010(17)'!$E$1)*'MIP2010(17)'!$E$2</f>
        <v>2076.0596975900448</v>
      </c>
      <c r="AO87" s="11">
        <f>('MIP2010'!AO85/'MIP2010(17)'!$E$1)*'MIP2010(17)'!$E$2</f>
        <v>4381.3419194423022</v>
      </c>
      <c r="AP87" s="11">
        <f>('MIP2010'!AP85/'MIP2010(17)'!$E$1)*'MIP2010(17)'!$E$2</f>
        <v>2633.1574780754236</v>
      </c>
      <c r="AQ87" s="11">
        <f>('MIP2010'!AQ85/'MIP2010(17)'!$E$1)*'MIP2010(17)'!$E$2</f>
        <v>22571.164762477925</v>
      </c>
      <c r="AR87" s="11">
        <f>('MIP2010'!AR85/'MIP2010(17)'!$E$1)*'MIP2010(17)'!$E$2</f>
        <v>7539.680117662796</v>
      </c>
      <c r="AS87" s="11">
        <f>('MIP2010'!AS85/'MIP2010(17)'!$E$1)*'MIP2010(17)'!$E$2</f>
        <v>49271.236512615724</v>
      </c>
      <c r="AT87" s="11">
        <f>('MIP2010'!AT85/'MIP2010(17)'!$E$1)*'MIP2010(17)'!$E$2</f>
        <v>12586.927977841528</v>
      </c>
      <c r="AU87" s="11">
        <f>('MIP2010'!AU85/'MIP2010(17)'!$E$1)*'MIP2010(17)'!$E$2</f>
        <v>779.06642739752192</v>
      </c>
      <c r="AV87" s="11">
        <f>('MIP2010'!AV85/'MIP2010(17)'!$E$1)*'MIP2010(17)'!$E$2</f>
        <v>1753.9875432469348</v>
      </c>
      <c r="AW87" s="11">
        <f>('MIP2010'!AW85/'MIP2010(17)'!$E$1)*'MIP2010(17)'!$E$2</f>
        <v>7800.8197022653176</v>
      </c>
      <c r="AX87" s="11">
        <f>('MIP2010'!AX85/'MIP2010(17)'!$E$1)*'MIP2010(17)'!$E$2</f>
        <v>1439.1692662538956</v>
      </c>
      <c r="AY87" s="11">
        <f>('MIP2010'!AY85/'MIP2010(17)'!$E$1)*'MIP2010(17)'!$E$2</f>
        <v>5463.6204200727516</v>
      </c>
      <c r="AZ87" s="11">
        <f>('MIP2010'!AZ85/'MIP2010(17)'!$E$1)*'MIP2010(17)'!$E$2</f>
        <v>1825.0755412776211</v>
      </c>
      <c r="BA87" s="11">
        <f>('MIP2010'!BA85/'MIP2010(17)'!$E$1)*'MIP2010(17)'!$E$2</f>
        <v>2229.8418974115293</v>
      </c>
      <c r="BB87" s="11">
        <f>('MIP2010'!BB85/'MIP2010(17)'!$E$1)*'MIP2010(17)'!$E$2</f>
        <v>3818.4410370768678</v>
      </c>
      <c r="BC87" s="11">
        <f>('MIP2010'!BC85/'MIP2010(17)'!$E$1)*'MIP2010(17)'!$E$2</f>
        <v>7999.5759416572364</v>
      </c>
      <c r="BD87" s="11">
        <f>('MIP2010'!BD85/'MIP2010(17)'!$E$1)*'MIP2010(17)'!$E$2</f>
        <v>28996.649319169966</v>
      </c>
      <c r="BE87" s="11">
        <f>('MIP2010'!BE85/'MIP2010(17)'!$E$1)*'MIP2010(17)'!$E$2</f>
        <v>1263.6254343822004</v>
      </c>
      <c r="BF87" s="11">
        <f>('MIP2010'!BF85/'MIP2010(17)'!$E$1)*'MIP2010(17)'!$E$2</f>
        <v>8897.605957595908</v>
      </c>
      <c r="BG87" s="11">
        <f>('MIP2010'!BG85/'MIP2010(17)'!$E$1)*'MIP2010(17)'!$E$2</f>
        <v>4041.8604594590247</v>
      </c>
      <c r="BH87" s="11">
        <f>('MIP2010'!BH85/'MIP2010(17)'!$E$1)*'MIP2010(17)'!$E$2</f>
        <v>1872.9511317880836</v>
      </c>
      <c r="BI87" s="11">
        <f>('MIP2010'!BI85/'MIP2010(17)'!$E$1)*'MIP2010(17)'!$E$2</f>
        <v>1584.2468132552958</v>
      </c>
      <c r="BJ87" s="11">
        <f>('MIP2010'!BJ85/'MIP2010(17)'!$E$1)*'MIP2010(17)'!$E$2</f>
        <v>17477.492087258746</v>
      </c>
      <c r="BK87" s="11">
        <f>('MIP2010'!BK85/'MIP2010(17)'!$E$1)*'MIP2010(17)'!$E$2</f>
        <v>4761.4450925859719</v>
      </c>
      <c r="BL87" s="11">
        <f>('MIP2010'!BL85/'MIP2010(17)'!$E$1)*'MIP2010(17)'!$E$2</f>
        <v>60163.658741480882</v>
      </c>
      <c r="BM87" s="11">
        <f>('MIP2010'!BM85/'MIP2010(17)'!$E$1)*'MIP2010(17)'!$E$2</f>
        <v>20455.934127197503</v>
      </c>
      <c r="BN87" s="11">
        <f>('MIP2010'!BN85/'MIP2010(17)'!$E$1)*'MIP2010(17)'!$E$2</f>
        <v>7610.7681156934832</v>
      </c>
      <c r="BO87" s="11">
        <f>('MIP2010'!BO85/'MIP2010(17)'!$E$1)*'MIP2010(17)'!$E$2</f>
        <v>11118.743202187352</v>
      </c>
      <c r="BP87" s="11">
        <f>('MIP2010'!BP85/'MIP2010(17)'!$E$1)*'MIP2010(17)'!$E$2</f>
        <v>9347.3463533002487</v>
      </c>
      <c r="BQ87" s="11">
        <f>('MIP2010'!BQ85/'MIP2010(17)'!$E$1)*'MIP2010(17)'!$E$2</f>
        <v>1128.7033156708976</v>
      </c>
      <c r="BR87" s="11">
        <f>('MIP2010'!BR85/'MIP2010(17)'!$E$1)*'MIP2010(17)'!$E$2</f>
        <v>5528.9053162233822</v>
      </c>
      <c r="BS87" s="11">
        <f>('MIP2010'!BS85/'MIP2010(17)'!$E$1)*'MIP2010(17)'!$E$2</f>
        <v>2824.6598401172723</v>
      </c>
      <c r="BT87" s="11">
        <f>('MIP2010'!BT85/'MIP2010(17)'!$E$1)*'MIP2010(17)'!$E$2</f>
        <v>421004.8859697748</v>
      </c>
      <c r="BU87" s="11">
        <f>('MIP2010'!BU85/'MIP2010(17)'!$E$1)*'MIP2010(17)'!$E$2</f>
        <v>0</v>
      </c>
      <c r="BV87" s="11">
        <f>('MIP2010'!BV85/'MIP2010(17)'!$E$1)*'MIP2010(17)'!$E$2</f>
        <v>0</v>
      </c>
      <c r="BW87" s="11">
        <f>('MIP2010'!BW85/'MIP2010(17)'!$E$1)*'MIP2010(17)'!$E$2</f>
        <v>0</v>
      </c>
      <c r="BX87" s="11">
        <f>('MIP2010'!BX85/'MIP2010(17)'!$E$1)*'MIP2010(17)'!$E$2</f>
        <v>0</v>
      </c>
      <c r="BY87" s="11">
        <f>('MIP2010'!BY85/'MIP2010(17)'!$E$1)*'MIP2010(17)'!$E$2</f>
        <v>0</v>
      </c>
      <c r="BZ87" s="11">
        <f>('MIP2010'!BZ85/'MIP2010(17)'!$E$1)*'MIP2010(17)'!$E$2</f>
        <v>0</v>
      </c>
      <c r="CA87" s="11">
        <f>('MIP2010'!CA85/'MIP2010(17)'!$E$1)*'MIP2010(17)'!$E$2</f>
        <v>0</v>
      </c>
      <c r="CB87" s="11">
        <f>('MIP2010'!CB85/'MIP2010(17)'!$E$1)*'MIP2010(17)'!$E$2</f>
        <v>421004.8859697748</v>
      </c>
      <c r="CC87" s="11"/>
      <c r="CD87" s="11"/>
      <c r="CE87" s="11"/>
      <c r="CF87" s="11"/>
    </row>
    <row r="88" spans="1:84" x14ac:dyDescent="0.35">
      <c r="B88" s="20" t="s">
        <v>229</v>
      </c>
      <c r="C88">
        <f t="shared" si="3"/>
        <v>82</v>
      </c>
      <c r="D88" s="11">
        <f>('MIP2010'!D86/'MIP2010(17)'!$E$1)*'MIP2010(17)'!$E$2</f>
        <v>4646.8338304548661</v>
      </c>
      <c r="E88" s="11">
        <f>('MIP2010'!E86/'MIP2010(17)'!$E$1)*'MIP2010(17)'!$E$2</f>
        <v>2711.49935345618</v>
      </c>
      <c r="F88" s="11">
        <f>('MIP2010'!F86/'MIP2010(17)'!$E$1)*'MIP2010(17)'!$E$2</f>
        <v>484.55900698467849</v>
      </c>
      <c r="G88" s="11">
        <f>('MIP2010'!G86/'MIP2010(17)'!$E$1)*'MIP2010(17)'!$E$2</f>
        <v>847.25287448818028</v>
      </c>
      <c r="H88" s="11">
        <f>('MIP2010'!H86/'MIP2010(17)'!$E$1)*'MIP2010(17)'!$E$2</f>
        <v>3951.912380318156</v>
      </c>
      <c r="I88" s="11">
        <f>('MIP2010'!I86/'MIP2010(17)'!$E$1)*'MIP2010(17)'!$E$2</f>
        <v>1249.1176796820603</v>
      </c>
      <c r="J88" s="11">
        <f>('MIP2010'!J86/'MIP2010(17)'!$E$1)*'MIP2010(17)'!$E$2</f>
        <v>420.72488630406212</v>
      </c>
      <c r="K88" s="11">
        <f>('MIP2010'!K86/'MIP2010(17)'!$E$1)*'MIP2010(17)'!$E$2</f>
        <v>4362.4818383321208</v>
      </c>
      <c r="L88" s="11">
        <f>('MIP2010'!L86/'MIP2010(17)'!$E$1)*'MIP2010(17)'!$E$2</f>
        <v>1971.603863749036</v>
      </c>
      <c r="M88" s="11">
        <f>('MIP2010'!M86/'MIP2010(17)'!$E$1)*'MIP2010(17)'!$E$2</f>
        <v>4861.5486000169385</v>
      </c>
      <c r="N88" s="11">
        <f>('MIP2010'!N86/'MIP2010(17)'!$E$1)*'MIP2010(17)'!$E$2</f>
        <v>1730.7751357267109</v>
      </c>
      <c r="O88" s="11">
        <f>('MIP2010'!O86/'MIP2010(17)'!$E$1)*'MIP2010(17)'!$E$2</f>
        <v>390.25860143376798</v>
      </c>
      <c r="P88" s="11">
        <f>('MIP2010'!P86/'MIP2010(17)'!$E$1)*'MIP2010(17)'!$E$2</f>
        <v>2366.2147915928458</v>
      </c>
      <c r="Q88" s="11">
        <f>('MIP2010'!Q86/'MIP2010(17)'!$E$1)*'MIP2010(17)'!$E$2</f>
        <v>3464.4518223934492</v>
      </c>
      <c r="R88" s="11">
        <f>('MIP2010'!R86/'MIP2010(17)'!$E$1)*'MIP2010(17)'!$E$2</f>
        <v>2313.9868746723419</v>
      </c>
      <c r="S88" s="11">
        <f>('MIP2010'!S86/'MIP2010(17)'!$E$1)*'MIP2010(17)'!$E$2</f>
        <v>1259.2731079721584</v>
      </c>
      <c r="T88" s="11">
        <f>('MIP2010'!T86/'MIP2010(17)'!$E$1)*'MIP2010(17)'!$E$2</f>
        <v>2656.3698855956472</v>
      </c>
      <c r="U88" s="11">
        <f>('MIP2010'!U86/'MIP2010(17)'!$E$1)*'MIP2010(17)'!$E$2</f>
        <v>1252.0192306220883</v>
      </c>
      <c r="V88" s="11">
        <f>('MIP2010'!V86/'MIP2010(17)'!$E$1)*'MIP2010(17)'!$E$2</f>
        <v>1221.5529457517941</v>
      </c>
      <c r="W88" s="11">
        <f>('MIP2010'!W86/'MIP2010(17)'!$E$1)*'MIP2010(17)'!$E$2</f>
        <v>796.47573303769002</v>
      </c>
      <c r="X88" s="11">
        <f>('MIP2010'!X86/'MIP2010(17)'!$E$1)*'MIP2010(17)'!$E$2</f>
        <v>2199.3756125412351</v>
      </c>
      <c r="Y88" s="11">
        <f>('MIP2010'!Y86/'MIP2010(17)'!$E$1)*'MIP2010(17)'!$E$2</f>
        <v>1955.6453335788819</v>
      </c>
      <c r="Z88" s="11">
        <f>('MIP2010'!Z86/'MIP2010(17)'!$E$1)*'MIP2010(17)'!$E$2</f>
        <v>1048.9106648201273</v>
      </c>
      <c r="AA88" s="11">
        <f>('MIP2010'!AA86/'MIP2010(17)'!$E$1)*'MIP2010(17)'!$E$2</f>
        <v>2081.8627994701005</v>
      </c>
      <c r="AB88" s="11">
        <f>('MIP2010'!AB86/'MIP2010(17)'!$E$1)*'MIP2010(17)'!$E$2</f>
        <v>4387.1450213223588</v>
      </c>
      <c r="AC88" s="11">
        <f>('MIP2010'!AC86/'MIP2010(17)'!$E$1)*'MIP2010(17)'!$E$2</f>
        <v>3557.3014524743458</v>
      </c>
      <c r="AD88" s="11">
        <f>('MIP2010'!AD86/'MIP2010(17)'!$E$1)*'MIP2010(17)'!$E$2</f>
        <v>2994.4005701089109</v>
      </c>
      <c r="AE88" s="11">
        <f>('MIP2010'!AE86/'MIP2010(17)'!$E$1)*'MIP2010(17)'!$E$2</f>
        <v>1497.2002850544554</v>
      </c>
      <c r="AF88" s="11">
        <f>('MIP2010'!AF86/'MIP2010(17)'!$E$1)*'MIP2010(17)'!$E$2</f>
        <v>5264.8641806808328</v>
      </c>
      <c r="AG88" s="11">
        <f>('MIP2010'!AG86/'MIP2010(17)'!$E$1)*'MIP2010(17)'!$E$2</f>
        <v>2692.6392723459976</v>
      </c>
      <c r="AH88" s="11">
        <f>('MIP2010'!AH86/'MIP2010(17)'!$E$1)*'MIP2010(17)'!$E$2</f>
        <v>3349.8405602623429</v>
      </c>
      <c r="AI88" s="11">
        <f>('MIP2010'!AI86/'MIP2010(17)'!$E$1)*'MIP2010(17)'!$E$2</f>
        <v>6305.0701926808761</v>
      </c>
      <c r="AJ88" s="11">
        <f>('MIP2010'!AJ86/'MIP2010(17)'!$E$1)*'MIP2010(17)'!$E$2</f>
        <v>4900.7195377073167</v>
      </c>
      <c r="AK88" s="11">
        <f>('MIP2010'!AK86/'MIP2010(17)'!$E$1)*'MIP2010(17)'!$E$2</f>
        <v>5050.1494111187594</v>
      </c>
      <c r="AL88" s="11">
        <f>('MIP2010'!AL86/'MIP2010(17)'!$E$1)*'MIP2010(17)'!$E$2</f>
        <v>1999.1685976793024</v>
      </c>
      <c r="AM88" s="11">
        <f>('MIP2010'!AM86/'MIP2010(17)'!$E$1)*'MIP2010(17)'!$E$2</f>
        <v>2888.4939607978886</v>
      </c>
      <c r="AN88" s="11">
        <f>('MIP2010'!AN86/'MIP2010(17)'!$E$1)*'MIP2010(17)'!$E$2</f>
        <v>2010.774801439414</v>
      </c>
      <c r="AO88" s="11">
        <f>('MIP2010'!AO86/'MIP2010(17)'!$E$1)*'MIP2010(17)'!$E$2</f>
        <v>3695.1251221256771</v>
      </c>
      <c r="AP88" s="11">
        <f>('MIP2010'!AP86/'MIP2010(17)'!$E$1)*'MIP2010(17)'!$E$2</f>
        <v>2556.2663781646811</v>
      </c>
      <c r="AQ88" s="11">
        <f>('MIP2010'!AQ86/'MIP2010(17)'!$E$1)*'MIP2010(17)'!$E$2</f>
        <v>21884.9479651613</v>
      </c>
      <c r="AR88" s="11">
        <f>('MIP2010'!AR86/'MIP2010(17)'!$E$1)*'MIP2010(17)'!$E$2</f>
        <v>7477.2967724521941</v>
      </c>
      <c r="AS88" s="11">
        <f>('MIP2010'!AS86/'MIP2010(17)'!$E$1)*'MIP2010(17)'!$E$2</f>
        <v>48521.185594618481</v>
      </c>
      <c r="AT88" s="11">
        <f>('MIP2010'!AT86/'MIP2010(17)'!$E$1)*'MIP2010(17)'!$E$2</f>
        <v>12317.083740418924</v>
      </c>
      <c r="AU88" s="11">
        <f>('MIP2010'!AU86/'MIP2010(17)'!$E$1)*'MIP2010(17)'!$E$2</f>
        <v>763.10789722736797</v>
      </c>
      <c r="AV88" s="11">
        <f>('MIP2010'!AV86/'MIP2010(17)'!$E$1)*'MIP2010(17)'!$E$2</f>
        <v>1672.7441169261504</v>
      </c>
      <c r="AW88" s="11">
        <f>('MIP2010'!AW86/'MIP2010(17)'!$E$1)*'MIP2010(17)'!$E$2</f>
        <v>7271.2866557102052</v>
      </c>
      <c r="AX88" s="11">
        <f>('MIP2010'!AX86/'MIP2010(17)'!$E$1)*'MIP2010(17)'!$E$2</f>
        <v>1411.6045323236292</v>
      </c>
      <c r="AY88" s="11">
        <f>('MIP2010'!AY86/'MIP2010(17)'!$E$1)*'MIP2010(17)'!$E$2</f>
        <v>5415.7448295622899</v>
      </c>
      <c r="AZ88" s="11">
        <f>('MIP2010'!AZ86/'MIP2010(17)'!$E$1)*'MIP2010(17)'!$E$2</f>
        <v>1724.9720338466548</v>
      </c>
      <c r="BA88" s="11">
        <f>('MIP2010'!BA86/'MIP2010(17)'!$E$1)*'MIP2010(17)'!$E$2</f>
        <v>2078.9612485300727</v>
      </c>
      <c r="BB88" s="11">
        <f>('MIP2010'!BB86/'MIP2010(17)'!$E$1)*'MIP2010(17)'!$E$2</f>
        <v>3494.9181072637434</v>
      </c>
      <c r="BC88" s="11">
        <f>('MIP2010'!BC86/'MIP2010(17)'!$E$1)*'MIP2010(17)'!$E$2</f>
        <v>7707.970072184421</v>
      </c>
      <c r="BD88" s="11">
        <f>('MIP2010'!BD86/'MIP2010(17)'!$E$1)*'MIP2010(17)'!$E$2</f>
        <v>21868.989434991148</v>
      </c>
      <c r="BE88" s="11">
        <f>('MIP2010'!BE86/'MIP2010(17)'!$E$1)*'MIP2010(17)'!$E$2</f>
        <v>1217.2006193417524</v>
      </c>
      <c r="BF88" s="11">
        <f>('MIP2010'!BF86/'MIP2010(17)'!$E$1)*'MIP2010(17)'!$E$2</f>
        <v>8434.8085826614388</v>
      </c>
      <c r="BG88" s="11">
        <f>('MIP2010'!BG86/'MIP2010(17)'!$E$1)*'MIP2010(17)'!$E$2</f>
        <v>3975.1247878383801</v>
      </c>
      <c r="BH88" s="11">
        <f>('MIP2010'!BH86/'MIP2010(17)'!$E$1)*'MIP2010(17)'!$E$2</f>
        <v>1852.6402752078873</v>
      </c>
      <c r="BI88" s="11">
        <f>('MIP2010'!BI86/'MIP2010(17)'!$E$1)*'MIP2010(17)'!$E$2</f>
        <v>1558.1328547950438</v>
      </c>
      <c r="BJ88" s="11">
        <f>('MIP2010'!BJ86/'MIP2010(17)'!$E$1)*'MIP2010(17)'!$E$2</f>
        <v>17232.311032826379</v>
      </c>
      <c r="BK88" s="11">
        <f>('MIP2010'!BK86/'MIP2010(17)'!$E$1)*'MIP2010(17)'!$E$2</f>
        <v>4701.9632983153979</v>
      </c>
      <c r="BL88" s="11">
        <f>('MIP2010'!BL86/'MIP2010(17)'!$E$1)*'MIP2010(17)'!$E$2</f>
        <v>59832.881934317687</v>
      </c>
      <c r="BM88" s="11">
        <f>('MIP2010'!BM86/'MIP2010(17)'!$E$1)*'MIP2010(17)'!$E$2</f>
        <v>20429.820168737253</v>
      </c>
      <c r="BN88" s="11">
        <f>('MIP2010'!BN86/'MIP2010(17)'!$E$1)*'MIP2010(17)'!$E$2</f>
        <v>7317.7114707506535</v>
      </c>
      <c r="BO88" s="11">
        <f>('MIP2010'!BO86/'MIP2010(17)'!$E$1)*'MIP2010(17)'!$E$2</f>
        <v>11117.292426717338</v>
      </c>
      <c r="BP88" s="11">
        <f>('MIP2010'!BP86/'MIP2010(17)'!$E$1)*'MIP2010(17)'!$E$2</f>
        <v>9081.8544422876857</v>
      </c>
      <c r="BQ88" s="11">
        <f>('MIP2010'!BQ86/'MIP2010(17)'!$E$1)*'MIP2010(17)'!$E$2</f>
        <v>1111.2940100307296</v>
      </c>
      <c r="BR88" s="11">
        <f>('MIP2010'!BR86/'MIP2010(17)'!$E$1)*'MIP2010(17)'!$E$2</f>
        <v>5405.589401272191</v>
      </c>
      <c r="BS88" s="11">
        <f>('MIP2010'!BS86/'MIP2010(17)'!$E$1)*'MIP2010(17)'!$E$2</f>
        <v>2824.6598401172723</v>
      </c>
      <c r="BT88" s="11">
        <f>('MIP2010'!BT86/'MIP2010(17)'!$E$1)*'MIP2010(17)'!$E$2</f>
        <v>403097.964343392</v>
      </c>
      <c r="BU88" s="11">
        <f>('MIP2010'!BU86/'MIP2010(17)'!$E$1)*'MIP2010(17)'!$E$2</f>
        <v>0</v>
      </c>
      <c r="BV88" s="11">
        <f>('MIP2010'!BV86/'MIP2010(17)'!$E$1)*'MIP2010(17)'!$E$2</f>
        <v>0</v>
      </c>
      <c r="BW88" s="11">
        <f>('MIP2010'!BW86/'MIP2010(17)'!$E$1)*'MIP2010(17)'!$E$2</f>
        <v>0</v>
      </c>
      <c r="BX88" s="11">
        <f>('MIP2010'!BX86/'MIP2010(17)'!$E$1)*'MIP2010(17)'!$E$2</f>
        <v>0</v>
      </c>
      <c r="BY88" s="11">
        <f>('MIP2010'!BY86/'MIP2010(17)'!$E$1)*'MIP2010(17)'!$E$2</f>
        <v>0</v>
      </c>
      <c r="BZ88" s="11">
        <f>('MIP2010'!BZ86/'MIP2010(17)'!$E$1)*'MIP2010(17)'!$E$2</f>
        <v>0</v>
      </c>
      <c r="CA88" s="11">
        <f>('MIP2010'!CA86/'MIP2010(17)'!$E$1)*'MIP2010(17)'!$E$2</f>
        <v>0</v>
      </c>
      <c r="CB88" s="11">
        <f>('MIP2010'!CB86/'MIP2010(17)'!$E$1)*'MIP2010(17)'!$E$2</f>
        <v>403097.964343392</v>
      </c>
      <c r="CC88" s="11"/>
      <c r="CD88" s="11"/>
      <c r="CE88" s="11"/>
      <c r="CF88" s="11"/>
    </row>
    <row r="89" spans="1:84" x14ac:dyDescent="0.35">
      <c r="B89" s="18" t="s">
        <v>230</v>
      </c>
      <c r="C89">
        <f t="shared" si="3"/>
        <v>83</v>
      </c>
      <c r="D89" s="11">
        <f>('MIP2010'!D87/'MIP2010(17)'!$E$1)*'MIP2010(17)'!$E$2</f>
        <v>4.3523264100420223</v>
      </c>
      <c r="E89" s="11">
        <f>('MIP2010'!E87/'MIP2010(17)'!$E$1)*'MIP2010(17)'!$E$2</f>
        <v>0</v>
      </c>
      <c r="F89" s="11">
        <f>('MIP2010'!F87/'MIP2010(17)'!$E$1)*'MIP2010(17)'!$E$2</f>
        <v>2.9015509400280148</v>
      </c>
      <c r="G89" s="11">
        <f>('MIP2010'!G87/'MIP2010(17)'!$E$1)*'MIP2010(17)'!$E$2</f>
        <v>37.720162220364195</v>
      </c>
      <c r="H89" s="11">
        <f>('MIP2010'!H87/'MIP2010(17)'!$E$1)*'MIP2010(17)'!$E$2</f>
        <v>1118.5478873807997</v>
      </c>
      <c r="I89" s="11">
        <f>('MIP2010'!I87/'MIP2010(17)'!$E$1)*'MIP2010(17)'!$E$2</f>
        <v>194.40391298187697</v>
      </c>
      <c r="J89" s="11">
        <f>('MIP2010'!J87/'MIP2010(17)'!$E$1)*'MIP2010(17)'!$E$2</f>
        <v>37.720162220364195</v>
      </c>
      <c r="K89" s="11">
        <f>('MIP2010'!K87/'MIP2010(17)'!$E$1)*'MIP2010(17)'!$E$2</f>
        <v>101.55428290098052</v>
      </c>
      <c r="L89" s="11">
        <f>('MIP2010'!L87/'MIP2010(17)'!$E$1)*'MIP2010(17)'!$E$2</f>
        <v>34.818611280336178</v>
      </c>
      <c r="M89" s="11">
        <f>('MIP2010'!M87/'MIP2010(17)'!$E$1)*'MIP2010(17)'!$E$2</f>
        <v>161.03607717155481</v>
      </c>
      <c r="N89" s="11">
        <f>('MIP2010'!N87/'MIP2010(17)'!$E$1)*'MIP2010(17)'!$E$2</f>
        <v>114.61126213110659</v>
      </c>
      <c r="O89" s="11">
        <f>('MIP2010'!O87/'MIP2010(17)'!$E$1)*'MIP2010(17)'!$E$2</f>
        <v>17.409305640168089</v>
      </c>
      <c r="P89" s="11">
        <f>('MIP2010'!P87/'MIP2010(17)'!$E$1)*'MIP2010(17)'!$E$2</f>
        <v>17.409305640168089</v>
      </c>
      <c r="Q89" s="11">
        <f>('MIP2010'!Q87/'MIP2010(17)'!$E$1)*'MIP2010(17)'!$E$2</f>
        <v>14.507754700140074</v>
      </c>
      <c r="R89" s="11">
        <f>('MIP2010'!R87/'MIP2010(17)'!$E$1)*'MIP2010(17)'!$E$2</f>
        <v>17.409305640168089</v>
      </c>
      <c r="S89" s="11">
        <f>('MIP2010'!S87/'MIP2010(17)'!$E$1)*'MIP2010(17)'!$E$2</f>
        <v>13.056979230126068</v>
      </c>
      <c r="T89" s="11">
        <f>('MIP2010'!T87/'MIP2010(17)'!$E$1)*'MIP2010(17)'!$E$2</f>
        <v>120.4143640111626</v>
      </c>
      <c r="U89" s="11">
        <f>('MIP2010'!U87/'MIP2010(17)'!$E$1)*'MIP2010(17)'!$E$2</f>
        <v>21.76163205021011</v>
      </c>
      <c r="V89" s="11">
        <f>('MIP2010'!V87/'MIP2010(17)'!$E$1)*'MIP2010(17)'!$E$2</f>
        <v>478.7559051046224</v>
      </c>
      <c r="W89" s="11">
        <f>('MIP2010'!W87/'MIP2010(17)'!$E$1)*'MIP2010(17)'!$E$2</f>
        <v>29.015509400280148</v>
      </c>
      <c r="X89" s="11">
        <f>('MIP2010'!X87/'MIP2010(17)'!$E$1)*'MIP2010(17)'!$E$2</f>
        <v>261.13958460252132</v>
      </c>
      <c r="Y89" s="11">
        <f>('MIP2010'!Y87/'MIP2010(17)'!$E$1)*'MIP2010(17)'!$E$2</f>
        <v>201.65779033194704</v>
      </c>
      <c r="Z89" s="11">
        <f>('MIP2010'!Z87/'MIP2010(17)'!$E$1)*'MIP2010(17)'!$E$2</f>
        <v>50.777141450490262</v>
      </c>
      <c r="AA89" s="11">
        <f>('MIP2010'!AA87/'MIP2010(17)'!$E$1)*'MIP2010(17)'!$E$2</f>
        <v>72.538773500700373</v>
      </c>
      <c r="AB89" s="11">
        <f>('MIP2010'!AB87/'MIP2010(17)'!$E$1)*'MIP2010(17)'!$E$2</f>
        <v>81.243426320784408</v>
      </c>
      <c r="AC89" s="11">
        <f>('MIP2010'!AC87/'MIP2010(17)'!$E$1)*'MIP2010(17)'!$E$2</f>
        <v>82.694201790798417</v>
      </c>
      <c r="AD89" s="11">
        <f>('MIP2010'!AD87/'MIP2010(17)'!$E$1)*'MIP2010(17)'!$E$2</f>
        <v>114.61126213110659</v>
      </c>
      <c r="AE89" s="11">
        <f>('MIP2010'!AE87/'MIP2010(17)'!$E$1)*'MIP2010(17)'!$E$2</f>
        <v>52.227916920504271</v>
      </c>
      <c r="AF89" s="11">
        <f>('MIP2010'!AF87/'MIP2010(17)'!$E$1)*'MIP2010(17)'!$E$2</f>
        <v>101.55428290098052</v>
      </c>
      <c r="AG89" s="11">
        <f>('MIP2010'!AG87/'MIP2010(17)'!$E$1)*'MIP2010(17)'!$E$2</f>
        <v>107.35738478103656</v>
      </c>
      <c r="AH89" s="11">
        <f>('MIP2010'!AH87/'MIP2010(17)'!$E$1)*'MIP2010(17)'!$E$2</f>
        <v>147.97909794142876</v>
      </c>
      <c r="AI89" s="11">
        <f>('MIP2010'!AI87/'MIP2010(17)'!$E$1)*'MIP2010(17)'!$E$2</f>
        <v>214.71476956207312</v>
      </c>
      <c r="AJ89" s="11">
        <f>('MIP2010'!AJ87/'MIP2010(17)'!$E$1)*'MIP2010(17)'!$E$2</f>
        <v>314.8182769930396</v>
      </c>
      <c r="AK89" s="11">
        <f>('MIP2010'!AK87/'MIP2010(17)'!$E$1)*'MIP2010(17)'!$E$2</f>
        <v>133.47134324128868</v>
      </c>
      <c r="AL89" s="11">
        <f>('MIP2010'!AL87/'MIP2010(17)'!$E$1)*'MIP2010(17)'!$E$2</f>
        <v>92.849630080896475</v>
      </c>
      <c r="AM89" s="11">
        <f>('MIP2010'!AM87/'MIP2010(17)'!$E$1)*'MIP2010(17)'!$E$2</f>
        <v>62.383345210602322</v>
      </c>
      <c r="AN89" s="11">
        <f>('MIP2010'!AN87/'MIP2010(17)'!$E$1)*'MIP2010(17)'!$E$2</f>
        <v>65.284896150630331</v>
      </c>
      <c r="AO89" s="11">
        <f>('MIP2010'!AO87/'MIP2010(17)'!$E$1)*'MIP2010(17)'!$E$2</f>
        <v>686.2167973166255</v>
      </c>
      <c r="AP89" s="11">
        <f>('MIP2010'!AP87/'MIP2010(17)'!$E$1)*'MIP2010(17)'!$E$2</f>
        <v>76.891099910742398</v>
      </c>
      <c r="AQ89" s="11">
        <f>('MIP2010'!AQ87/'MIP2010(17)'!$E$1)*'MIP2010(17)'!$E$2</f>
        <v>686.2167973166255</v>
      </c>
      <c r="AR89" s="11">
        <f>('MIP2010'!AR87/'MIP2010(17)'!$E$1)*'MIP2010(17)'!$E$2</f>
        <v>62.383345210602322</v>
      </c>
      <c r="AS89" s="11">
        <f>('MIP2010'!AS87/'MIP2010(17)'!$E$1)*'MIP2010(17)'!$E$2</f>
        <v>750.05091799724175</v>
      </c>
      <c r="AT89" s="11">
        <f>('MIP2010'!AT87/'MIP2010(17)'!$E$1)*'MIP2010(17)'!$E$2</f>
        <v>269.84423742260537</v>
      </c>
      <c r="AU89" s="11">
        <f>('MIP2010'!AU87/'MIP2010(17)'!$E$1)*'MIP2010(17)'!$E$2</f>
        <v>15.958530170154082</v>
      </c>
      <c r="AV89" s="11">
        <f>('MIP2010'!AV87/'MIP2010(17)'!$E$1)*'MIP2010(17)'!$E$2</f>
        <v>81.243426320784408</v>
      </c>
      <c r="AW89" s="11">
        <f>('MIP2010'!AW87/'MIP2010(17)'!$E$1)*'MIP2010(17)'!$E$2</f>
        <v>529.53304655511272</v>
      </c>
      <c r="AX89" s="11">
        <f>('MIP2010'!AX87/'MIP2010(17)'!$E$1)*'MIP2010(17)'!$E$2</f>
        <v>27.56473393026614</v>
      </c>
      <c r="AY89" s="11">
        <f>('MIP2010'!AY87/'MIP2010(17)'!$E$1)*'MIP2010(17)'!$E$2</f>
        <v>47.875590510462246</v>
      </c>
      <c r="AZ89" s="11">
        <f>('MIP2010'!AZ87/'MIP2010(17)'!$E$1)*'MIP2010(17)'!$E$2</f>
        <v>100.1035074309665</v>
      </c>
      <c r="BA89" s="11">
        <f>('MIP2010'!BA87/'MIP2010(17)'!$E$1)*'MIP2010(17)'!$E$2</f>
        <v>150.88064888145678</v>
      </c>
      <c r="BB89" s="11">
        <f>('MIP2010'!BB87/'MIP2010(17)'!$E$1)*'MIP2010(17)'!$E$2</f>
        <v>323.52292981312365</v>
      </c>
      <c r="BC89" s="11">
        <f>('MIP2010'!BC87/'MIP2010(17)'!$E$1)*'MIP2010(17)'!$E$2</f>
        <v>291.60586947281547</v>
      </c>
      <c r="BD89" s="11">
        <f>('MIP2010'!BD87/'MIP2010(17)'!$E$1)*'MIP2010(17)'!$E$2</f>
        <v>7127.6598841788182</v>
      </c>
      <c r="BE89" s="11">
        <f>('MIP2010'!BE87/'MIP2010(17)'!$E$1)*'MIP2010(17)'!$E$2</f>
        <v>46.424815040448237</v>
      </c>
      <c r="BF89" s="11">
        <f>('MIP2010'!BF87/'MIP2010(17)'!$E$1)*'MIP2010(17)'!$E$2</f>
        <v>462.79737493446834</v>
      </c>
      <c r="BG89" s="11">
        <f>('MIP2010'!BG87/'MIP2010(17)'!$E$1)*'MIP2010(17)'!$E$2</f>
        <v>66.735671620644339</v>
      </c>
      <c r="BH89" s="11">
        <f>('MIP2010'!BH87/'MIP2010(17)'!$E$1)*'MIP2010(17)'!$E$2</f>
        <v>20.310856580196102</v>
      </c>
      <c r="BI89" s="11">
        <f>('MIP2010'!BI87/'MIP2010(17)'!$E$1)*'MIP2010(17)'!$E$2</f>
        <v>26.113958460252135</v>
      </c>
      <c r="BJ89" s="11">
        <f>('MIP2010'!BJ87/'MIP2010(17)'!$E$1)*'MIP2010(17)'!$E$2</f>
        <v>245.18105443236726</v>
      </c>
      <c r="BK89" s="11">
        <f>('MIP2010'!BK87/'MIP2010(17)'!$E$1)*'MIP2010(17)'!$E$2</f>
        <v>59.481794270574305</v>
      </c>
      <c r="BL89" s="11">
        <f>('MIP2010'!BL87/'MIP2010(17)'!$E$1)*'MIP2010(17)'!$E$2</f>
        <v>330.77680716319367</v>
      </c>
      <c r="BM89" s="11">
        <f>('MIP2010'!BM87/'MIP2010(17)'!$E$1)*'MIP2010(17)'!$E$2</f>
        <v>26.113958460252135</v>
      </c>
      <c r="BN89" s="11">
        <f>('MIP2010'!BN87/'MIP2010(17)'!$E$1)*'MIP2010(17)'!$E$2</f>
        <v>293.05664494282945</v>
      </c>
      <c r="BO89" s="11">
        <f>('MIP2010'!BO87/'MIP2010(17)'!$E$1)*'MIP2010(17)'!$E$2</f>
        <v>1.4507754700140074</v>
      </c>
      <c r="BP89" s="11">
        <f>('MIP2010'!BP87/'MIP2010(17)'!$E$1)*'MIP2010(17)'!$E$2</f>
        <v>265.49191101256332</v>
      </c>
      <c r="BQ89" s="11">
        <f>('MIP2010'!BQ87/'MIP2010(17)'!$E$1)*'MIP2010(17)'!$E$2</f>
        <v>17.409305640168089</v>
      </c>
      <c r="BR89" s="11">
        <f>('MIP2010'!BR87/'MIP2010(17)'!$E$1)*'MIP2010(17)'!$E$2</f>
        <v>123.31591495119062</v>
      </c>
      <c r="BS89" s="11">
        <f>('MIP2010'!BS87/'MIP2010(17)'!$E$1)*'MIP2010(17)'!$E$2</f>
        <v>0</v>
      </c>
      <c r="BT89" s="11">
        <f>('MIP2010'!BT87/'MIP2010(17)'!$E$1)*'MIP2010(17)'!$E$2</f>
        <v>17906.921626382893</v>
      </c>
      <c r="BU89" s="11">
        <f>('MIP2010'!BU87/'MIP2010(17)'!$E$1)*'MIP2010(17)'!$E$2</f>
        <v>0</v>
      </c>
      <c r="BV89" s="11">
        <f>('MIP2010'!BV87/'MIP2010(17)'!$E$1)*'MIP2010(17)'!$E$2</f>
        <v>0</v>
      </c>
      <c r="BW89" s="11">
        <f>('MIP2010'!BW87/'MIP2010(17)'!$E$1)*'MIP2010(17)'!$E$2</f>
        <v>0</v>
      </c>
      <c r="BX89" s="11">
        <f>('MIP2010'!BX87/'MIP2010(17)'!$E$1)*'MIP2010(17)'!$E$2</f>
        <v>0</v>
      </c>
      <c r="BY89" s="11">
        <f>('MIP2010'!BY87/'MIP2010(17)'!$E$1)*'MIP2010(17)'!$E$2</f>
        <v>0</v>
      </c>
      <c r="BZ89" s="11">
        <f>('MIP2010'!BZ87/'MIP2010(17)'!$E$1)*'MIP2010(17)'!$E$2</f>
        <v>0</v>
      </c>
      <c r="CA89" s="11">
        <f>('MIP2010'!CA87/'MIP2010(17)'!$E$1)*'MIP2010(17)'!$E$2</f>
        <v>0</v>
      </c>
      <c r="CB89" s="11">
        <f>('MIP2010'!CB87/'MIP2010(17)'!$E$1)*'MIP2010(17)'!$E$2</f>
        <v>17906.921626382893</v>
      </c>
      <c r="CC89" s="11"/>
      <c r="CD89" s="11"/>
      <c r="CE89" s="11"/>
      <c r="CF89" s="11"/>
    </row>
    <row r="90" spans="1:84" x14ac:dyDescent="0.35">
      <c r="A90" t="s">
        <v>231</v>
      </c>
      <c r="B90" s="18" t="s">
        <v>232</v>
      </c>
      <c r="C90">
        <f t="shared" si="3"/>
        <v>84</v>
      </c>
      <c r="D90" s="11">
        <f>('MIP2010'!D88/'MIP2010(17)'!$E$1)*'MIP2010(17)'!$E$2</f>
        <v>0</v>
      </c>
      <c r="E90" s="11">
        <f>('MIP2010'!E88/'MIP2010(17)'!$E$1)*'MIP2010(17)'!$E$2</f>
        <v>0</v>
      </c>
      <c r="F90" s="11">
        <f>('MIP2010'!F88/'MIP2010(17)'!$E$1)*'MIP2010(17)'!$E$2</f>
        <v>0</v>
      </c>
      <c r="G90" s="11">
        <f>('MIP2010'!G88/'MIP2010(17)'!$E$1)*'MIP2010(17)'!$E$2</f>
        <v>0</v>
      </c>
      <c r="H90" s="11">
        <f>('MIP2010'!H88/'MIP2010(17)'!$E$1)*'MIP2010(17)'!$E$2</f>
        <v>0</v>
      </c>
      <c r="I90" s="11">
        <f>('MIP2010'!I88/'MIP2010(17)'!$E$1)*'MIP2010(17)'!$E$2</f>
        <v>0</v>
      </c>
      <c r="J90" s="11">
        <f>('MIP2010'!J88/'MIP2010(17)'!$E$1)*'MIP2010(17)'!$E$2</f>
        <v>0</v>
      </c>
      <c r="K90" s="11">
        <f>('MIP2010'!K88/'MIP2010(17)'!$E$1)*'MIP2010(17)'!$E$2</f>
        <v>0</v>
      </c>
      <c r="L90" s="11">
        <f>('MIP2010'!L88/'MIP2010(17)'!$E$1)*'MIP2010(17)'!$E$2</f>
        <v>0</v>
      </c>
      <c r="M90" s="11">
        <f>('MIP2010'!M88/'MIP2010(17)'!$E$1)*'MIP2010(17)'!$E$2</f>
        <v>0</v>
      </c>
      <c r="N90" s="11">
        <f>('MIP2010'!N88/'MIP2010(17)'!$E$1)*'MIP2010(17)'!$E$2</f>
        <v>0</v>
      </c>
      <c r="O90" s="11">
        <f>('MIP2010'!O88/'MIP2010(17)'!$E$1)*'MIP2010(17)'!$E$2</f>
        <v>0</v>
      </c>
      <c r="P90" s="11">
        <f>('MIP2010'!P88/'MIP2010(17)'!$E$1)*'MIP2010(17)'!$E$2</f>
        <v>0</v>
      </c>
      <c r="Q90" s="11">
        <f>('MIP2010'!Q88/'MIP2010(17)'!$E$1)*'MIP2010(17)'!$E$2</f>
        <v>0</v>
      </c>
      <c r="R90" s="11">
        <f>('MIP2010'!R88/'MIP2010(17)'!$E$1)*'MIP2010(17)'!$E$2</f>
        <v>0</v>
      </c>
      <c r="S90" s="11">
        <f>('MIP2010'!S88/'MIP2010(17)'!$E$1)*'MIP2010(17)'!$E$2</f>
        <v>0</v>
      </c>
      <c r="T90" s="11">
        <f>('MIP2010'!T88/'MIP2010(17)'!$E$1)*'MIP2010(17)'!$E$2</f>
        <v>0</v>
      </c>
      <c r="U90" s="11">
        <f>('MIP2010'!U88/'MIP2010(17)'!$E$1)*'MIP2010(17)'!$E$2</f>
        <v>0</v>
      </c>
      <c r="V90" s="11">
        <f>('MIP2010'!V88/'MIP2010(17)'!$E$1)*'MIP2010(17)'!$E$2</f>
        <v>0</v>
      </c>
      <c r="W90" s="11">
        <f>('MIP2010'!W88/'MIP2010(17)'!$E$1)*'MIP2010(17)'!$E$2</f>
        <v>0</v>
      </c>
      <c r="X90" s="11">
        <f>('MIP2010'!X88/'MIP2010(17)'!$E$1)*'MIP2010(17)'!$E$2</f>
        <v>0</v>
      </c>
      <c r="Y90" s="11">
        <f>('MIP2010'!Y88/'MIP2010(17)'!$E$1)*'MIP2010(17)'!$E$2</f>
        <v>0</v>
      </c>
      <c r="Z90" s="11">
        <f>('MIP2010'!Z88/'MIP2010(17)'!$E$1)*'MIP2010(17)'!$E$2</f>
        <v>0</v>
      </c>
      <c r="AA90" s="11">
        <f>('MIP2010'!AA88/'MIP2010(17)'!$E$1)*'MIP2010(17)'!$E$2</f>
        <v>0</v>
      </c>
      <c r="AB90" s="11">
        <f>('MIP2010'!AB88/'MIP2010(17)'!$E$1)*'MIP2010(17)'!$E$2</f>
        <v>0</v>
      </c>
      <c r="AC90" s="11">
        <f>('MIP2010'!AC88/'MIP2010(17)'!$E$1)*'MIP2010(17)'!$E$2</f>
        <v>0</v>
      </c>
      <c r="AD90" s="11">
        <f>('MIP2010'!AD88/'MIP2010(17)'!$E$1)*'MIP2010(17)'!$E$2</f>
        <v>0</v>
      </c>
      <c r="AE90" s="11">
        <f>('MIP2010'!AE88/'MIP2010(17)'!$E$1)*'MIP2010(17)'!$E$2</f>
        <v>0</v>
      </c>
      <c r="AF90" s="11">
        <f>('MIP2010'!AF88/'MIP2010(17)'!$E$1)*'MIP2010(17)'!$E$2</f>
        <v>0</v>
      </c>
      <c r="AG90" s="11">
        <f>('MIP2010'!AG88/'MIP2010(17)'!$E$1)*'MIP2010(17)'!$E$2</f>
        <v>0</v>
      </c>
      <c r="AH90" s="11">
        <f>('MIP2010'!AH88/'MIP2010(17)'!$E$1)*'MIP2010(17)'!$E$2</f>
        <v>0</v>
      </c>
      <c r="AI90" s="11">
        <f>('MIP2010'!AI88/'MIP2010(17)'!$E$1)*'MIP2010(17)'!$E$2</f>
        <v>0</v>
      </c>
      <c r="AJ90" s="11">
        <f>('MIP2010'!AJ88/'MIP2010(17)'!$E$1)*'MIP2010(17)'!$E$2</f>
        <v>0</v>
      </c>
      <c r="AK90" s="11">
        <f>('MIP2010'!AK88/'MIP2010(17)'!$E$1)*'MIP2010(17)'!$E$2</f>
        <v>0</v>
      </c>
      <c r="AL90" s="11">
        <f>('MIP2010'!AL88/'MIP2010(17)'!$E$1)*'MIP2010(17)'!$E$2</f>
        <v>0</v>
      </c>
      <c r="AM90" s="11">
        <f>('MIP2010'!AM88/'MIP2010(17)'!$E$1)*'MIP2010(17)'!$E$2</f>
        <v>0</v>
      </c>
      <c r="AN90" s="11">
        <f>('MIP2010'!AN88/'MIP2010(17)'!$E$1)*'MIP2010(17)'!$E$2</f>
        <v>0</v>
      </c>
      <c r="AO90" s="11">
        <f>('MIP2010'!AO88/'MIP2010(17)'!$E$1)*'MIP2010(17)'!$E$2</f>
        <v>0</v>
      </c>
      <c r="AP90" s="11">
        <f>('MIP2010'!AP88/'MIP2010(17)'!$E$1)*'MIP2010(17)'!$E$2</f>
        <v>0</v>
      </c>
      <c r="AQ90" s="11">
        <f>('MIP2010'!AQ88/'MIP2010(17)'!$E$1)*'MIP2010(17)'!$E$2</f>
        <v>0</v>
      </c>
      <c r="AR90" s="11">
        <f>('MIP2010'!AR88/'MIP2010(17)'!$E$1)*'MIP2010(17)'!$E$2</f>
        <v>0</v>
      </c>
      <c r="AS90" s="11">
        <f>('MIP2010'!AS88/'MIP2010(17)'!$E$1)*'MIP2010(17)'!$E$2</f>
        <v>0</v>
      </c>
      <c r="AT90" s="11">
        <f>('MIP2010'!AT88/'MIP2010(17)'!$E$1)*'MIP2010(17)'!$E$2</f>
        <v>0</v>
      </c>
      <c r="AU90" s="11">
        <f>('MIP2010'!AU88/'MIP2010(17)'!$E$1)*'MIP2010(17)'!$E$2</f>
        <v>0</v>
      </c>
      <c r="AV90" s="11">
        <f>('MIP2010'!AV88/'MIP2010(17)'!$E$1)*'MIP2010(17)'!$E$2</f>
        <v>0</v>
      </c>
      <c r="AW90" s="11">
        <f>('MIP2010'!AW88/'MIP2010(17)'!$E$1)*'MIP2010(17)'!$E$2</f>
        <v>0</v>
      </c>
      <c r="AX90" s="11">
        <f>('MIP2010'!AX88/'MIP2010(17)'!$E$1)*'MIP2010(17)'!$E$2</f>
        <v>0</v>
      </c>
      <c r="AY90" s="11">
        <f>('MIP2010'!AY88/'MIP2010(17)'!$E$1)*'MIP2010(17)'!$E$2</f>
        <v>0</v>
      </c>
      <c r="AZ90" s="11">
        <f>('MIP2010'!AZ88/'MIP2010(17)'!$E$1)*'MIP2010(17)'!$E$2</f>
        <v>0</v>
      </c>
      <c r="BA90" s="11">
        <f>('MIP2010'!BA88/'MIP2010(17)'!$E$1)*'MIP2010(17)'!$E$2</f>
        <v>0</v>
      </c>
      <c r="BB90" s="11">
        <f>('MIP2010'!BB88/'MIP2010(17)'!$E$1)*'MIP2010(17)'!$E$2</f>
        <v>0</v>
      </c>
      <c r="BC90" s="11">
        <f>('MIP2010'!BC88/'MIP2010(17)'!$E$1)*'MIP2010(17)'!$E$2</f>
        <v>0</v>
      </c>
      <c r="BD90" s="11">
        <f>('MIP2010'!BD88/'MIP2010(17)'!$E$1)*'MIP2010(17)'!$E$2</f>
        <v>0</v>
      </c>
      <c r="BE90" s="11">
        <f>('MIP2010'!BE88/'MIP2010(17)'!$E$1)*'MIP2010(17)'!$E$2</f>
        <v>0</v>
      </c>
      <c r="BF90" s="11">
        <f>('MIP2010'!BF88/'MIP2010(17)'!$E$1)*'MIP2010(17)'!$E$2</f>
        <v>0</v>
      </c>
      <c r="BG90" s="11">
        <f>('MIP2010'!BG88/'MIP2010(17)'!$E$1)*'MIP2010(17)'!$E$2</f>
        <v>0</v>
      </c>
      <c r="BH90" s="11">
        <f>('MIP2010'!BH88/'MIP2010(17)'!$E$1)*'MIP2010(17)'!$E$2</f>
        <v>0</v>
      </c>
      <c r="BI90" s="11">
        <f>('MIP2010'!BI88/'MIP2010(17)'!$E$1)*'MIP2010(17)'!$E$2</f>
        <v>0</v>
      </c>
      <c r="BJ90" s="11">
        <f>('MIP2010'!BJ88/'MIP2010(17)'!$E$1)*'MIP2010(17)'!$E$2</f>
        <v>0</v>
      </c>
      <c r="BK90" s="11">
        <f>('MIP2010'!BK88/'MIP2010(17)'!$E$1)*'MIP2010(17)'!$E$2</f>
        <v>0</v>
      </c>
      <c r="BL90" s="11">
        <f>('MIP2010'!BL88/'MIP2010(17)'!$E$1)*'MIP2010(17)'!$E$2</f>
        <v>64751.010777665178</v>
      </c>
      <c r="BM90" s="11">
        <f>('MIP2010'!BM88/'MIP2010(17)'!$E$1)*'MIP2010(17)'!$E$2</f>
        <v>3859.0627502372595</v>
      </c>
      <c r="BN90" s="11">
        <f>('MIP2010'!BN88/'MIP2010(17)'!$E$1)*'MIP2010(17)'!$E$2</f>
        <v>0</v>
      </c>
      <c r="BO90" s="11">
        <f>('MIP2010'!BO88/'MIP2010(17)'!$E$1)*'MIP2010(17)'!$E$2</f>
        <v>4961.6521074479051</v>
      </c>
      <c r="BP90" s="11">
        <f>('MIP2010'!BP88/'MIP2010(17)'!$E$1)*'MIP2010(17)'!$E$2</f>
        <v>0</v>
      </c>
      <c r="BQ90" s="11">
        <f>('MIP2010'!BQ88/'MIP2010(17)'!$E$1)*'MIP2010(17)'!$E$2</f>
        <v>0</v>
      </c>
      <c r="BR90" s="11">
        <f>('MIP2010'!BR88/'MIP2010(17)'!$E$1)*'MIP2010(17)'!$E$2</f>
        <v>0</v>
      </c>
      <c r="BS90" s="11">
        <f>('MIP2010'!BS88/'MIP2010(17)'!$E$1)*'MIP2010(17)'!$E$2</f>
        <v>0</v>
      </c>
      <c r="BT90" s="11">
        <f>('MIP2010'!BT88/'MIP2010(17)'!$E$1)*'MIP2010(17)'!$E$2</f>
        <v>73571.725635350333</v>
      </c>
      <c r="BU90" s="11">
        <f>('MIP2010'!BU88/'MIP2010(17)'!$E$1)*'MIP2010(17)'!$E$2</f>
        <v>0</v>
      </c>
      <c r="BV90" s="11">
        <f>('MIP2010'!BV88/'MIP2010(17)'!$E$1)*'MIP2010(17)'!$E$2</f>
        <v>0</v>
      </c>
      <c r="BW90" s="11">
        <f>('MIP2010'!BW88/'MIP2010(17)'!$E$1)*'MIP2010(17)'!$E$2</f>
        <v>0</v>
      </c>
      <c r="BX90" s="11">
        <f>('MIP2010'!BX88/'MIP2010(17)'!$E$1)*'MIP2010(17)'!$E$2</f>
        <v>0</v>
      </c>
      <c r="BY90" s="11">
        <f>('MIP2010'!BY88/'MIP2010(17)'!$E$1)*'MIP2010(17)'!$E$2</f>
        <v>0</v>
      </c>
      <c r="BZ90" s="11">
        <f>('MIP2010'!BZ88/'MIP2010(17)'!$E$1)*'MIP2010(17)'!$E$2</f>
        <v>0</v>
      </c>
      <c r="CA90" s="11">
        <f>('MIP2010'!CA88/'MIP2010(17)'!$E$1)*'MIP2010(17)'!$E$2</f>
        <v>0</v>
      </c>
      <c r="CB90" s="11">
        <f>('MIP2010'!CB88/'MIP2010(17)'!$E$1)*'MIP2010(17)'!$E$2</f>
        <v>73571.725635350333</v>
      </c>
      <c r="CC90" s="11"/>
      <c r="CD90" s="11"/>
      <c r="CE90" s="11"/>
      <c r="CF90" s="11"/>
    </row>
    <row r="91" spans="1:84" x14ac:dyDescent="0.35">
      <c r="A91" t="s">
        <v>233</v>
      </c>
      <c r="B91" s="18" t="s">
        <v>234</v>
      </c>
      <c r="C91">
        <f t="shared" si="3"/>
        <v>85</v>
      </c>
      <c r="D91" s="11">
        <f>('MIP2010'!D89/'MIP2010(17)'!$E$1)*'MIP2010(17)'!$E$2</f>
        <v>115306.1835812433</v>
      </c>
      <c r="E91" s="11">
        <f>('MIP2010'!E89/'MIP2010(17)'!$E$1)*'MIP2010(17)'!$E$2</f>
        <v>44289.273548587618</v>
      </c>
      <c r="F91" s="11">
        <f>('MIP2010'!F89/'MIP2010(17)'!$E$1)*'MIP2010(17)'!$E$2</f>
        <v>18713.55278771068</v>
      </c>
      <c r="G91" s="11">
        <f>('MIP2010'!G89/'MIP2010(17)'!$E$1)*'MIP2010(17)'!$E$2</f>
        <v>5382.3769937519673</v>
      </c>
      <c r="H91" s="11">
        <f>('MIP2010'!H89/'MIP2010(17)'!$E$1)*'MIP2010(17)'!$E$2</f>
        <v>73381.674048778499</v>
      </c>
      <c r="I91" s="11">
        <f>('MIP2010'!I89/'MIP2010(17)'!$E$1)*'MIP2010(17)'!$E$2</f>
        <v>47112.482613234875</v>
      </c>
      <c r="J91" s="11">
        <f>('MIP2010'!J89/'MIP2010(17)'!$E$1)*'MIP2010(17)'!$E$2</f>
        <v>2650.5667837155916</v>
      </c>
      <c r="K91" s="11">
        <f>('MIP2010'!K89/'MIP2010(17)'!$E$1)*'MIP2010(17)'!$E$2</f>
        <v>9834.8069112249559</v>
      </c>
      <c r="L91" s="11">
        <f>('MIP2010'!L89/'MIP2010(17)'!$E$1)*'MIP2010(17)'!$E$2</f>
        <v>4223.2073932107751</v>
      </c>
      <c r="M91" s="11">
        <f>('MIP2010'!M89/'MIP2010(17)'!$E$1)*'MIP2010(17)'!$E$2</f>
        <v>14835.629956363238</v>
      </c>
      <c r="N91" s="11">
        <f>('MIP2010'!N89/'MIP2010(17)'!$E$1)*'MIP2010(17)'!$E$2</f>
        <v>16601.223703370288</v>
      </c>
      <c r="O91" s="11">
        <f>('MIP2010'!O89/'MIP2010(17)'!$E$1)*'MIP2010(17)'!$E$2</f>
        <v>3432.5347620531415</v>
      </c>
      <c r="P91" s="11">
        <f>('MIP2010'!P89/'MIP2010(17)'!$E$1)*'MIP2010(17)'!$E$2</f>
        <v>3734.2960598160548</v>
      </c>
      <c r="Q91" s="11">
        <f>('MIP2010'!Q89/'MIP2010(17)'!$E$1)*'MIP2010(17)'!$E$2</f>
        <v>13708.377416162357</v>
      </c>
      <c r="R91" s="11">
        <f>('MIP2010'!R89/'MIP2010(17)'!$E$1)*'MIP2010(17)'!$E$2</f>
        <v>3529.7367185440798</v>
      </c>
      <c r="S91" s="11">
        <f>('MIP2010'!S89/'MIP2010(17)'!$E$1)*'MIP2010(17)'!$E$2</f>
        <v>5312.7397711912945</v>
      </c>
      <c r="T91" s="11">
        <f>('MIP2010'!T89/'MIP2010(17)'!$E$1)*'MIP2010(17)'!$E$2</f>
        <v>10095.946495827477</v>
      </c>
      <c r="U91" s="11">
        <f>('MIP2010'!U89/'MIP2010(17)'!$E$1)*'MIP2010(17)'!$E$2</f>
        <v>4500.3055079834512</v>
      </c>
      <c r="V91" s="11">
        <f>('MIP2010'!V89/'MIP2010(17)'!$E$1)*'MIP2010(17)'!$E$2</f>
        <v>16945.057489763607</v>
      </c>
      <c r="W91" s="11">
        <f>('MIP2010'!W89/'MIP2010(17)'!$E$1)*'MIP2010(17)'!$E$2</f>
        <v>3744.4514881061532</v>
      </c>
      <c r="X91" s="11">
        <f>('MIP2010'!X89/'MIP2010(17)'!$E$1)*'MIP2010(17)'!$E$2</f>
        <v>10391.904691710335</v>
      </c>
      <c r="Y91" s="11">
        <f>('MIP2010'!Y89/'MIP2010(17)'!$E$1)*'MIP2010(17)'!$E$2</f>
        <v>4184.0364555203978</v>
      </c>
      <c r="Z91" s="11">
        <f>('MIP2010'!Z89/'MIP2010(17)'!$E$1)*'MIP2010(17)'!$E$2</f>
        <v>4900.7195377073167</v>
      </c>
      <c r="AA91" s="11">
        <f>('MIP2010'!AA89/'MIP2010(17)'!$E$1)*'MIP2010(17)'!$E$2</f>
        <v>18722.257440530764</v>
      </c>
      <c r="AB91" s="11">
        <f>('MIP2010'!AB89/'MIP2010(17)'!$E$1)*'MIP2010(17)'!$E$2</f>
        <v>10753.147783743823</v>
      </c>
      <c r="AC91" s="11">
        <f>('MIP2010'!AC89/'MIP2010(17)'!$E$1)*'MIP2010(17)'!$E$2</f>
        <v>14348.169398438533</v>
      </c>
      <c r="AD91" s="11">
        <f>('MIP2010'!AD89/'MIP2010(17)'!$E$1)*'MIP2010(17)'!$E$2</f>
        <v>10925.79006467549</v>
      </c>
      <c r="AE91" s="11">
        <f>('MIP2010'!AE89/'MIP2010(17)'!$E$1)*'MIP2010(17)'!$E$2</f>
        <v>3526.8351676040515</v>
      </c>
      <c r="AF91" s="11">
        <f>('MIP2010'!AF89/'MIP2010(17)'!$E$1)*'MIP2010(17)'!$E$2</f>
        <v>17111.896668815218</v>
      </c>
      <c r="AG91" s="11">
        <f>('MIP2010'!AG89/'MIP2010(17)'!$E$1)*'MIP2010(17)'!$E$2</f>
        <v>7448.2812630519138</v>
      </c>
      <c r="AH91" s="11">
        <f>('MIP2010'!AH89/'MIP2010(17)'!$E$1)*'MIP2010(17)'!$E$2</f>
        <v>5386.7293201620096</v>
      </c>
      <c r="AI91" s="11">
        <f>('MIP2010'!AI89/'MIP2010(17)'!$E$1)*'MIP2010(17)'!$E$2</f>
        <v>16237.079060396771</v>
      </c>
      <c r="AJ91" s="11">
        <f>('MIP2010'!AJ89/'MIP2010(17)'!$E$1)*'MIP2010(17)'!$E$2</f>
        <v>32249.28792294137</v>
      </c>
      <c r="AK91" s="11">
        <f>('MIP2010'!AK89/'MIP2010(17)'!$E$1)*'MIP2010(17)'!$E$2</f>
        <v>11159.364915347744</v>
      </c>
      <c r="AL91" s="11">
        <f>('MIP2010'!AL89/'MIP2010(17)'!$E$1)*'MIP2010(17)'!$E$2</f>
        <v>4796.2637038663088</v>
      </c>
      <c r="AM91" s="11">
        <f>('MIP2010'!AM89/'MIP2010(17)'!$E$1)*'MIP2010(17)'!$E$2</f>
        <v>19562.256437668875</v>
      </c>
      <c r="AN91" s="11">
        <f>('MIP2010'!AN89/'MIP2010(17)'!$E$1)*'MIP2010(17)'!$E$2</f>
        <v>13670.657253941992</v>
      </c>
      <c r="AO91" s="11">
        <f>('MIP2010'!AO89/'MIP2010(17)'!$E$1)*'MIP2010(17)'!$E$2</f>
        <v>80718.245600639333</v>
      </c>
      <c r="AP91" s="11">
        <f>('MIP2010'!AP89/'MIP2010(17)'!$E$1)*'MIP2010(17)'!$E$2</f>
        <v>22619.040352988388</v>
      </c>
      <c r="AQ91" s="11">
        <f>('MIP2010'!AQ89/'MIP2010(17)'!$E$1)*'MIP2010(17)'!$E$2</f>
        <v>177917.30054063781</v>
      </c>
      <c r="AR91" s="11">
        <f>('MIP2010'!AR89/'MIP2010(17)'!$E$1)*'MIP2010(17)'!$E$2</f>
        <v>53514.754762406686</v>
      </c>
      <c r="AS91" s="11">
        <f>('MIP2010'!AS89/'MIP2010(17)'!$E$1)*'MIP2010(17)'!$E$2</f>
        <v>265831.39247254661</v>
      </c>
      <c r="AT91" s="11">
        <f>('MIP2010'!AT89/'MIP2010(17)'!$E$1)*'MIP2010(17)'!$E$2</f>
        <v>69296.290325219059</v>
      </c>
      <c r="AU91" s="11">
        <f>('MIP2010'!AU89/'MIP2010(17)'!$E$1)*'MIP2010(17)'!$E$2</f>
        <v>1323.1072286527747</v>
      </c>
      <c r="AV91" s="11">
        <f>('MIP2010'!AV89/'MIP2010(17)'!$E$1)*'MIP2010(17)'!$E$2</f>
        <v>1279.5839645523545</v>
      </c>
      <c r="AW91" s="11">
        <f>('MIP2010'!AW89/'MIP2010(17)'!$E$1)*'MIP2010(17)'!$E$2</f>
        <v>21928.471229261719</v>
      </c>
      <c r="AX91" s="11">
        <f>('MIP2010'!AX89/'MIP2010(17)'!$E$1)*'MIP2010(17)'!$E$2</f>
        <v>4481.4454268732688</v>
      </c>
      <c r="AY91" s="11">
        <f>('MIP2010'!AY89/'MIP2010(17)'!$E$1)*'MIP2010(17)'!$E$2</f>
        <v>51821.69978890034</v>
      </c>
      <c r="AZ91" s="11">
        <f>('MIP2010'!AZ89/'MIP2010(17)'!$E$1)*'MIP2010(17)'!$E$2</f>
        <v>6744.6551600951207</v>
      </c>
      <c r="BA91" s="11">
        <f>('MIP2010'!BA89/'MIP2010(17)'!$E$1)*'MIP2010(17)'!$E$2</f>
        <v>6910.043563676717</v>
      </c>
      <c r="BB91" s="11">
        <f>('MIP2010'!BB89/'MIP2010(17)'!$E$1)*'MIP2010(17)'!$E$2</f>
        <v>63909.561005057047</v>
      </c>
      <c r="BC91" s="11">
        <f>('MIP2010'!BC89/'MIP2010(17)'!$E$1)*'MIP2010(17)'!$E$2</f>
        <v>28755.82059114764</v>
      </c>
      <c r="BD91" s="11">
        <f>('MIP2010'!BD89/'MIP2010(17)'!$E$1)*'MIP2010(17)'!$E$2</f>
        <v>189242.05385956712</v>
      </c>
      <c r="BE91" s="11">
        <f>('MIP2010'!BE89/'MIP2010(17)'!$E$1)*'MIP2010(17)'!$E$2</f>
        <v>392227.303746577</v>
      </c>
      <c r="BF91" s="11">
        <f>('MIP2010'!BF89/'MIP2010(17)'!$E$1)*'MIP2010(17)'!$E$2</f>
        <v>66677.640601843785</v>
      </c>
      <c r="BG91" s="11">
        <f>('MIP2010'!BG89/'MIP2010(17)'!$E$1)*'MIP2010(17)'!$E$2</f>
        <v>23679.55722156863</v>
      </c>
      <c r="BH91" s="11">
        <f>('MIP2010'!BH89/'MIP2010(17)'!$E$1)*'MIP2010(17)'!$E$2</f>
        <v>17898.216973562809</v>
      </c>
      <c r="BI91" s="11">
        <f>('MIP2010'!BI89/'MIP2010(17)'!$E$1)*'MIP2010(17)'!$E$2</f>
        <v>14635.422941501307</v>
      </c>
      <c r="BJ91" s="11">
        <f>('MIP2010'!BJ89/'MIP2010(17)'!$E$1)*'MIP2010(17)'!$E$2</f>
        <v>42622.332533541521</v>
      </c>
      <c r="BK91" s="11">
        <f>('MIP2010'!BK89/'MIP2010(17)'!$E$1)*'MIP2010(17)'!$E$2</f>
        <v>2868.1831042176927</v>
      </c>
      <c r="BL91" s="11">
        <f>('MIP2010'!BL89/'MIP2010(17)'!$E$1)*'MIP2010(17)'!$E$2</f>
        <v>59683.452060906253</v>
      </c>
      <c r="BM91" s="11">
        <f>('MIP2010'!BM89/'MIP2010(17)'!$E$1)*'MIP2010(17)'!$E$2</f>
        <v>8955.6369763964685</v>
      </c>
      <c r="BN91" s="11">
        <f>('MIP2010'!BN89/'MIP2010(17)'!$E$1)*'MIP2010(17)'!$E$2</f>
        <v>4889.1133339472053</v>
      </c>
      <c r="BO91" s="11">
        <f>('MIP2010'!BO89/'MIP2010(17)'!$E$1)*'MIP2010(17)'!$E$2</f>
        <v>4855.7454981368828</v>
      </c>
      <c r="BP91" s="11">
        <f>('MIP2010'!BP89/'MIP2010(17)'!$E$1)*'MIP2010(17)'!$E$2</f>
        <v>35755.812233965225</v>
      </c>
      <c r="BQ91" s="11">
        <f>('MIP2010'!BQ89/'MIP2010(17)'!$E$1)*'MIP2010(17)'!$E$2</f>
        <v>10425.272527520658</v>
      </c>
      <c r="BR91" s="11">
        <f>('MIP2010'!BR89/'MIP2010(17)'!$E$1)*'MIP2010(17)'!$E$2</f>
        <v>27651.780458466983</v>
      </c>
      <c r="BS91" s="11">
        <f>('MIP2010'!BS89/'MIP2010(17)'!$E$1)*'MIP2010(17)'!$E$2</f>
        <v>0</v>
      </c>
      <c r="BT91" s="11">
        <f>('MIP2010'!BT89/'MIP2010(17)'!$E$1)*'MIP2010(17)'!$E$2</f>
        <v>2381828.0372011368</v>
      </c>
      <c r="BU91" s="11">
        <f>('MIP2010'!BU89/'MIP2010(17)'!$E$1)*'MIP2010(17)'!$E$2</f>
        <v>0</v>
      </c>
      <c r="BV91" s="11">
        <f>('MIP2010'!BV89/'MIP2010(17)'!$E$1)*'MIP2010(17)'!$E$2</f>
        <v>0</v>
      </c>
      <c r="BW91" s="11">
        <f>('MIP2010'!BW89/'MIP2010(17)'!$E$1)*'MIP2010(17)'!$E$2</f>
        <v>0</v>
      </c>
      <c r="BX91" s="11">
        <f>('MIP2010'!BX89/'MIP2010(17)'!$E$1)*'MIP2010(17)'!$E$2</f>
        <v>0</v>
      </c>
      <c r="BY91" s="11">
        <f>('MIP2010'!BY89/'MIP2010(17)'!$E$1)*'MIP2010(17)'!$E$2</f>
        <v>0</v>
      </c>
      <c r="BZ91" s="11">
        <f>('MIP2010'!BZ89/'MIP2010(17)'!$E$1)*'MIP2010(17)'!$E$2</f>
        <v>0</v>
      </c>
      <c r="CA91" s="11">
        <f>('MIP2010'!CA89/'MIP2010(17)'!$E$1)*'MIP2010(17)'!$E$2</f>
        <v>0</v>
      </c>
      <c r="CB91" s="11">
        <f>('MIP2010'!CB89/'MIP2010(17)'!$E$1)*'MIP2010(17)'!$E$2</f>
        <v>2381828.0372011368</v>
      </c>
      <c r="CC91" s="11"/>
      <c r="CD91" s="11"/>
      <c r="CE91" s="11"/>
      <c r="CF91" s="11"/>
    </row>
    <row r="92" spans="1:84" x14ac:dyDescent="0.35">
      <c r="B92" s="18" t="s">
        <v>235</v>
      </c>
      <c r="C92">
        <f t="shared" si="3"/>
        <v>86</v>
      </c>
      <c r="D92" s="11">
        <f>('MIP2010'!D90/'MIP2010(17)'!$E$1)*'MIP2010(17)'!$E$2</f>
        <v>66461.475056811687</v>
      </c>
      <c r="E92" s="11">
        <f>('MIP2010'!E90/'MIP2010(17)'!$E$1)*'MIP2010(17)'!$E$2</f>
        <v>31702.345570746085</v>
      </c>
      <c r="F92" s="11">
        <f>('MIP2010'!F90/'MIP2010(17)'!$E$1)*'MIP2010(17)'!$E$2</f>
        <v>8207.0368338692388</v>
      </c>
      <c r="G92" s="11">
        <f>('MIP2010'!G90/'MIP2010(17)'!$E$1)*'MIP2010(17)'!$E$2</f>
        <v>245.18105443236726</v>
      </c>
      <c r="H92" s="11">
        <f>('MIP2010'!H90/'MIP2010(17)'!$E$1)*'MIP2010(17)'!$E$2</f>
        <v>0</v>
      </c>
      <c r="I92" s="11">
        <f>('MIP2010'!I90/'MIP2010(17)'!$E$1)*'MIP2010(17)'!$E$2</f>
        <v>0</v>
      </c>
      <c r="J92" s="11">
        <f>('MIP2010'!J90/'MIP2010(17)'!$E$1)*'MIP2010(17)'!$E$2</f>
        <v>0</v>
      </c>
      <c r="K92" s="11">
        <f>('MIP2010'!K90/'MIP2010(17)'!$E$1)*'MIP2010(17)'!$E$2</f>
        <v>353.9892146834178</v>
      </c>
      <c r="L92" s="11">
        <f>('MIP2010'!L90/'MIP2010(17)'!$E$1)*'MIP2010(17)'!$E$2</f>
        <v>0</v>
      </c>
      <c r="M92" s="11">
        <f>('MIP2010'!M90/'MIP2010(17)'!$E$1)*'MIP2010(17)'!$E$2</f>
        <v>3666.1096127253968</v>
      </c>
      <c r="N92" s="11">
        <f>('MIP2010'!N90/'MIP2010(17)'!$E$1)*'MIP2010(17)'!$E$2</f>
        <v>27.56473393026614</v>
      </c>
      <c r="O92" s="11">
        <f>('MIP2010'!O90/'MIP2010(17)'!$E$1)*'MIP2010(17)'!$E$2</f>
        <v>0</v>
      </c>
      <c r="P92" s="11">
        <f>('MIP2010'!P90/'MIP2010(17)'!$E$1)*'MIP2010(17)'!$E$2</f>
        <v>1064.8691949902814</v>
      </c>
      <c r="Q92" s="11">
        <f>('MIP2010'!Q90/'MIP2010(17)'!$E$1)*'MIP2010(17)'!$E$2</f>
        <v>8753.97918606452</v>
      </c>
      <c r="R92" s="11">
        <f>('MIP2010'!R90/'MIP2010(17)'!$E$1)*'MIP2010(17)'!$E$2</f>
        <v>842.90054807813829</v>
      </c>
      <c r="S92" s="11">
        <f>('MIP2010'!S90/'MIP2010(17)'!$E$1)*'MIP2010(17)'!$E$2</f>
        <v>1970.1530882790219</v>
      </c>
      <c r="T92" s="11">
        <f>('MIP2010'!T90/'MIP2010(17)'!$E$1)*'MIP2010(17)'!$E$2</f>
        <v>298.85974682288548</v>
      </c>
      <c r="U92" s="11">
        <f>('MIP2010'!U90/'MIP2010(17)'!$E$1)*'MIP2010(17)'!$E$2</f>
        <v>712.3307557768776</v>
      </c>
      <c r="V92" s="11">
        <f>('MIP2010'!V90/'MIP2010(17)'!$E$1)*'MIP2010(17)'!$E$2</f>
        <v>0</v>
      </c>
      <c r="W92" s="11">
        <f>('MIP2010'!W90/'MIP2010(17)'!$E$1)*'MIP2010(17)'!$E$2</f>
        <v>0</v>
      </c>
      <c r="X92" s="11">
        <f>('MIP2010'!X90/'MIP2010(17)'!$E$1)*'MIP2010(17)'!$E$2</f>
        <v>0</v>
      </c>
      <c r="Y92" s="11">
        <f>('MIP2010'!Y90/'MIP2010(17)'!$E$1)*'MIP2010(17)'!$E$2</f>
        <v>0</v>
      </c>
      <c r="Z92" s="11">
        <f>('MIP2010'!Z90/'MIP2010(17)'!$E$1)*'MIP2010(17)'!$E$2</f>
        <v>221.9686469121431</v>
      </c>
      <c r="AA92" s="11">
        <f>('MIP2010'!AA90/'MIP2010(17)'!$E$1)*'MIP2010(17)'!$E$2</f>
        <v>0</v>
      </c>
      <c r="AB92" s="11">
        <f>('MIP2010'!AB90/'MIP2010(17)'!$E$1)*'MIP2010(17)'!$E$2</f>
        <v>316.26905246305358</v>
      </c>
      <c r="AC92" s="11">
        <f>('MIP2010'!AC90/'MIP2010(17)'!$E$1)*'MIP2010(17)'!$E$2</f>
        <v>989.42887054955304</v>
      </c>
      <c r="AD92" s="11">
        <f>('MIP2010'!AD90/'MIP2010(17)'!$E$1)*'MIP2010(17)'!$E$2</f>
        <v>0</v>
      </c>
      <c r="AE92" s="11">
        <f>('MIP2010'!AE90/'MIP2010(17)'!$E$1)*'MIP2010(17)'!$E$2</f>
        <v>0</v>
      </c>
      <c r="AF92" s="11">
        <f>('MIP2010'!AF90/'MIP2010(17)'!$E$1)*'MIP2010(17)'!$E$2</f>
        <v>2530.1524197044287</v>
      </c>
      <c r="AG92" s="11">
        <f>('MIP2010'!AG90/'MIP2010(17)'!$E$1)*'MIP2010(17)'!$E$2</f>
        <v>0</v>
      </c>
      <c r="AH92" s="11">
        <f>('MIP2010'!AH90/'MIP2010(17)'!$E$1)*'MIP2010(17)'!$E$2</f>
        <v>0</v>
      </c>
      <c r="AI92" s="11">
        <f>('MIP2010'!AI90/'MIP2010(17)'!$E$1)*'MIP2010(17)'!$E$2</f>
        <v>0</v>
      </c>
      <c r="AJ92" s="11">
        <f>('MIP2010'!AJ90/'MIP2010(17)'!$E$1)*'MIP2010(17)'!$E$2</f>
        <v>0</v>
      </c>
      <c r="AK92" s="11">
        <f>('MIP2010'!AK90/'MIP2010(17)'!$E$1)*'MIP2010(17)'!$E$2</f>
        <v>81.243426320784408</v>
      </c>
      <c r="AL92" s="11">
        <f>('MIP2010'!AL90/'MIP2010(17)'!$E$1)*'MIP2010(17)'!$E$2</f>
        <v>49.326365980476254</v>
      </c>
      <c r="AM92" s="11">
        <f>('MIP2010'!AM90/'MIP2010(17)'!$E$1)*'MIP2010(17)'!$E$2</f>
        <v>2197.9248370712212</v>
      </c>
      <c r="AN92" s="11">
        <f>('MIP2010'!AN90/'MIP2010(17)'!$E$1)*'MIP2010(17)'!$E$2</f>
        <v>6360.1996605414079</v>
      </c>
      <c r="AO92" s="11">
        <f>('MIP2010'!AO90/'MIP2010(17)'!$E$1)*'MIP2010(17)'!$E$2</f>
        <v>0</v>
      </c>
      <c r="AP92" s="11">
        <f>('MIP2010'!AP90/'MIP2010(17)'!$E$1)*'MIP2010(17)'!$E$2</f>
        <v>1919.3759468285318</v>
      </c>
      <c r="AQ92" s="11">
        <f>('MIP2010'!AQ90/'MIP2010(17)'!$E$1)*'MIP2010(17)'!$E$2</f>
        <v>64675.570453224449</v>
      </c>
      <c r="AR92" s="11">
        <f>('MIP2010'!AR90/'MIP2010(17)'!$E$1)*'MIP2010(17)'!$E$2</f>
        <v>22405.776358896332</v>
      </c>
      <c r="AS92" s="11">
        <f>('MIP2010'!AS90/'MIP2010(17)'!$E$1)*'MIP2010(17)'!$E$2</f>
        <v>64402.824664861822</v>
      </c>
      <c r="AT92" s="11">
        <f>('MIP2010'!AT90/'MIP2010(17)'!$E$1)*'MIP2010(17)'!$E$2</f>
        <v>27426.910260614812</v>
      </c>
      <c r="AU92" s="11">
        <f>('MIP2010'!AU90/'MIP2010(17)'!$E$1)*'MIP2010(17)'!$E$2</f>
        <v>175.54383187169489</v>
      </c>
      <c r="AV92" s="11">
        <f>('MIP2010'!AV90/'MIP2010(17)'!$E$1)*'MIP2010(17)'!$E$2</f>
        <v>0</v>
      </c>
      <c r="AW92" s="11">
        <f>('MIP2010'!AW90/'MIP2010(17)'!$E$1)*'MIP2010(17)'!$E$2</f>
        <v>1321.6564531827607</v>
      </c>
      <c r="AX92" s="11">
        <f>('MIP2010'!AX90/'MIP2010(17)'!$E$1)*'MIP2010(17)'!$E$2</f>
        <v>1166.4234778912619</v>
      </c>
      <c r="AY92" s="11">
        <f>('MIP2010'!AY90/'MIP2010(17)'!$E$1)*'MIP2010(17)'!$E$2</f>
        <v>29742.347910757166</v>
      </c>
      <c r="AZ92" s="11">
        <f>('MIP2010'!AZ90/'MIP2010(17)'!$E$1)*'MIP2010(17)'!$E$2</f>
        <v>873.36683294843237</v>
      </c>
      <c r="BA92" s="11">
        <f>('MIP2010'!BA90/'MIP2010(17)'!$E$1)*'MIP2010(17)'!$E$2</f>
        <v>490.36210886473452</v>
      </c>
      <c r="BB92" s="11">
        <f>('MIP2010'!BB90/'MIP2010(17)'!$E$1)*'MIP2010(17)'!$E$2</f>
        <v>629.63655398607921</v>
      </c>
      <c r="BC92" s="11">
        <f>('MIP2010'!BC90/'MIP2010(17)'!$E$1)*'MIP2010(17)'!$E$2</f>
        <v>6650.3547545442098</v>
      </c>
      <c r="BD92" s="11">
        <f>('MIP2010'!BD90/'MIP2010(17)'!$E$1)*'MIP2010(17)'!$E$2</f>
        <v>2366.2147915928458</v>
      </c>
      <c r="BE92" s="11">
        <f>('MIP2010'!BE90/'MIP2010(17)'!$E$1)*'MIP2010(17)'!$E$2</f>
        <v>5763.9309423656514</v>
      </c>
      <c r="BF92" s="11">
        <f>('MIP2010'!BF90/'MIP2010(17)'!$E$1)*'MIP2010(17)'!$E$2</f>
        <v>33154.571816230113</v>
      </c>
      <c r="BG92" s="11">
        <f>('MIP2010'!BG90/'MIP2010(17)'!$E$1)*'MIP2010(17)'!$E$2</f>
        <v>10396.257018120377</v>
      </c>
      <c r="BH92" s="11">
        <f>('MIP2010'!BH90/'MIP2010(17)'!$E$1)*'MIP2010(17)'!$E$2</f>
        <v>6772.2198940253866</v>
      </c>
      <c r="BI92" s="11">
        <f>('MIP2010'!BI90/'MIP2010(17)'!$E$1)*'MIP2010(17)'!$E$2</f>
        <v>1028.5998082399312</v>
      </c>
      <c r="BJ92" s="11">
        <f>('MIP2010'!BJ90/'MIP2010(17)'!$E$1)*'MIP2010(17)'!$E$2</f>
        <v>4835.4346415566861</v>
      </c>
      <c r="BK92" s="11">
        <f>('MIP2010'!BK90/'MIP2010(17)'!$E$1)*'MIP2010(17)'!$E$2</f>
        <v>986.52731960952497</v>
      </c>
      <c r="BL92" s="11">
        <f>('MIP2010'!BL90/'MIP2010(17)'!$E$1)*'MIP2010(17)'!$E$2</f>
        <v>0</v>
      </c>
      <c r="BM92" s="11">
        <f>('MIP2010'!BM90/'MIP2010(17)'!$E$1)*'MIP2010(17)'!$E$2</f>
        <v>0</v>
      </c>
      <c r="BN92" s="11">
        <f>('MIP2010'!BN90/'MIP2010(17)'!$E$1)*'MIP2010(17)'!$E$2</f>
        <v>4532.2225683237593</v>
      </c>
      <c r="BO92" s="11">
        <f>('MIP2010'!BO90/'MIP2010(17)'!$E$1)*'MIP2010(17)'!$E$2</f>
        <v>0</v>
      </c>
      <c r="BP92" s="11">
        <f>('MIP2010'!BP90/'MIP2010(17)'!$E$1)*'MIP2010(17)'!$E$2</f>
        <v>23189.195112703896</v>
      </c>
      <c r="BQ92" s="11">
        <f>('MIP2010'!BQ90/'MIP2010(17)'!$E$1)*'MIP2010(17)'!$E$2</f>
        <v>6589.4221848036213</v>
      </c>
      <c r="BR92" s="11">
        <f>('MIP2010'!BR90/'MIP2010(17)'!$E$1)*'MIP2010(17)'!$E$2</f>
        <v>21472.927731677326</v>
      </c>
      <c r="BS92" s="11">
        <f>('MIP2010'!BS90/'MIP2010(17)'!$E$1)*'MIP2010(17)'!$E$2</f>
        <v>0</v>
      </c>
      <c r="BT92" s="11">
        <f>('MIP2010'!BT90/'MIP2010(17)'!$E$1)*'MIP2010(17)'!$E$2</f>
        <v>480020.98131447466</v>
      </c>
      <c r="BU92" s="11">
        <f>('MIP2010'!BU90/'MIP2010(17)'!$E$1)*'MIP2010(17)'!$E$2</f>
        <v>0</v>
      </c>
      <c r="BV92" s="11">
        <f>('MIP2010'!BV90/'MIP2010(17)'!$E$1)*'MIP2010(17)'!$E$2</f>
        <v>0</v>
      </c>
      <c r="BW92" s="11">
        <f>('MIP2010'!BW90/'MIP2010(17)'!$E$1)*'MIP2010(17)'!$E$2</f>
        <v>0</v>
      </c>
      <c r="BX92" s="11">
        <f>('MIP2010'!BX90/'MIP2010(17)'!$E$1)*'MIP2010(17)'!$E$2</f>
        <v>0</v>
      </c>
      <c r="BY92" s="11">
        <f>('MIP2010'!BY90/'MIP2010(17)'!$E$1)*'MIP2010(17)'!$E$2</f>
        <v>0</v>
      </c>
      <c r="BZ92" s="11">
        <f>('MIP2010'!BZ90/'MIP2010(17)'!$E$1)*'MIP2010(17)'!$E$2</f>
        <v>0</v>
      </c>
      <c r="CA92" s="11">
        <f>('MIP2010'!CA90/'MIP2010(17)'!$E$1)*'MIP2010(17)'!$E$2</f>
        <v>0</v>
      </c>
      <c r="CB92" s="11">
        <f>('MIP2010'!CB90/'MIP2010(17)'!$E$1)*'MIP2010(17)'!$E$2</f>
        <v>480020.98131447466</v>
      </c>
      <c r="CC92" s="11"/>
      <c r="CD92" s="11"/>
      <c r="CE92" s="11"/>
      <c r="CF92" s="11"/>
    </row>
    <row r="93" spans="1:84" x14ac:dyDescent="0.35">
      <c r="B93" s="18" t="s">
        <v>236</v>
      </c>
      <c r="C93">
        <f t="shared" si="3"/>
        <v>87</v>
      </c>
      <c r="D93" s="11">
        <f>('MIP2010'!D91/'MIP2010(17)'!$E$1)*'MIP2010(17)'!$E$2</f>
        <v>48844.708524431597</v>
      </c>
      <c r="E93" s="11">
        <f>('MIP2010'!E91/'MIP2010(17)'!$E$1)*'MIP2010(17)'!$E$2</f>
        <v>12586.927977841528</v>
      </c>
      <c r="F93" s="11">
        <f>('MIP2010'!F91/'MIP2010(17)'!$E$1)*'MIP2010(17)'!$E$2</f>
        <v>10506.515953841441</v>
      </c>
      <c r="G93" s="11">
        <f>('MIP2010'!G91/'MIP2010(17)'!$E$1)*'MIP2010(17)'!$E$2</f>
        <v>5137.1959393196003</v>
      </c>
      <c r="H93" s="11">
        <f>('MIP2010'!H91/'MIP2010(17)'!$E$1)*'MIP2010(17)'!$E$2</f>
        <v>73381.674048778499</v>
      </c>
      <c r="I93" s="11">
        <f>('MIP2010'!I91/'MIP2010(17)'!$E$1)*'MIP2010(17)'!$E$2</f>
        <v>47112.482613234875</v>
      </c>
      <c r="J93" s="11">
        <f>('MIP2010'!J91/'MIP2010(17)'!$E$1)*'MIP2010(17)'!$E$2</f>
        <v>2650.5667837155916</v>
      </c>
      <c r="K93" s="11">
        <f>('MIP2010'!K91/'MIP2010(17)'!$E$1)*'MIP2010(17)'!$E$2</f>
        <v>9480.8176965415387</v>
      </c>
      <c r="L93" s="11">
        <f>('MIP2010'!L91/'MIP2010(17)'!$E$1)*'MIP2010(17)'!$E$2</f>
        <v>4223.2073932107751</v>
      </c>
      <c r="M93" s="11">
        <f>('MIP2010'!M91/'MIP2010(17)'!$E$1)*'MIP2010(17)'!$E$2</f>
        <v>11169.520343637843</v>
      </c>
      <c r="N93" s="11">
        <f>('MIP2010'!N91/'MIP2010(17)'!$E$1)*'MIP2010(17)'!$E$2</f>
        <v>16573.658969440021</v>
      </c>
      <c r="O93" s="11">
        <f>('MIP2010'!O91/'MIP2010(17)'!$E$1)*'MIP2010(17)'!$E$2</f>
        <v>3432.5347620531415</v>
      </c>
      <c r="P93" s="11">
        <f>('MIP2010'!P91/'MIP2010(17)'!$E$1)*'MIP2010(17)'!$E$2</f>
        <v>2669.4268648257739</v>
      </c>
      <c r="Q93" s="11">
        <f>('MIP2010'!Q91/'MIP2010(17)'!$E$1)*'MIP2010(17)'!$E$2</f>
        <v>4954.398230097835</v>
      </c>
      <c r="R93" s="11">
        <f>('MIP2010'!R91/'MIP2010(17)'!$E$1)*'MIP2010(17)'!$E$2</f>
        <v>2686.8361704659414</v>
      </c>
      <c r="S93" s="11">
        <f>('MIP2010'!S91/'MIP2010(17)'!$E$1)*'MIP2010(17)'!$E$2</f>
        <v>3342.5866829122733</v>
      </c>
      <c r="T93" s="11">
        <f>('MIP2010'!T91/'MIP2010(17)'!$E$1)*'MIP2010(17)'!$E$2</f>
        <v>9797.0867490045912</v>
      </c>
      <c r="U93" s="11">
        <f>('MIP2010'!U91/'MIP2010(17)'!$E$1)*'MIP2010(17)'!$E$2</f>
        <v>3787.9747522065736</v>
      </c>
      <c r="V93" s="11">
        <f>('MIP2010'!V91/'MIP2010(17)'!$E$1)*'MIP2010(17)'!$E$2</f>
        <v>16945.057489763607</v>
      </c>
      <c r="W93" s="11">
        <f>('MIP2010'!W91/'MIP2010(17)'!$E$1)*'MIP2010(17)'!$E$2</f>
        <v>3744.4514881061532</v>
      </c>
      <c r="X93" s="11">
        <f>('MIP2010'!X91/'MIP2010(17)'!$E$1)*'MIP2010(17)'!$E$2</f>
        <v>10391.904691710335</v>
      </c>
      <c r="Y93" s="11">
        <f>('MIP2010'!Y91/'MIP2010(17)'!$E$1)*'MIP2010(17)'!$E$2</f>
        <v>4184.0364555203978</v>
      </c>
      <c r="Z93" s="11">
        <f>('MIP2010'!Z91/'MIP2010(17)'!$E$1)*'MIP2010(17)'!$E$2</f>
        <v>4678.7508907951742</v>
      </c>
      <c r="AA93" s="11">
        <f>('MIP2010'!AA91/'MIP2010(17)'!$E$1)*'MIP2010(17)'!$E$2</f>
        <v>18722.257440530764</v>
      </c>
      <c r="AB93" s="11">
        <f>('MIP2010'!AB91/'MIP2010(17)'!$E$1)*'MIP2010(17)'!$E$2</f>
        <v>10436.878731280769</v>
      </c>
      <c r="AC93" s="11">
        <f>('MIP2010'!AC91/'MIP2010(17)'!$E$1)*'MIP2010(17)'!$E$2</f>
        <v>13358.74052788898</v>
      </c>
      <c r="AD93" s="11">
        <f>('MIP2010'!AD91/'MIP2010(17)'!$E$1)*'MIP2010(17)'!$E$2</f>
        <v>10925.79006467549</v>
      </c>
      <c r="AE93" s="11">
        <f>('MIP2010'!AE91/'MIP2010(17)'!$E$1)*'MIP2010(17)'!$E$2</f>
        <v>3526.8351676040515</v>
      </c>
      <c r="AF93" s="11">
        <f>('MIP2010'!AF91/'MIP2010(17)'!$E$1)*'MIP2010(17)'!$E$2</f>
        <v>14581.744249110787</v>
      </c>
      <c r="AG93" s="11">
        <f>('MIP2010'!AG91/'MIP2010(17)'!$E$1)*'MIP2010(17)'!$E$2</f>
        <v>7448.2812630519138</v>
      </c>
      <c r="AH93" s="11">
        <f>('MIP2010'!AH91/'MIP2010(17)'!$E$1)*'MIP2010(17)'!$E$2</f>
        <v>5386.7293201620096</v>
      </c>
      <c r="AI93" s="11">
        <f>('MIP2010'!AI91/'MIP2010(17)'!$E$1)*'MIP2010(17)'!$E$2</f>
        <v>16237.079060396771</v>
      </c>
      <c r="AJ93" s="11">
        <f>('MIP2010'!AJ91/'MIP2010(17)'!$E$1)*'MIP2010(17)'!$E$2</f>
        <v>32249.28792294137</v>
      </c>
      <c r="AK93" s="11">
        <f>('MIP2010'!AK91/'MIP2010(17)'!$E$1)*'MIP2010(17)'!$E$2</f>
        <v>11078.12148902696</v>
      </c>
      <c r="AL93" s="11">
        <f>('MIP2010'!AL91/'MIP2010(17)'!$E$1)*'MIP2010(17)'!$E$2</f>
        <v>4746.9373378858327</v>
      </c>
      <c r="AM93" s="11">
        <f>('MIP2010'!AM91/'MIP2010(17)'!$E$1)*'MIP2010(17)'!$E$2</f>
        <v>17364.331600597652</v>
      </c>
      <c r="AN93" s="11">
        <f>('MIP2010'!AN91/'MIP2010(17)'!$E$1)*'MIP2010(17)'!$E$2</f>
        <v>7310.4575934005834</v>
      </c>
      <c r="AO93" s="11">
        <f>('MIP2010'!AO91/'MIP2010(17)'!$E$1)*'MIP2010(17)'!$E$2</f>
        <v>80718.245600639333</v>
      </c>
      <c r="AP93" s="11">
        <f>('MIP2010'!AP91/'MIP2010(17)'!$E$1)*'MIP2010(17)'!$E$2</f>
        <v>20699.664406159856</v>
      </c>
      <c r="AQ93" s="11">
        <f>('MIP2010'!AQ91/'MIP2010(17)'!$E$1)*'MIP2010(17)'!$E$2</f>
        <v>113241.73008741337</v>
      </c>
      <c r="AR93" s="11">
        <f>('MIP2010'!AR91/'MIP2010(17)'!$E$1)*'MIP2010(17)'!$E$2</f>
        <v>31108.978403510358</v>
      </c>
      <c r="AS93" s="11">
        <f>('MIP2010'!AS91/'MIP2010(17)'!$E$1)*'MIP2010(17)'!$E$2</f>
        <v>201428.5678076848</v>
      </c>
      <c r="AT93" s="11">
        <f>('MIP2010'!AT91/'MIP2010(17)'!$E$1)*'MIP2010(17)'!$E$2</f>
        <v>41869.380064604251</v>
      </c>
      <c r="AU93" s="11">
        <f>('MIP2010'!AU91/'MIP2010(17)'!$E$1)*'MIP2010(17)'!$E$2</f>
        <v>1147.5633967810797</v>
      </c>
      <c r="AV93" s="11">
        <f>('MIP2010'!AV91/'MIP2010(17)'!$E$1)*'MIP2010(17)'!$E$2</f>
        <v>1279.5839645523545</v>
      </c>
      <c r="AW93" s="11">
        <f>('MIP2010'!AW91/'MIP2010(17)'!$E$1)*'MIP2010(17)'!$E$2</f>
        <v>20606.814776078962</v>
      </c>
      <c r="AX93" s="11">
        <f>('MIP2010'!AX91/'MIP2010(17)'!$E$1)*'MIP2010(17)'!$E$2</f>
        <v>3315.0219489820065</v>
      </c>
      <c r="AY93" s="11">
        <f>('MIP2010'!AY91/'MIP2010(17)'!$E$1)*'MIP2010(17)'!$E$2</f>
        <v>22079.351878143178</v>
      </c>
      <c r="AZ93" s="11">
        <f>('MIP2010'!AZ91/'MIP2010(17)'!$E$1)*'MIP2010(17)'!$E$2</f>
        <v>5871.2883271466872</v>
      </c>
      <c r="BA93" s="11">
        <f>('MIP2010'!BA91/'MIP2010(17)'!$E$1)*'MIP2010(17)'!$E$2</f>
        <v>6419.6814548119828</v>
      </c>
      <c r="BB93" s="11">
        <f>('MIP2010'!BB91/'MIP2010(17)'!$E$1)*'MIP2010(17)'!$E$2</f>
        <v>63279.924451070976</v>
      </c>
      <c r="BC93" s="11">
        <f>('MIP2010'!BC91/'MIP2010(17)'!$E$1)*'MIP2010(17)'!$E$2</f>
        <v>22105.465836603431</v>
      </c>
      <c r="BD93" s="11">
        <f>('MIP2010'!BD91/'MIP2010(17)'!$E$1)*'MIP2010(17)'!$E$2</f>
        <v>186875.83906797427</v>
      </c>
      <c r="BE93" s="11">
        <f>('MIP2010'!BE91/'MIP2010(17)'!$E$1)*'MIP2010(17)'!$E$2</f>
        <v>386463.37280421128</v>
      </c>
      <c r="BF93" s="11">
        <f>('MIP2010'!BF91/'MIP2010(17)'!$E$1)*'MIP2010(17)'!$E$2</f>
        <v>33523.068785613665</v>
      </c>
      <c r="BG93" s="11">
        <f>('MIP2010'!BG91/'MIP2010(17)'!$E$1)*'MIP2010(17)'!$E$2</f>
        <v>13283.300203448251</v>
      </c>
      <c r="BH93" s="11">
        <f>('MIP2010'!BH91/'MIP2010(17)'!$E$1)*'MIP2010(17)'!$E$2</f>
        <v>11125.997079537423</v>
      </c>
      <c r="BI93" s="11">
        <f>('MIP2010'!BI91/'MIP2010(17)'!$E$1)*'MIP2010(17)'!$E$2</f>
        <v>13606.823133261376</v>
      </c>
      <c r="BJ93" s="11">
        <f>('MIP2010'!BJ91/'MIP2010(17)'!$E$1)*'MIP2010(17)'!$E$2</f>
        <v>37786.897891984838</v>
      </c>
      <c r="BK93" s="11">
        <f>('MIP2010'!BK91/'MIP2010(17)'!$E$1)*'MIP2010(17)'!$E$2</f>
        <v>1881.6557846081676</v>
      </c>
      <c r="BL93" s="11">
        <f>('MIP2010'!BL91/'MIP2010(17)'!$E$1)*'MIP2010(17)'!$E$2</f>
        <v>59683.452060906253</v>
      </c>
      <c r="BM93" s="11">
        <f>('MIP2010'!BM91/'MIP2010(17)'!$E$1)*'MIP2010(17)'!$E$2</f>
        <v>8955.6369763964685</v>
      </c>
      <c r="BN93" s="11">
        <f>('MIP2010'!BN91/'MIP2010(17)'!$E$1)*'MIP2010(17)'!$E$2</f>
        <v>356.89076562344582</v>
      </c>
      <c r="BO93" s="11">
        <f>('MIP2010'!BO91/'MIP2010(17)'!$E$1)*'MIP2010(17)'!$E$2</f>
        <v>4855.7454981368828</v>
      </c>
      <c r="BP93" s="11">
        <f>('MIP2010'!BP91/'MIP2010(17)'!$E$1)*'MIP2010(17)'!$E$2</f>
        <v>12566.617121261334</v>
      </c>
      <c r="BQ93" s="11">
        <f>('MIP2010'!BQ91/'MIP2010(17)'!$E$1)*'MIP2010(17)'!$E$2</f>
        <v>3835.8503427170353</v>
      </c>
      <c r="BR93" s="11">
        <f>('MIP2010'!BR91/'MIP2010(17)'!$E$1)*'MIP2010(17)'!$E$2</f>
        <v>6178.852726789657</v>
      </c>
      <c r="BS93" s="11">
        <f>('MIP2010'!BS91/'MIP2010(17)'!$E$1)*'MIP2010(17)'!$E$2</f>
        <v>0</v>
      </c>
      <c r="BT93" s="11">
        <f>('MIP2010'!BT91/'MIP2010(17)'!$E$1)*'MIP2010(17)'!$E$2</f>
        <v>1901807.0558866621</v>
      </c>
      <c r="BU93" s="11">
        <f>('MIP2010'!BU91/'MIP2010(17)'!$E$1)*'MIP2010(17)'!$E$2</f>
        <v>0</v>
      </c>
      <c r="BV93" s="11">
        <f>('MIP2010'!BV91/'MIP2010(17)'!$E$1)*'MIP2010(17)'!$E$2</f>
        <v>0</v>
      </c>
      <c r="BW93" s="11">
        <f>('MIP2010'!BW91/'MIP2010(17)'!$E$1)*'MIP2010(17)'!$E$2</f>
        <v>0</v>
      </c>
      <c r="BX93" s="11">
        <f>('MIP2010'!BX91/'MIP2010(17)'!$E$1)*'MIP2010(17)'!$E$2</f>
        <v>0</v>
      </c>
      <c r="BY93" s="11">
        <f>('MIP2010'!BY91/'MIP2010(17)'!$E$1)*'MIP2010(17)'!$E$2</f>
        <v>0</v>
      </c>
      <c r="BZ93" s="11">
        <f>('MIP2010'!BZ91/'MIP2010(17)'!$E$1)*'MIP2010(17)'!$E$2</f>
        <v>0</v>
      </c>
      <c r="CA93" s="11">
        <f>('MIP2010'!CA91/'MIP2010(17)'!$E$1)*'MIP2010(17)'!$E$2</f>
        <v>0</v>
      </c>
      <c r="CB93" s="11">
        <f>('MIP2010'!CB91/'MIP2010(17)'!$E$1)*'MIP2010(17)'!$E$2</f>
        <v>1901807.0558866621</v>
      </c>
      <c r="CC93" s="11"/>
      <c r="CD93" s="11"/>
      <c r="CE93" s="11"/>
      <c r="CF93" s="11"/>
    </row>
    <row r="94" spans="1:84" x14ac:dyDescent="0.35">
      <c r="A94" t="s">
        <v>237</v>
      </c>
      <c r="B94" s="18" t="s">
        <v>238</v>
      </c>
      <c r="C94">
        <f t="shared" si="3"/>
        <v>88</v>
      </c>
      <c r="D94" s="11">
        <f>('MIP2010'!D92/'MIP2010(17)'!$E$1)*'MIP2010(17)'!$E$2</f>
        <v>146624.07365243565</v>
      </c>
      <c r="E94" s="11">
        <f>('MIP2010'!E92/'MIP2010(17)'!$E$1)*'MIP2010(17)'!$E$2</f>
        <v>64690.078207924591</v>
      </c>
      <c r="F94" s="11">
        <f>('MIP2010'!F92/'MIP2010(17)'!$E$1)*'MIP2010(17)'!$E$2</f>
        <v>21590.440544748461</v>
      </c>
      <c r="G94" s="11">
        <f>('MIP2010'!G92/'MIP2010(17)'!$E$1)*'MIP2010(17)'!$E$2</f>
        <v>9403.9265966307958</v>
      </c>
      <c r="H94" s="11">
        <f>('MIP2010'!H92/'MIP2010(17)'!$E$1)*'MIP2010(17)'!$E$2</f>
        <v>91082.585558419407</v>
      </c>
      <c r="I94" s="11">
        <f>('MIP2010'!I92/'MIP2010(17)'!$E$1)*'MIP2010(17)'!$E$2</f>
        <v>52461.491771176516</v>
      </c>
      <c r="J94" s="11">
        <f>('MIP2010'!J92/'MIP2010(17)'!$E$1)*'MIP2010(17)'!$E$2</f>
        <v>4836.8854170267005</v>
      </c>
      <c r="K94" s="11">
        <f>('MIP2010'!K92/'MIP2010(17)'!$E$1)*'MIP2010(17)'!$E$2</f>
        <v>28855.924098578609</v>
      </c>
      <c r="L94" s="11">
        <f>('MIP2010'!L92/'MIP2010(17)'!$E$1)*'MIP2010(17)'!$E$2</f>
        <v>13181.745920547271</v>
      </c>
      <c r="M94" s="11">
        <f>('MIP2010'!M92/'MIP2010(17)'!$E$1)*'MIP2010(17)'!$E$2</f>
        <v>38185.861146238691</v>
      </c>
      <c r="N94" s="11">
        <f>('MIP2010'!N92/'MIP2010(17)'!$E$1)*'MIP2010(17)'!$E$2</f>
        <v>24242.458103934063</v>
      </c>
      <c r="O94" s="11">
        <f>('MIP2010'!O92/'MIP2010(17)'!$E$1)*'MIP2010(17)'!$E$2</f>
        <v>5098.0250016292221</v>
      </c>
      <c r="P94" s="11">
        <f>('MIP2010'!P92/'MIP2010(17)'!$E$1)*'MIP2010(17)'!$E$2</f>
        <v>15424.644797188927</v>
      </c>
      <c r="Q94" s="11">
        <f>('MIP2010'!Q92/'MIP2010(17)'!$E$1)*'MIP2010(17)'!$E$2</f>
        <v>31406.387374863232</v>
      </c>
      <c r="R94" s="11">
        <f>('MIP2010'!R92/'MIP2010(17)'!$E$1)*'MIP2010(17)'!$E$2</f>
        <v>14913.971831743997</v>
      </c>
      <c r="S94" s="11">
        <f>('MIP2010'!S92/'MIP2010(17)'!$E$1)*'MIP2010(17)'!$E$2</f>
        <v>12070.451910516542</v>
      </c>
      <c r="T94" s="11">
        <f>('MIP2010'!T92/'MIP2010(17)'!$E$1)*'MIP2010(17)'!$E$2</f>
        <v>21651.373114489044</v>
      </c>
      <c r="U94" s="11">
        <f>('MIP2010'!U92/'MIP2010(17)'!$E$1)*'MIP2010(17)'!$E$2</f>
        <v>10618.22566503252</v>
      </c>
      <c r="V94" s="11">
        <f>('MIP2010'!V92/'MIP2010(17)'!$E$1)*'MIP2010(17)'!$E$2</f>
        <v>22856.967530070684</v>
      </c>
      <c r="W94" s="11">
        <f>('MIP2010'!W92/'MIP2010(17)'!$E$1)*'MIP2010(17)'!$E$2</f>
        <v>7529.524689372698</v>
      </c>
      <c r="X94" s="11">
        <f>('MIP2010'!X92/'MIP2010(17)'!$E$1)*'MIP2010(17)'!$E$2</f>
        <v>20167.229808664717</v>
      </c>
      <c r="Y94" s="11">
        <f>('MIP2010'!Y92/'MIP2010(17)'!$E$1)*'MIP2010(17)'!$E$2</f>
        <v>12659.466751342228</v>
      </c>
      <c r="Z94" s="11">
        <f>('MIP2010'!Z92/'MIP2010(17)'!$E$1)*'MIP2010(17)'!$E$2</f>
        <v>10077.086414717296</v>
      </c>
      <c r="AA94" s="11">
        <f>('MIP2010'!AA92/'MIP2010(17)'!$E$1)*'MIP2010(17)'!$E$2</f>
        <v>27891.158411019293</v>
      </c>
      <c r="AB94" s="11">
        <f>('MIP2010'!AB92/'MIP2010(17)'!$E$1)*'MIP2010(17)'!$E$2</f>
        <v>30065.870840570286</v>
      </c>
      <c r="AC94" s="11">
        <f>('MIP2010'!AC92/'MIP2010(17)'!$E$1)*'MIP2010(17)'!$E$2</f>
        <v>31690.739366985978</v>
      </c>
      <c r="AD94" s="11">
        <f>('MIP2010'!AD92/'MIP2010(17)'!$E$1)*'MIP2010(17)'!$E$2</f>
        <v>23717.277383788991</v>
      </c>
      <c r="AE94" s="11">
        <f>('MIP2010'!AE92/'MIP2010(17)'!$E$1)*'MIP2010(17)'!$E$2</f>
        <v>10169.936044798191</v>
      </c>
      <c r="AF94" s="11">
        <f>('MIP2010'!AF92/'MIP2010(17)'!$E$1)*'MIP2010(17)'!$E$2</f>
        <v>41685.131579912471</v>
      </c>
      <c r="AG94" s="11">
        <f>('MIP2010'!AG92/'MIP2010(17)'!$E$1)*'MIP2010(17)'!$E$2</f>
        <v>19391.064932207224</v>
      </c>
      <c r="AH94" s="11">
        <f>('MIP2010'!AH92/'MIP2010(17)'!$E$1)*'MIP2010(17)'!$E$2</f>
        <v>20557.488410098485</v>
      </c>
      <c r="AI94" s="11">
        <f>('MIP2010'!AI92/'MIP2010(17)'!$E$1)*'MIP2010(17)'!$E$2</f>
        <v>43652.383117251469</v>
      </c>
      <c r="AJ94" s="11">
        <f>('MIP2010'!AJ92/'MIP2010(17)'!$E$1)*'MIP2010(17)'!$E$2</f>
        <v>53992.059892041303</v>
      </c>
      <c r="AK94" s="11">
        <f>('MIP2010'!AK92/'MIP2010(17)'!$E$1)*'MIP2010(17)'!$E$2</f>
        <v>33659.441679794989</v>
      </c>
      <c r="AL94" s="11">
        <f>('MIP2010'!AL92/'MIP2010(17)'!$E$1)*'MIP2010(17)'!$E$2</f>
        <v>13676.460355822048</v>
      </c>
      <c r="AM94" s="11">
        <f>('MIP2010'!AM92/'MIP2010(17)'!$E$1)*'MIP2010(17)'!$E$2</f>
        <v>33565.141274244073</v>
      </c>
      <c r="AN94" s="11">
        <f>('MIP2010'!AN92/'MIP2010(17)'!$E$1)*'MIP2010(17)'!$E$2</f>
        <v>24538.416299816919</v>
      </c>
      <c r="AO94" s="11">
        <f>('MIP2010'!AO92/'MIP2010(17)'!$E$1)*'MIP2010(17)'!$E$2</f>
        <v>98317.602827379276</v>
      </c>
      <c r="AP94" s="11">
        <f>('MIP2010'!AP92/'MIP2010(17)'!$E$1)*'MIP2010(17)'!$E$2</f>
        <v>34379.026312921931</v>
      </c>
      <c r="AQ94" s="11">
        <f>('MIP2010'!AQ92/'MIP2010(17)'!$E$1)*'MIP2010(17)'!$E$2</f>
        <v>296464.51652189239</v>
      </c>
      <c r="AR94" s="11">
        <f>('MIP2010'!AR92/'MIP2010(17)'!$E$1)*'MIP2010(17)'!$E$2</f>
        <v>94272.840816980213</v>
      </c>
      <c r="AS94" s="11">
        <f>('MIP2010'!AS92/'MIP2010(17)'!$E$1)*'MIP2010(17)'!$E$2</f>
        <v>501010.80081463727</v>
      </c>
      <c r="AT94" s="11">
        <f>('MIP2010'!AT92/'MIP2010(17)'!$E$1)*'MIP2010(17)'!$E$2</f>
        <v>132906.99158345323</v>
      </c>
      <c r="AU94" s="11">
        <f>('MIP2010'!AU92/'MIP2010(17)'!$E$1)*'MIP2010(17)'!$E$2</f>
        <v>4825.2792132665882</v>
      </c>
      <c r="AV94" s="11">
        <f>('MIP2010'!AV92/'MIP2010(17)'!$E$1)*'MIP2010(17)'!$E$2</f>
        <v>8608.9016390631186</v>
      </c>
      <c r="AW94" s="11">
        <f>('MIP2010'!AW92/'MIP2010(17)'!$E$1)*'MIP2010(17)'!$E$2</f>
        <v>54846.566643879545</v>
      </c>
      <c r="AX94" s="11">
        <f>('MIP2010'!AX92/'MIP2010(17)'!$E$1)*'MIP2010(17)'!$E$2</f>
        <v>12111.073623676933</v>
      </c>
      <c r="AY94" s="11">
        <f>('MIP2010'!AY92/'MIP2010(17)'!$E$1)*'MIP2010(17)'!$E$2</f>
        <v>88549.531587774953</v>
      </c>
      <c r="AZ94" s="11">
        <f>('MIP2010'!AZ92/'MIP2010(17)'!$E$1)*'MIP2010(17)'!$E$2</f>
        <v>15003.919910884864</v>
      </c>
      <c r="BA94" s="11">
        <f>('MIP2010'!BA92/'MIP2010(17)'!$E$1)*'MIP2010(17)'!$E$2</f>
        <v>16792.726065412135</v>
      </c>
      <c r="BB94" s="11">
        <f>('MIP2010'!BB92/'MIP2010(17)'!$E$1)*'MIP2010(17)'!$E$2</f>
        <v>80113.272229643495</v>
      </c>
      <c r="BC94" s="11">
        <f>('MIP2010'!BC92/'MIP2010(17)'!$E$1)*'MIP2010(17)'!$E$2</f>
        <v>64958.471669877181</v>
      </c>
      <c r="BD94" s="11">
        <f>('MIP2010'!BD92/'MIP2010(17)'!$E$1)*'MIP2010(17)'!$E$2</f>
        <v>320232.57104713185</v>
      </c>
      <c r="BE94" s="11">
        <f>('MIP2010'!BE92/'MIP2010(17)'!$E$1)*'MIP2010(17)'!$E$2</f>
        <v>397882.42652869161</v>
      </c>
      <c r="BF94" s="11">
        <f>('MIP2010'!BF92/'MIP2010(17)'!$E$1)*'MIP2010(17)'!$E$2</f>
        <v>111458.72703476614</v>
      </c>
      <c r="BG94" s="11">
        <f>('MIP2010'!BG92/'MIP2010(17)'!$E$1)*'MIP2010(17)'!$E$2</f>
        <v>43885.957967923729</v>
      </c>
      <c r="BH94" s="11">
        <f>('MIP2010'!BH92/'MIP2010(17)'!$E$1)*'MIP2010(17)'!$E$2</f>
        <v>27669.189764107148</v>
      </c>
      <c r="BI94" s="11">
        <f>('MIP2010'!BI92/'MIP2010(17)'!$E$1)*'MIP2010(17)'!$E$2</f>
        <v>23031.060586472366</v>
      </c>
      <c r="BJ94" s="11">
        <f>('MIP2010'!BJ92/'MIP2010(17)'!$E$1)*'MIP2010(17)'!$E$2</f>
        <v>121791.14993220591</v>
      </c>
      <c r="BK94" s="11">
        <f>('MIP2010'!BK92/'MIP2010(17)'!$E$1)*'MIP2010(17)'!$E$2</f>
        <v>24014.686355141865</v>
      </c>
      <c r="BL94" s="11">
        <f>('MIP2010'!BL92/'MIP2010(17)'!$E$1)*'MIP2010(17)'!$E$2</f>
        <v>498055.57118221879</v>
      </c>
      <c r="BM94" s="11">
        <f>('MIP2010'!BM92/'MIP2010(17)'!$E$1)*'MIP2010(17)'!$E$2</f>
        <v>184470.45333869106</v>
      </c>
      <c r="BN94" s="11">
        <f>('MIP2010'!BN92/'MIP2010(17)'!$E$1)*'MIP2010(17)'!$E$2</f>
        <v>52061.077741452653</v>
      </c>
      <c r="BO94" s="11">
        <f>('MIP2010'!BO92/'MIP2010(17)'!$E$1)*'MIP2010(17)'!$E$2</f>
        <v>97737.292639373656</v>
      </c>
      <c r="BP94" s="11">
        <f>('MIP2010'!BP92/'MIP2010(17)'!$E$1)*'MIP2010(17)'!$E$2</f>
        <v>88593.054851875379</v>
      </c>
      <c r="BQ94" s="11">
        <f>('MIP2010'!BQ92/'MIP2010(17)'!$E$1)*'MIP2010(17)'!$E$2</f>
        <v>20566.19306291857</v>
      </c>
      <c r="BR94" s="11">
        <f>('MIP2010'!BR92/'MIP2010(17)'!$E$1)*'MIP2010(17)'!$E$2</f>
        <v>68450.48822620089</v>
      </c>
      <c r="BS94" s="11">
        <f>('MIP2010'!BS92/'MIP2010(17)'!$E$1)*'MIP2010(17)'!$E$2</f>
        <v>58515.577807544971</v>
      </c>
      <c r="BT94" s="11">
        <f>('MIP2010'!BT92/'MIP2010(17)'!$E$1)*'MIP2010(17)'!$E$2</f>
        <v>4729458.3950231029</v>
      </c>
      <c r="BU94" s="11">
        <f>('MIP2010'!BU92/'MIP2010(17)'!$E$1)*'MIP2010(17)'!$E$2</f>
        <v>0</v>
      </c>
      <c r="BV94" s="11">
        <f>('MIP2010'!BV92/'MIP2010(17)'!$E$1)*'MIP2010(17)'!$E$2</f>
        <v>0</v>
      </c>
      <c r="BW94" s="11">
        <f>('MIP2010'!BW92/'MIP2010(17)'!$E$1)*'MIP2010(17)'!$E$2</f>
        <v>0</v>
      </c>
      <c r="BX94" s="11">
        <f>('MIP2010'!BX92/'MIP2010(17)'!$E$1)*'MIP2010(17)'!$E$2</f>
        <v>0</v>
      </c>
      <c r="BY94" s="11">
        <f>('MIP2010'!BY92/'MIP2010(17)'!$E$1)*'MIP2010(17)'!$E$2</f>
        <v>0</v>
      </c>
      <c r="BZ94" s="11">
        <f>('MIP2010'!BZ92/'MIP2010(17)'!$E$1)*'MIP2010(17)'!$E$2</f>
        <v>0</v>
      </c>
      <c r="CA94" s="11">
        <f>('MIP2010'!CA92/'MIP2010(17)'!$E$1)*'MIP2010(17)'!$E$2</f>
        <v>0</v>
      </c>
      <c r="CB94" s="11">
        <f>('MIP2010'!CB92/'MIP2010(17)'!$E$1)*'MIP2010(17)'!$E$2</f>
        <v>4729458.3950231029</v>
      </c>
      <c r="CC94" s="11"/>
      <c r="CD94" s="11"/>
      <c r="CE94" s="11"/>
      <c r="CF94" s="11"/>
    </row>
    <row r="95" spans="1:84" x14ac:dyDescent="0.35">
      <c r="A95" t="s">
        <v>239</v>
      </c>
      <c r="B95" s="18" t="s">
        <v>240</v>
      </c>
      <c r="C95">
        <f t="shared" si="3"/>
        <v>89</v>
      </c>
      <c r="D95" s="11">
        <f>('MIP2010'!D93/'MIP2010(17)'!$E$1)*'MIP2010(17)'!$E$2</f>
        <v>645.59508415623327</v>
      </c>
      <c r="E95" s="11">
        <f>('MIP2010'!E93/'MIP2010(17)'!$E$1)*'MIP2010(17)'!$E$2</f>
        <v>401.86480519388004</v>
      </c>
      <c r="F95" s="11">
        <f>('MIP2010'!F93/'MIP2010(17)'!$E$1)*'MIP2010(17)'!$E$2</f>
        <v>123.31591495119062</v>
      </c>
      <c r="G95" s="11">
        <f>('MIP2010'!G93/'MIP2010(17)'!$E$1)*'MIP2010(17)'!$E$2</f>
        <v>159.5853017015408</v>
      </c>
      <c r="H95" s="11">
        <f>('MIP2010'!H93/'MIP2010(17)'!$E$1)*'MIP2010(17)'!$E$2</f>
        <v>1003.9366252496932</v>
      </c>
      <c r="I95" s="11">
        <f>('MIP2010'!I93/'MIP2010(17)'!$E$1)*'MIP2010(17)'!$E$2</f>
        <v>478.7559051046224</v>
      </c>
      <c r="J95" s="11">
        <f>('MIP2010'!J93/'MIP2010(17)'!$E$1)*'MIP2010(17)'!$E$2</f>
        <v>107.35738478103656</v>
      </c>
      <c r="K95" s="11">
        <f>('MIP2010'!K93/'MIP2010(17)'!$E$1)*'MIP2010(17)'!$E$2</f>
        <v>1391.2936757434331</v>
      </c>
      <c r="L95" s="11">
        <f>('MIP2010'!L93/'MIP2010(17)'!$E$1)*'MIP2010(17)'!$E$2</f>
        <v>665.90594073642944</v>
      </c>
      <c r="M95" s="11">
        <f>('MIP2010'!M93/'MIP2010(17)'!$E$1)*'MIP2010(17)'!$E$2</f>
        <v>1688.7026470963044</v>
      </c>
      <c r="N95" s="11">
        <f>('MIP2010'!N93/'MIP2010(17)'!$E$1)*'MIP2010(17)'!$E$2</f>
        <v>745.69859158719976</v>
      </c>
      <c r="O95" s="11">
        <f>('MIP2010'!O93/'MIP2010(17)'!$E$1)*'MIP2010(17)'!$E$2</f>
        <v>117.51281307113459</v>
      </c>
      <c r="P95" s="11">
        <f>('MIP2010'!P93/'MIP2010(17)'!$E$1)*'MIP2010(17)'!$E$2</f>
        <v>461.34659946445436</v>
      </c>
      <c r="Q95" s="11">
        <f>('MIP2010'!Q93/'MIP2010(17)'!$E$1)*'MIP2010(17)'!$E$2</f>
        <v>549.84390313530878</v>
      </c>
      <c r="R95" s="11">
        <f>('MIP2010'!R93/'MIP2010(17)'!$E$1)*'MIP2010(17)'!$E$2</f>
        <v>396.06170331382395</v>
      </c>
      <c r="S95" s="11">
        <f>('MIP2010'!S93/'MIP2010(17)'!$E$1)*'MIP2010(17)'!$E$2</f>
        <v>313.36750152302557</v>
      </c>
      <c r="T95" s="11">
        <f>('MIP2010'!T93/'MIP2010(17)'!$E$1)*'MIP2010(17)'!$E$2</f>
        <v>594.81794270574301</v>
      </c>
      <c r="U95" s="11">
        <f>('MIP2010'!U93/'MIP2010(17)'!$E$1)*'MIP2010(17)'!$E$2</f>
        <v>288.70431853278745</v>
      </c>
      <c r="V95" s="11">
        <f>('MIP2010'!V93/'MIP2010(17)'!$E$1)*'MIP2010(17)'!$E$2</f>
        <v>832.74511978804026</v>
      </c>
      <c r="W95" s="11">
        <f>('MIP2010'!W93/'MIP2010(17)'!$E$1)*'MIP2010(17)'!$E$2</f>
        <v>261.13958460252132</v>
      </c>
      <c r="X95" s="11">
        <f>('MIP2010'!X93/'MIP2010(17)'!$E$1)*'MIP2010(17)'!$E$2</f>
        <v>767.46022363740997</v>
      </c>
      <c r="Y95" s="11">
        <f>('MIP2010'!Y93/'MIP2010(17)'!$E$1)*'MIP2010(17)'!$E$2</f>
        <v>438.13419194423022</v>
      </c>
      <c r="Z95" s="11">
        <f>('MIP2010'!Z93/'MIP2010(17)'!$E$1)*'MIP2010(17)'!$E$2</f>
        <v>275.64733930266141</v>
      </c>
      <c r="AA95" s="11">
        <f>('MIP2010'!AA93/'MIP2010(17)'!$E$1)*'MIP2010(17)'!$E$2</f>
        <v>436.68341647421619</v>
      </c>
      <c r="AB95" s="11">
        <f>('MIP2010'!AB93/'MIP2010(17)'!$E$1)*'MIP2010(17)'!$E$2</f>
        <v>867.56373106837634</v>
      </c>
      <c r="AC95" s="11">
        <f>('MIP2010'!AC93/'MIP2010(17)'!$E$1)*'MIP2010(17)'!$E$2</f>
        <v>731.19083688705973</v>
      </c>
      <c r="AD95" s="11">
        <f>('MIP2010'!AD93/'MIP2010(17)'!$E$1)*'MIP2010(17)'!$E$2</f>
        <v>845.80209901816625</v>
      </c>
      <c r="AE95" s="11">
        <f>('MIP2010'!AE93/'MIP2010(17)'!$E$1)*'MIP2010(17)'!$E$2</f>
        <v>375.7508467336279</v>
      </c>
      <c r="AF95" s="11">
        <f>('MIP2010'!AF93/'MIP2010(17)'!$E$1)*'MIP2010(17)'!$E$2</f>
        <v>969.11801396935698</v>
      </c>
      <c r="AG95" s="11">
        <f>('MIP2010'!AG93/'MIP2010(17)'!$E$1)*'MIP2010(17)'!$E$2</f>
        <v>858.85907824829246</v>
      </c>
      <c r="AH95" s="11">
        <f>('MIP2010'!AH93/'MIP2010(17)'!$E$1)*'MIP2010(17)'!$E$2</f>
        <v>683.31524637659743</v>
      </c>
      <c r="AI95" s="11">
        <f>('MIP2010'!AI93/'MIP2010(17)'!$E$1)*'MIP2010(17)'!$E$2</f>
        <v>1183.8327835314301</v>
      </c>
      <c r="AJ95" s="11">
        <f>('MIP2010'!AJ93/'MIP2010(17)'!$E$1)*'MIP2010(17)'!$E$2</f>
        <v>1414.5060832636573</v>
      </c>
      <c r="AK95" s="11">
        <f>('MIP2010'!AK93/'MIP2010(17)'!$E$1)*'MIP2010(17)'!$E$2</f>
        <v>977.82266678944097</v>
      </c>
      <c r="AL95" s="11">
        <f>('MIP2010'!AL93/'MIP2010(17)'!$E$1)*'MIP2010(17)'!$E$2</f>
        <v>372.84929579359988</v>
      </c>
      <c r="AM95" s="11">
        <f>('MIP2010'!AM93/'MIP2010(17)'!$E$1)*'MIP2010(17)'!$E$2</f>
        <v>530.98382202512664</v>
      </c>
      <c r="AN95" s="11">
        <f>('MIP2010'!AN93/'MIP2010(17)'!$E$1)*'MIP2010(17)'!$E$2</f>
        <v>306.11362417295555</v>
      </c>
      <c r="AO95" s="11">
        <f>('MIP2010'!AO93/'MIP2010(17)'!$E$1)*'MIP2010(17)'!$E$2</f>
        <v>1594.4022415453942</v>
      </c>
      <c r="AP95" s="11">
        <f>('MIP2010'!AP93/'MIP2010(17)'!$E$1)*'MIP2010(17)'!$E$2</f>
        <v>506.32063903488859</v>
      </c>
      <c r="AQ95" s="11">
        <f>('MIP2010'!AQ93/'MIP2010(17)'!$E$1)*'MIP2010(17)'!$E$2</f>
        <v>3740.099161696111</v>
      </c>
      <c r="AR95" s="11">
        <f>('MIP2010'!AR93/'MIP2010(17)'!$E$1)*'MIP2010(17)'!$E$2</f>
        <v>1125.8017647308698</v>
      </c>
      <c r="AS95" s="11">
        <f>('MIP2010'!AS93/'MIP2010(17)'!$E$1)*'MIP2010(17)'!$E$2</f>
        <v>7445.379712111886</v>
      </c>
      <c r="AT95" s="11">
        <f>('MIP2010'!AT93/'MIP2010(17)'!$E$1)*'MIP2010(17)'!$E$2</f>
        <v>2232.7434483515572</v>
      </c>
      <c r="AU95" s="11">
        <f>('MIP2010'!AU93/'MIP2010(17)'!$E$1)*'MIP2010(17)'!$E$2</f>
        <v>259.68880913250734</v>
      </c>
      <c r="AV95" s="11">
        <f>('MIP2010'!AV93/'MIP2010(17)'!$E$1)*'MIP2010(17)'!$E$2</f>
        <v>468.60047681452437</v>
      </c>
      <c r="AW95" s="11">
        <f>('MIP2010'!AW93/'MIP2010(17)'!$E$1)*'MIP2010(17)'!$E$2</f>
        <v>1368.081268223209</v>
      </c>
      <c r="AX95" s="11">
        <f>('MIP2010'!AX93/'MIP2010(17)'!$E$1)*'MIP2010(17)'!$E$2</f>
        <v>248.08260537239525</v>
      </c>
      <c r="AY95" s="11">
        <f>('MIP2010'!AY93/'MIP2010(17)'!$E$1)*'MIP2010(17)'!$E$2</f>
        <v>941.55328003909074</v>
      </c>
      <c r="AZ95" s="11">
        <f>('MIP2010'!AZ93/'MIP2010(17)'!$E$1)*'MIP2010(17)'!$E$2</f>
        <v>300.31052229289952</v>
      </c>
      <c r="BA95" s="11">
        <f>('MIP2010'!BA93/'MIP2010(17)'!$E$1)*'MIP2010(17)'!$E$2</f>
        <v>1054.7137667001832</v>
      </c>
      <c r="BB95" s="11">
        <f>('MIP2010'!BB93/'MIP2010(17)'!$E$1)*'MIP2010(17)'!$E$2</f>
        <v>4279.7876365413213</v>
      </c>
      <c r="BC95" s="11">
        <f>('MIP2010'!BC93/'MIP2010(17)'!$E$1)*'MIP2010(17)'!$E$2</f>
        <v>1080.8277251604354</v>
      </c>
      <c r="BD95" s="11">
        <f>('MIP2010'!BD93/'MIP2010(17)'!$E$1)*'MIP2010(17)'!$E$2</f>
        <v>5555.0192746836337</v>
      </c>
      <c r="BE95" s="11">
        <f>('MIP2010'!BE93/'MIP2010(17)'!$E$1)*'MIP2010(17)'!$E$2</f>
        <v>239.3779525523112</v>
      </c>
      <c r="BF95" s="11">
        <f>('MIP2010'!BF93/'MIP2010(17)'!$E$1)*'MIP2010(17)'!$E$2</f>
        <v>1353.5735135230689</v>
      </c>
      <c r="BG95" s="11">
        <f>('MIP2010'!BG93/'MIP2010(17)'!$E$1)*'MIP2010(17)'!$E$2</f>
        <v>545.49157672526678</v>
      </c>
      <c r="BH95" s="11">
        <f>('MIP2010'!BH93/'MIP2010(17)'!$E$1)*'MIP2010(17)'!$E$2</f>
        <v>309.01517511298357</v>
      </c>
      <c r="BI95" s="11">
        <f>('MIP2010'!BI93/'MIP2010(17)'!$E$1)*'MIP2010(17)'!$E$2</f>
        <v>335.12913357323572</v>
      </c>
      <c r="BJ95" s="11">
        <f>('MIP2010'!BJ93/'MIP2010(17)'!$E$1)*'MIP2010(17)'!$E$2</f>
        <v>2357.5101387727623</v>
      </c>
      <c r="BK95" s="11">
        <f>('MIP2010'!BK93/'MIP2010(17)'!$E$1)*'MIP2010(17)'!$E$2</f>
        <v>633.9888803961212</v>
      </c>
      <c r="BL95" s="11">
        <f>('MIP2010'!BL93/'MIP2010(17)'!$E$1)*'MIP2010(17)'!$E$2</f>
        <v>23.212407520224119</v>
      </c>
      <c r="BM95" s="11">
        <f>('MIP2010'!BM93/'MIP2010(17)'!$E$1)*'MIP2010(17)'!$E$2</f>
        <v>5.8031018800560297</v>
      </c>
      <c r="BN95" s="11">
        <f>('MIP2010'!BN93/'MIP2010(17)'!$E$1)*'MIP2010(17)'!$E$2</f>
        <v>1370.9828191632371</v>
      </c>
      <c r="BO95" s="11">
        <f>('MIP2010'!BO93/'MIP2010(17)'!$E$1)*'MIP2010(17)'!$E$2</f>
        <v>0</v>
      </c>
      <c r="BP95" s="11">
        <f>('MIP2010'!BP93/'MIP2010(17)'!$E$1)*'MIP2010(17)'!$E$2</f>
        <v>1621.9669754756603</v>
      </c>
      <c r="BQ95" s="11">
        <f>('MIP2010'!BQ93/'MIP2010(17)'!$E$1)*'MIP2010(17)'!$E$2</f>
        <v>197.30546392190502</v>
      </c>
      <c r="BR95" s="11">
        <f>('MIP2010'!BR93/'MIP2010(17)'!$E$1)*'MIP2010(17)'!$E$2</f>
        <v>1057.6153176402113</v>
      </c>
      <c r="BS95" s="11">
        <f>('MIP2010'!BS93/'MIP2010(17)'!$E$1)*'MIP2010(17)'!$E$2</f>
        <v>0</v>
      </c>
      <c r="BT95" s="11">
        <f>('MIP2010'!BT93/'MIP2010(17)'!$E$1)*'MIP2010(17)'!$E$2</f>
        <v>65515.569450362564</v>
      </c>
      <c r="BU95" s="11">
        <f>('MIP2010'!BU93/'MIP2010(17)'!$E$1)*'MIP2010(17)'!$E$2</f>
        <v>0</v>
      </c>
      <c r="BV95" s="11">
        <f>('MIP2010'!BV93/'MIP2010(17)'!$E$1)*'MIP2010(17)'!$E$2</f>
        <v>0</v>
      </c>
      <c r="BW95" s="11">
        <f>('MIP2010'!BW93/'MIP2010(17)'!$E$1)*'MIP2010(17)'!$E$2</f>
        <v>0</v>
      </c>
      <c r="BX95" s="11">
        <f>('MIP2010'!BX93/'MIP2010(17)'!$E$1)*'MIP2010(17)'!$E$2</f>
        <v>0</v>
      </c>
      <c r="BY95" s="11">
        <f>('MIP2010'!BY93/'MIP2010(17)'!$E$1)*'MIP2010(17)'!$E$2</f>
        <v>0</v>
      </c>
      <c r="BZ95" s="11">
        <f>('MIP2010'!BZ93/'MIP2010(17)'!$E$1)*'MIP2010(17)'!$E$2</f>
        <v>0</v>
      </c>
      <c r="CA95" s="11">
        <f>('MIP2010'!CA93/'MIP2010(17)'!$E$1)*'MIP2010(17)'!$E$2</f>
        <v>0</v>
      </c>
      <c r="CB95" s="11">
        <f>('MIP2010'!CB93/'MIP2010(17)'!$E$1)*'MIP2010(17)'!$E$2</f>
        <v>65515.569450362564</v>
      </c>
      <c r="CC95" s="11"/>
      <c r="CD95" s="11"/>
      <c r="CE95" s="11"/>
      <c r="CF95" s="11"/>
    </row>
    <row r="96" spans="1:84" x14ac:dyDescent="0.35">
      <c r="A96" t="s">
        <v>241</v>
      </c>
      <c r="B96" s="18" t="s">
        <v>242</v>
      </c>
      <c r="C96">
        <f t="shared" si="3"/>
        <v>90</v>
      </c>
      <c r="D96" s="11">
        <f>('MIP2010'!D94/'MIP2010(17)'!$E$1)*'MIP2010(17)'!$E$2</f>
        <v>-2031.0856580196103</v>
      </c>
      <c r="E96" s="11">
        <f>('MIP2010'!E94/'MIP2010(17)'!$E$1)*'MIP2010(17)'!$E$2</f>
        <v>-5.8031018800560297</v>
      </c>
      <c r="F96" s="11">
        <f>('MIP2010'!F94/'MIP2010(17)'!$E$1)*'MIP2010(17)'!$E$2</f>
        <v>-13.056979230126068</v>
      </c>
      <c r="G96" s="11">
        <f>('MIP2010'!G94/'MIP2010(17)'!$E$1)*'MIP2010(17)'!$E$2</f>
        <v>0</v>
      </c>
      <c r="H96" s="11">
        <f>('MIP2010'!H94/'MIP2010(17)'!$E$1)*'MIP2010(17)'!$E$2</f>
        <v>0</v>
      </c>
      <c r="I96" s="11">
        <f>('MIP2010'!I94/'MIP2010(17)'!$E$1)*'MIP2010(17)'!$E$2</f>
        <v>0</v>
      </c>
      <c r="J96" s="11">
        <f>('MIP2010'!J94/'MIP2010(17)'!$E$1)*'MIP2010(17)'!$E$2</f>
        <v>0</v>
      </c>
      <c r="K96" s="11">
        <f>('MIP2010'!K94/'MIP2010(17)'!$E$1)*'MIP2010(17)'!$E$2</f>
        <v>0</v>
      </c>
      <c r="L96" s="11">
        <f>('MIP2010'!L94/'MIP2010(17)'!$E$1)*'MIP2010(17)'!$E$2</f>
        <v>0</v>
      </c>
      <c r="M96" s="11">
        <f>('MIP2010'!M94/'MIP2010(17)'!$E$1)*'MIP2010(17)'!$E$2</f>
        <v>0</v>
      </c>
      <c r="N96" s="11">
        <f>('MIP2010'!N94/'MIP2010(17)'!$E$1)*'MIP2010(17)'!$E$2</f>
        <v>0</v>
      </c>
      <c r="O96" s="11">
        <f>('MIP2010'!O94/'MIP2010(17)'!$E$1)*'MIP2010(17)'!$E$2</f>
        <v>0</v>
      </c>
      <c r="P96" s="11">
        <f>('MIP2010'!P94/'MIP2010(17)'!$E$1)*'MIP2010(17)'!$E$2</f>
        <v>0</v>
      </c>
      <c r="Q96" s="11">
        <f>('MIP2010'!Q94/'MIP2010(17)'!$E$1)*'MIP2010(17)'!$E$2</f>
        <v>0</v>
      </c>
      <c r="R96" s="11">
        <f>('MIP2010'!R94/'MIP2010(17)'!$E$1)*'MIP2010(17)'!$E$2</f>
        <v>0</v>
      </c>
      <c r="S96" s="11">
        <f>('MIP2010'!S94/'MIP2010(17)'!$E$1)*'MIP2010(17)'!$E$2</f>
        <v>0</v>
      </c>
      <c r="T96" s="11">
        <f>('MIP2010'!T94/'MIP2010(17)'!$E$1)*'MIP2010(17)'!$E$2</f>
        <v>0</v>
      </c>
      <c r="U96" s="11">
        <f>('MIP2010'!U94/'MIP2010(17)'!$E$1)*'MIP2010(17)'!$E$2</f>
        <v>0</v>
      </c>
      <c r="V96" s="11">
        <f>('MIP2010'!V94/'MIP2010(17)'!$E$1)*'MIP2010(17)'!$E$2</f>
        <v>0</v>
      </c>
      <c r="W96" s="11">
        <f>('MIP2010'!W94/'MIP2010(17)'!$E$1)*'MIP2010(17)'!$E$2</f>
        <v>0</v>
      </c>
      <c r="X96" s="11">
        <f>('MIP2010'!X94/'MIP2010(17)'!$E$1)*'MIP2010(17)'!$E$2</f>
        <v>0</v>
      </c>
      <c r="Y96" s="11">
        <f>('MIP2010'!Y94/'MIP2010(17)'!$E$1)*'MIP2010(17)'!$E$2</f>
        <v>0</v>
      </c>
      <c r="Z96" s="11">
        <f>('MIP2010'!Z94/'MIP2010(17)'!$E$1)*'MIP2010(17)'!$E$2</f>
        <v>0</v>
      </c>
      <c r="AA96" s="11">
        <f>('MIP2010'!AA94/'MIP2010(17)'!$E$1)*'MIP2010(17)'!$E$2</f>
        <v>0</v>
      </c>
      <c r="AB96" s="11">
        <f>('MIP2010'!AB94/'MIP2010(17)'!$E$1)*'MIP2010(17)'!$E$2</f>
        <v>0</v>
      </c>
      <c r="AC96" s="11">
        <f>('MIP2010'!AC94/'MIP2010(17)'!$E$1)*'MIP2010(17)'!$E$2</f>
        <v>0</v>
      </c>
      <c r="AD96" s="11">
        <f>('MIP2010'!AD94/'MIP2010(17)'!$E$1)*'MIP2010(17)'!$E$2</f>
        <v>0</v>
      </c>
      <c r="AE96" s="11">
        <f>('MIP2010'!AE94/'MIP2010(17)'!$E$1)*'MIP2010(17)'!$E$2</f>
        <v>0</v>
      </c>
      <c r="AF96" s="11">
        <f>('MIP2010'!AF94/'MIP2010(17)'!$E$1)*'MIP2010(17)'!$E$2</f>
        <v>0</v>
      </c>
      <c r="AG96" s="11">
        <f>('MIP2010'!AG94/'MIP2010(17)'!$E$1)*'MIP2010(17)'!$E$2</f>
        <v>0</v>
      </c>
      <c r="AH96" s="11">
        <f>('MIP2010'!AH94/'MIP2010(17)'!$E$1)*'MIP2010(17)'!$E$2</f>
        <v>0</v>
      </c>
      <c r="AI96" s="11">
        <f>('MIP2010'!AI94/'MIP2010(17)'!$E$1)*'MIP2010(17)'!$E$2</f>
        <v>0</v>
      </c>
      <c r="AJ96" s="11">
        <f>('MIP2010'!AJ94/'MIP2010(17)'!$E$1)*'MIP2010(17)'!$E$2</f>
        <v>0</v>
      </c>
      <c r="AK96" s="11">
        <f>('MIP2010'!AK94/'MIP2010(17)'!$E$1)*'MIP2010(17)'!$E$2</f>
        <v>0</v>
      </c>
      <c r="AL96" s="11">
        <f>('MIP2010'!AL94/'MIP2010(17)'!$E$1)*'MIP2010(17)'!$E$2</f>
        <v>-340.9322354532917</v>
      </c>
      <c r="AM96" s="11">
        <f>('MIP2010'!AM94/'MIP2010(17)'!$E$1)*'MIP2010(17)'!$E$2</f>
        <v>0</v>
      </c>
      <c r="AN96" s="11">
        <f>('MIP2010'!AN94/'MIP2010(17)'!$E$1)*'MIP2010(17)'!$E$2</f>
        <v>0</v>
      </c>
      <c r="AO96" s="11">
        <f>('MIP2010'!AO94/'MIP2010(17)'!$E$1)*'MIP2010(17)'!$E$2</f>
        <v>0</v>
      </c>
      <c r="AP96" s="11">
        <f>('MIP2010'!AP94/'MIP2010(17)'!$E$1)*'MIP2010(17)'!$E$2</f>
        <v>0</v>
      </c>
      <c r="AQ96" s="11">
        <f>('MIP2010'!AQ94/'MIP2010(17)'!$E$1)*'MIP2010(17)'!$E$2</f>
        <v>0</v>
      </c>
      <c r="AR96" s="11">
        <f>('MIP2010'!AR94/'MIP2010(17)'!$E$1)*'MIP2010(17)'!$E$2</f>
        <v>0</v>
      </c>
      <c r="AS96" s="11">
        <f>('MIP2010'!AS94/'MIP2010(17)'!$E$1)*'MIP2010(17)'!$E$2</f>
        <v>0</v>
      </c>
      <c r="AT96" s="11">
        <f>('MIP2010'!AT94/'MIP2010(17)'!$E$1)*'MIP2010(17)'!$E$2</f>
        <v>0</v>
      </c>
      <c r="AU96" s="11">
        <f>('MIP2010'!AU94/'MIP2010(17)'!$E$1)*'MIP2010(17)'!$E$2</f>
        <v>0</v>
      </c>
      <c r="AV96" s="11">
        <f>('MIP2010'!AV94/'MIP2010(17)'!$E$1)*'MIP2010(17)'!$E$2</f>
        <v>0</v>
      </c>
      <c r="AW96" s="11">
        <f>('MIP2010'!AW94/'MIP2010(17)'!$E$1)*'MIP2010(17)'!$E$2</f>
        <v>0</v>
      </c>
      <c r="AX96" s="11">
        <f>('MIP2010'!AX94/'MIP2010(17)'!$E$1)*'MIP2010(17)'!$E$2</f>
        <v>0</v>
      </c>
      <c r="AY96" s="11">
        <f>('MIP2010'!AY94/'MIP2010(17)'!$E$1)*'MIP2010(17)'!$E$2</f>
        <v>0</v>
      </c>
      <c r="AZ96" s="11">
        <f>('MIP2010'!AZ94/'MIP2010(17)'!$E$1)*'MIP2010(17)'!$E$2</f>
        <v>0</v>
      </c>
      <c r="BA96" s="11">
        <f>('MIP2010'!BA94/'MIP2010(17)'!$E$1)*'MIP2010(17)'!$E$2</f>
        <v>0</v>
      </c>
      <c r="BB96" s="11">
        <f>('MIP2010'!BB94/'MIP2010(17)'!$E$1)*'MIP2010(17)'!$E$2</f>
        <v>0</v>
      </c>
      <c r="BC96" s="11">
        <f>('MIP2010'!BC94/'MIP2010(17)'!$E$1)*'MIP2010(17)'!$E$2</f>
        <v>0</v>
      </c>
      <c r="BD96" s="11">
        <f>('MIP2010'!BD94/'MIP2010(17)'!$E$1)*'MIP2010(17)'!$E$2</f>
        <v>0</v>
      </c>
      <c r="BE96" s="11">
        <f>('MIP2010'!BE94/'MIP2010(17)'!$E$1)*'MIP2010(17)'!$E$2</f>
        <v>0</v>
      </c>
      <c r="BF96" s="11">
        <f>('MIP2010'!BF94/'MIP2010(17)'!$E$1)*'MIP2010(17)'!$E$2</f>
        <v>0</v>
      </c>
      <c r="BG96" s="11">
        <f>('MIP2010'!BG94/'MIP2010(17)'!$E$1)*'MIP2010(17)'!$E$2</f>
        <v>-903.83311781872658</v>
      </c>
      <c r="BH96" s="11">
        <f>('MIP2010'!BH94/'MIP2010(17)'!$E$1)*'MIP2010(17)'!$E$2</f>
        <v>0</v>
      </c>
      <c r="BI96" s="11">
        <f>('MIP2010'!BI94/'MIP2010(17)'!$E$1)*'MIP2010(17)'!$E$2</f>
        <v>0</v>
      </c>
      <c r="BJ96" s="11">
        <f>('MIP2010'!BJ94/'MIP2010(17)'!$E$1)*'MIP2010(17)'!$E$2</f>
        <v>0</v>
      </c>
      <c r="BK96" s="11">
        <f>('MIP2010'!BK94/'MIP2010(17)'!$E$1)*'MIP2010(17)'!$E$2</f>
        <v>0</v>
      </c>
      <c r="BL96" s="11">
        <f>('MIP2010'!BL94/'MIP2010(17)'!$E$1)*'MIP2010(17)'!$E$2</f>
        <v>0</v>
      </c>
      <c r="BM96" s="11">
        <f>('MIP2010'!BM94/'MIP2010(17)'!$E$1)*'MIP2010(17)'!$E$2</f>
        <v>0</v>
      </c>
      <c r="BN96" s="11">
        <f>('MIP2010'!BN94/'MIP2010(17)'!$E$1)*'MIP2010(17)'!$E$2</f>
        <v>0</v>
      </c>
      <c r="BO96" s="11">
        <f>('MIP2010'!BO94/'MIP2010(17)'!$E$1)*'MIP2010(17)'!$E$2</f>
        <v>0</v>
      </c>
      <c r="BP96" s="11">
        <f>('MIP2010'!BP94/'MIP2010(17)'!$E$1)*'MIP2010(17)'!$E$2</f>
        <v>0</v>
      </c>
      <c r="BQ96" s="11">
        <f>('MIP2010'!BQ94/'MIP2010(17)'!$E$1)*'MIP2010(17)'!$E$2</f>
        <v>0</v>
      </c>
      <c r="BR96" s="11">
        <f>('MIP2010'!BR94/'MIP2010(17)'!$E$1)*'MIP2010(17)'!$E$2</f>
        <v>0</v>
      </c>
      <c r="BS96" s="11">
        <f>('MIP2010'!BS94/'MIP2010(17)'!$E$1)*'MIP2010(17)'!$E$2</f>
        <v>0</v>
      </c>
      <c r="BT96" s="11">
        <f>('MIP2010'!BT94/'MIP2010(17)'!$E$1)*'MIP2010(17)'!$E$2</f>
        <v>-3294.7110924018107</v>
      </c>
      <c r="BU96" s="11">
        <f>('MIP2010'!BU94/'MIP2010(17)'!$E$1)*'MIP2010(17)'!$E$2</f>
        <v>0</v>
      </c>
      <c r="BV96" s="11">
        <f>('MIP2010'!BV94/'MIP2010(17)'!$E$1)*'MIP2010(17)'!$E$2</f>
        <v>0</v>
      </c>
      <c r="BW96" s="11">
        <f>('MIP2010'!BW94/'MIP2010(17)'!$E$1)*'MIP2010(17)'!$E$2</f>
        <v>0</v>
      </c>
      <c r="BX96" s="11">
        <f>('MIP2010'!BX94/'MIP2010(17)'!$E$1)*'MIP2010(17)'!$E$2</f>
        <v>0</v>
      </c>
      <c r="BY96" s="11">
        <f>('MIP2010'!BY94/'MIP2010(17)'!$E$1)*'MIP2010(17)'!$E$2</f>
        <v>0</v>
      </c>
      <c r="BZ96" s="11">
        <f>('MIP2010'!BZ94/'MIP2010(17)'!$E$1)*'MIP2010(17)'!$E$2</f>
        <v>0</v>
      </c>
      <c r="CA96" s="11">
        <f>('MIP2010'!CA94/'MIP2010(17)'!$E$1)*'MIP2010(17)'!$E$2</f>
        <v>0</v>
      </c>
      <c r="CB96" s="11">
        <f>('MIP2010'!CB94/'MIP2010(17)'!$E$1)*'MIP2010(17)'!$E$2</f>
        <v>-3294.7110924018107</v>
      </c>
      <c r="CC96" s="11"/>
      <c r="CD96" s="11"/>
      <c r="CE96" s="11"/>
      <c r="CF96" s="11"/>
    </row>
    <row r="97" spans="1:84" x14ac:dyDescent="0.35">
      <c r="A97" t="s">
        <v>243</v>
      </c>
      <c r="B97" s="18" t="s">
        <v>244</v>
      </c>
      <c r="C97">
        <f t="shared" si="3"/>
        <v>91</v>
      </c>
      <c r="D97" s="11">
        <f>('MIP2010'!D95/'MIP2010(17)'!$E$1)*'MIP2010(17)'!$E$2</f>
        <v>145238.58307857229</v>
      </c>
      <c r="E97" s="11">
        <f>('MIP2010'!E95/'MIP2010(17)'!$E$1)*'MIP2010(17)'!$E$2</f>
        <v>65086.139911238417</v>
      </c>
      <c r="F97" s="11">
        <f>('MIP2010'!F95/'MIP2010(17)'!$E$1)*'MIP2010(17)'!$E$2</f>
        <v>21700.699480469524</v>
      </c>
      <c r="G97" s="11">
        <f>('MIP2010'!G95/'MIP2010(17)'!$E$1)*'MIP2010(17)'!$E$2</f>
        <v>9563.5118983323355</v>
      </c>
      <c r="H97" s="11">
        <f>('MIP2010'!H95/'MIP2010(17)'!$E$1)*'MIP2010(17)'!$E$2</f>
        <v>92086.522183669105</v>
      </c>
      <c r="I97" s="11">
        <f>('MIP2010'!I95/'MIP2010(17)'!$E$1)*'MIP2010(17)'!$E$2</f>
        <v>52940.247676281142</v>
      </c>
      <c r="J97" s="11">
        <f>('MIP2010'!J95/'MIP2010(17)'!$E$1)*'MIP2010(17)'!$E$2</f>
        <v>4944.2428018077371</v>
      </c>
      <c r="K97" s="11">
        <f>('MIP2010'!K95/'MIP2010(17)'!$E$1)*'MIP2010(17)'!$E$2</f>
        <v>30247.217774322042</v>
      </c>
      <c r="L97" s="11">
        <f>('MIP2010'!L95/'MIP2010(17)'!$E$1)*'MIP2010(17)'!$E$2</f>
        <v>13847.651861283701</v>
      </c>
      <c r="M97" s="11">
        <f>('MIP2010'!M95/'MIP2010(17)'!$E$1)*'MIP2010(17)'!$E$2</f>
        <v>39874.563793334994</v>
      </c>
      <c r="N97" s="11">
        <f>('MIP2010'!N95/'MIP2010(17)'!$E$1)*'MIP2010(17)'!$E$2</f>
        <v>24988.156695521262</v>
      </c>
      <c r="O97" s="11">
        <f>('MIP2010'!O95/'MIP2010(17)'!$E$1)*'MIP2010(17)'!$E$2</f>
        <v>5215.5378147003566</v>
      </c>
      <c r="P97" s="11">
        <f>('MIP2010'!P95/'MIP2010(17)'!$E$1)*'MIP2010(17)'!$E$2</f>
        <v>15885.99139665338</v>
      </c>
      <c r="Q97" s="11">
        <f>('MIP2010'!Q95/'MIP2010(17)'!$E$1)*'MIP2010(17)'!$E$2</f>
        <v>31956.231277998537</v>
      </c>
      <c r="R97" s="11">
        <f>('MIP2010'!R95/'MIP2010(17)'!$E$1)*'MIP2010(17)'!$E$2</f>
        <v>15310.033535057819</v>
      </c>
      <c r="S97" s="11">
        <f>('MIP2010'!S95/'MIP2010(17)'!$E$1)*'MIP2010(17)'!$E$2</f>
        <v>12383.819412039567</v>
      </c>
      <c r="T97" s="11">
        <f>('MIP2010'!T95/'MIP2010(17)'!$E$1)*'MIP2010(17)'!$E$2</f>
        <v>22246.191057194788</v>
      </c>
      <c r="U97" s="11">
        <f>('MIP2010'!U95/'MIP2010(17)'!$E$1)*'MIP2010(17)'!$E$2</f>
        <v>10906.929983565307</v>
      </c>
      <c r="V97" s="11">
        <f>('MIP2010'!V95/'MIP2010(17)'!$E$1)*'MIP2010(17)'!$E$2</f>
        <v>23689.712649858728</v>
      </c>
      <c r="W97" s="11">
        <f>('MIP2010'!W95/'MIP2010(17)'!$E$1)*'MIP2010(17)'!$E$2</f>
        <v>7790.6642739752197</v>
      </c>
      <c r="X97" s="11">
        <f>('MIP2010'!X95/'MIP2010(17)'!$E$1)*'MIP2010(17)'!$E$2</f>
        <v>20934.690032302125</v>
      </c>
      <c r="Y97" s="11">
        <f>('MIP2010'!Y95/'MIP2010(17)'!$E$1)*'MIP2010(17)'!$E$2</f>
        <v>13097.600943286459</v>
      </c>
      <c r="Z97" s="11">
        <f>('MIP2010'!Z95/'MIP2010(17)'!$E$1)*'MIP2010(17)'!$E$2</f>
        <v>10352.733754019957</v>
      </c>
      <c r="AA97" s="11">
        <f>('MIP2010'!AA95/'MIP2010(17)'!$E$1)*'MIP2010(17)'!$E$2</f>
        <v>28327.841827493507</v>
      </c>
      <c r="AB97" s="11">
        <f>('MIP2010'!AB95/'MIP2010(17)'!$E$1)*'MIP2010(17)'!$E$2</f>
        <v>30933.434571638667</v>
      </c>
      <c r="AC97" s="11">
        <f>('MIP2010'!AC95/'MIP2010(17)'!$E$1)*'MIP2010(17)'!$E$2</f>
        <v>32421.930203873038</v>
      </c>
      <c r="AD97" s="11">
        <f>('MIP2010'!AD95/'MIP2010(17)'!$E$1)*'MIP2010(17)'!$E$2</f>
        <v>24563.079482807159</v>
      </c>
      <c r="AE97" s="11">
        <f>('MIP2010'!AE95/'MIP2010(17)'!$E$1)*'MIP2010(17)'!$E$2</f>
        <v>10545.686891531819</v>
      </c>
      <c r="AF97" s="11">
        <f>('MIP2010'!AF95/'MIP2010(17)'!$E$1)*'MIP2010(17)'!$E$2</f>
        <v>42654.249593881832</v>
      </c>
      <c r="AG97" s="11">
        <f>('MIP2010'!AG95/'MIP2010(17)'!$E$1)*'MIP2010(17)'!$E$2</f>
        <v>20249.924010455514</v>
      </c>
      <c r="AH97" s="11">
        <f>('MIP2010'!AH95/'MIP2010(17)'!$E$1)*'MIP2010(17)'!$E$2</f>
        <v>21240.80365647508</v>
      </c>
      <c r="AI97" s="11">
        <f>('MIP2010'!AI95/'MIP2010(17)'!$E$1)*'MIP2010(17)'!$E$2</f>
        <v>44836.215900782903</v>
      </c>
      <c r="AJ97" s="11">
        <f>('MIP2010'!AJ95/'MIP2010(17)'!$E$1)*'MIP2010(17)'!$E$2</f>
        <v>55406.565975304955</v>
      </c>
      <c r="AK97" s="11">
        <f>('MIP2010'!AK95/'MIP2010(17)'!$E$1)*'MIP2010(17)'!$E$2</f>
        <v>34637.26434658443</v>
      </c>
      <c r="AL97" s="11">
        <f>('MIP2010'!AL95/'MIP2010(17)'!$E$1)*'MIP2010(17)'!$E$2</f>
        <v>13708.377416162357</v>
      </c>
      <c r="AM97" s="11">
        <f>('MIP2010'!AM95/'MIP2010(17)'!$E$1)*'MIP2010(17)'!$E$2</f>
        <v>34096.125096269199</v>
      </c>
      <c r="AN97" s="11">
        <f>('MIP2010'!AN95/'MIP2010(17)'!$E$1)*'MIP2010(17)'!$E$2</f>
        <v>24844.529923989878</v>
      </c>
      <c r="AO97" s="11">
        <f>('MIP2010'!AO95/'MIP2010(17)'!$E$1)*'MIP2010(17)'!$E$2</f>
        <v>99912.005068924656</v>
      </c>
      <c r="AP97" s="11">
        <f>('MIP2010'!AP95/'MIP2010(17)'!$E$1)*'MIP2010(17)'!$E$2</f>
        <v>34885.346951956824</v>
      </c>
      <c r="AQ97" s="11">
        <f>('MIP2010'!AQ95/'MIP2010(17)'!$E$1)*'MIP2010(17)'!$E$2</f>
        <v>300204.61568358849</v>
      </c>
      <c r="AR97" s="11">
        <f>('MIP2010'!AR95/'MIP2010(17)'!$E$1)*'MIP2010(17)'!$E$2</f>
        <v>95398.642581711087</v>
      </c>
      <c r="AS97" s="11">
        <f>('MIP2010'!AS95/'MIP2010(17)'!$E$1)*'MIP2010(17)'!$E$2</f>
        <v>508456.18052674923</v>
      </c>
      <c r="AT97" s="11">
        <f>('MIP2010'!AT95/'MIP2010(17)'!$E$1)*'MIP2010(17)'!$E$2</f>
        <v>135139.7350318048</v>
      </c>
      <c r="AU97" s="11">
        <f>('MIP2010'!AU95/'MIP2010(17)'!$E$1)*'MIP2010(17)'!$E$2</f>
        <v>5084.9680223990954</v>
      </c>
      <c r="AV97" s="11">
        <f>('MIP2010'!AV95/'MIP2010(17)'!$E$1)*'MIP2010(17)'!$E$2</f>
        <v>9077.5021158776453</v>
      </c>
      <c r="AW97" s="11">
        <f>('MIP2010'!AW95/'MIP2010(17)'!$E$1)*'MIP2010(17)'!$E$2</f>
        <v>56214.647912102759</v>
      </c>
      <c r="AX97" s="11">
        <f>('MIP2010'!AX95/'MIP2010(17)'!$E$1)*'MIP2010(17)'!$E$2</f>
        <v>12359.156229049329</v>
      </c>
      <c r="AY97" s="11">
        <f>('MIP2010'!AY95/'MIP2010(17)'!$E$1)*'MIP2010(17)'!$E$2</f>
        <v>89491.084867814046</v>
      </c>
      <c r="AZ97" s="11">
        <f>('MIP2010'!AZ95/'MIP2010(17)'!$E$1)*'MIP2010(17)'!$E$2</f>
        <v>15304.230433177763</v>
      </c>
      <c r="BA97" s="11">
        <f>('MIP2010'!BA95/'MIP2010(17)'!$E$1)*'MIP2010(17)'!$E$2</f>
        <v>17847.439832112319</v>
      </c>
      <c r="BB97" s="11">
        <f>('MIP2010'!BB95/'MIP2010(17)'!$E$1)*'MIP2010(17)'!$E$2</f>
        <v>84393.05986618482</v>
      </c>
      <c r="BC97" s="11">
        <f>('MIP2010'!BC95/'MIP2010(17)'!$E$1)*'MIP2010(17)'!$E$2</f>
        <v>66039.299395037626</v>
      </c>
      <c r="BD97" s="11">
        <f>('MIP2010'!BD95/'MIP2010(17)'!$E$1)*'MIP2010(17)'!$E$2</f>
        <v>325787.59032181551</v>
      </c>
      <c r="BE97" s="11">
        <f>('MIP2010'!BE95/'MIP2010(17)'!$E$1)*'MIP2010(17)'!$E$2</f>
        <v>398121.80448124389</v>
      </c>
      <c r="BF97" s="11">
        <f>('MIP2010'!BF95/'MIP2010(17)'!$E$1)*'MIP2010(17)'!$E$2</f>
        <v>112812.3005482892</v>
      </c>
      <c r="BG97" s="11">
        <f>('MIP2010'!BG95/'MIP2010(17)'!$E$1)*'MIP2010(17)'!$E$2</f>
        <v>43527.61642683026</v>
      </c>
      <c r="BH97" s="11">
        <f>('MIP2010'!BH95/'MIP2010(17)'!$E$1)*'MIP2010(17)'!$E$2</f>
        <v>27978.20493922013</v>
      </c>
      <c r="BI97" s="11">
        <f>('MIP2010'!BI95/'MIP2010(17)'!$E$1)*'MIP2010(17)'!$E$2</f>
        <v>23366.189720045604</v>
      </c>
      <c r="BJ97" s="11">
        <f>('MIP2010'!BJ95/'MIP2010(17)'!$E$1)*'MIP2010(17)'!$E$2</f>
        <v>124148.66007097867</v>
      </c>
      <c r="BK97" s="11">
        <f>('MIP2010'!BK95/'MIP2010(17)'!$E$1)*'MIP2010(17)'!$E$2</f>
        <v>24648.675235537983</v>
      </c>
      <c r="BL97" s="11">
        <f>('MIP2010'!BL95/'MIP2010(17)'!$E$1)*'MIP2010(17)'!$E$2</f>
        <v>498078.78358973895</v>
      </c>
      <c r="BM97" s="11">
        <f>('MIP2010'!BM95/'MIP2010(17)'!$E$1)*'MIP2010(17)'!$E$2</f>
        <v>184476.25644057116</v>
      </c>
      <c r="BN97" s="11">
        <f>('MIP2010'!BN95/'MIP2010(17)'!$E$1)*'MIP2010(17)'!$E$2</f>
        <v>53432.060560615893</v>
      </c>
      <c r="BO97" s="11">
        <f>('MIP2010'!BO95/'MIP2010(17)'!$E$1)*'MIP2010(17)'!$E$2</f>
        <v>97737.292639373656</v>
      </c>
      <c r="BP97" s="11">
        <f>('MIP2010'!BP95/'MIP2010(17)'!$E$1)*'MIP2010(17)'!$E$2</f>
        <v>90215.021827351025</v>
      </c>
      <c r="BQ97" s="11">
        <f>('MIP2010'!BQ95/'MIP2010(17)'!$E$1)*'MIP2010(17)'!$E$2</f>
        <v>20763.498526840474</v>
      </c>
      <c r="BR97" s="11">
        <f>('MIP2010'!BR95/'MIP2010(17)'!$E$1)*'MIP2010(17)'!$E$2</f>
        <v>69508.103543841105</v>
      </c>
      <c r="BS97" s="11">
        <f>('MIP2010'!BS95/'MIP2010(17)'!$E$1)*'MIP2010(17)'!$E$2</f>
        <v>58515.577807544971</v>
      </c>
      <c r="BT97" s="11">
        <f>('MIP2010'!BT95/'MIP2010(17)'!$E$1)*'MIP2010(17)'!$E$2</f>
        <v>4791679.2533810642</v>
      </c>
      <c r="BU97" s="11">
        <f>('MIP2010'!BU95/'MIP2010(17)'!$E$1)*'MIP2010(17)'!$E$2</f>
        <v>0</v>
      </c>
      <c r="BV97" s="11">
        <f>('MIP2010'!BV95/'MIP2010(17)'!$E$1)*'MIP2010(17)'!$E$2</f>
        <v>0</v>
      </c>
      <c r="BW97" s="11">
        <f>('MIP2010'!BW95/'MIP2010(17)'!$E$1)*'MIP2010(17)'!$E$2</f>
        <v>0</v>
      </c>
      <c r="BX97" s="11">
        <f>('MIP2010'!BX95/'MIP2010(17)'!$E$1)*'MIP2010(17)'!$E$2</f>
        <v>0</v>
      </c>
      <c r="BY97" s="11">
        <f>('MIP2010'!BY95/'MIP2010(17)'!$E$1)*'MIP2010(17)'!$E$2</f>
        <v>0</v>
      </c>
      <c r="BZ97" s="11">
        <f>('MIP2010'!BZ95/'MIP2010(17)'!$E$1)*'MIP2010(17)'!$E$2</f>
        <v>0</v>
      </c>
      <c r="CA97" s="11">
        <f>('MIP2010'!CA95/'MIP2010(17)'!$E$1)*'MIP2010(17)'!$E$2</f>
        <v>0</v>
      </c>
      <c r="CB97" s="11">
        <f>('MIP2010'!CB95/'MIP2010(17)'!$E$1)*'MIP2010(17)'!$E$2</f>
        <v>4791679.2533810642</v>
      </c>
      <c r="CC97" s="11"/>
      <c r="CD97" s="11"/>
      <c r="CE97" s="11"/>
      <c r="CF97" s="11"/>
    </row>
    <row r="98" spans="1:84" x14ac:dyDescent="0.35">
      <c r="A98" t="s">
        <v>245</v>
      </c>
      <c r="B98" s="18" t="s">
        <v>246</v>
      </c>
      <c r="C98">
        <f t="shared" si="3"/>
        <v>92</v>
      </c>
      <c r="D98" s="11">
        <f>('MIP2010'!D96/'MIP2010(17)'!$E$1)*'MIP2010(17)'!$E$2</f>
        <v>244979.39664203531</v>
      </c>
      <c r="E98" s="11">
        <f>('MIP2010'!E96/'MIP2010(17)'!$E$1)*'MIP2010(17)'!$E$2</f>
        <v>121064.3114217289</v>
      </c>
      <c r="F98" s="11">
        <f>('MIP2010'!F96/'MIP2010(17)'!$E$1)*'MIP2010(17)'!$E$2</f>
        <v>29497.166856324799</v>
      </c>
      <c r="G98" s="11">
        <f>('MIP2010'!G96/'MIP2010(17)'!$E$1)*'MIP2010(17)'!$E$2</f>
        <v>21526.606424067842</v>
      </c>
      <c r="H98" s="11">
        <f>('MIP2010'!H96/'MIP2010(17)'!$E$1)*'MIP2010(17)'!$E$2</f>
        <v>170219.48589674348</v>
      </c>
      <c r="I98" s="11">
        <f>('MIP2010'!I96/'MIP2010(17)'!$E$1)*'MIP2010(17)'!$E$2</f>
        <v>82005.083442541771</v>
      </c>
      <c r="J98" s="11">
        <f>('MIP2010'!J96/'MIP2010(17)'!$E$1)*'MIP2010(17)'!$E$2</f>
        <v>14310.44923621817</v>
      </c>
      <c r="K98" s="11">
        <f>('MIP2010'!K96/'MIP2010(17)'!$E$1)*'MIP2010(17)'!$E$2</f>
        <v>199520.79806461642</v>
      </c>
      <c r="L98" s="11">
        <f>('MIP2010'!L96/'MIP2010(17)'!$E$1)*'MIP2010(17)'!$E$2</f>
        <v>64446.347928962234</v>
      </c>
      <c r="M98" s="11">
        <f>('MIP2010'!M96/'MIP2010(17)'!$E$1)*'MIP2010(17)'!$E$2</f>
        <v>223404.91462745701</v>
      </c>
      <c r="N98" s="11">
        <f>('MIP2010'!N96/'MIP2010(17)'!$E$1)*'MIP2010(17)'!$E$2</f>
        <v>76940.426276722865</v>
      </c>
      <c r="O98" s="11">
        <f>('MIP2010'!O96/'MIP2010(17)'!$E$1)*'MIP2010(17)'!$E$2</f>
        <v>19447.645175537771</v>
      </c>
      <c r="P98" s="11">
        <f>('MIP2010'!P96/'MIP2010(17)'!$E$1)*'MIP2010(17)'!$E$2</f>
        <v>58749.15265821723</v>
      </c>
      <c r="Q98" s="11">
        <f>('MIP2010'!Q96/'MIP2010(17)'!$E$1)*'MIP2010(17)'!$E$2</f>
        <v>70352.454867389257</v>
      </c>
      <c r="R98" s="11">
        <f>('MIP2010'!R96/'MIP2010(17)'!$E$1)*'MIP2010(17)'!$E$2</f>
        <v>42468.550333720043</v>
      </c>
      <c r="S98" s="11">
        <f>('MIP2010'!S96/'MIP2010(17)'!$E$1)*'MIP2010(17)'!$E$2</f>
        <v>30490.948053284395</v>
      </c>
      <c r="T98" s="11">
        <f>('MIP2010'!T96/'MIP2010(17)'!$E$1)*'MIP2010(17)'!$E$2</f>
        <v>81578.555454357644</v>
      </c>
      <c r="U98" s="11">
        <f>('MIP2010'!U96/'MIP2010(17)'!$E$1)*'MIP2010(17)'!$E$2</f>
        <v>25131.783467052646</v>
      </c>
      <c r="V98" s="11">
        <f>('MIP2010'!V96/'MIP2010(17)'!$E$1)*'MIP2010(17)'!$E$2</f>
        <v>329243.3374913889</v>
      </c>
      <c r="W98" s="11">
        <f>('MIP2010'!W96/'MIP2010(17)'!$E$1)*'MIP2010(17)'!$E$2</f>
        <v>35288.662532620714</v>
      </c>
      <c r="X98" s="11">
        <f>('MIP2010'!X96/'MIP2010(17)'!$E$1)*'MIP2010(17)'!$E$2</f>
        <v>129042.12573133592</v>
      </c>
      <c r="Y98" s="11">
        <f>('MIP2010'!Y96/'MIP2010(17)'!$E$1)*'MIP2010(17)'!$E$2</f>
        <v>68301.058352789449</v>
      </c>
      <c r="Z98" s="11">
        <f>('MIP2010'!Z96/'MIP2010(17)'!$E$1)*'MIP2010(17)'!$E$2</f>
        <v>38576.119747672456</v>
      </c>
      <c r="AA98" s="11">
        <f>('MIP2010'!AA96/'MIP2010(17)'!$E$1)*'MIP2010(17)'!$E$2</f>
        <v>59152.46823888112</v>
      </c>
      <c r="AB98" s="11">
        <f>('MIP2010'!AB96/'MIP2010(17)'!$E$1)*'MIP2010(17)'!$E$2</f>
        <v>105387.23169275753</v>
      </c>
      <c r="AC98" s="11">
        <f>('MIP2010'!AC96/'MIP2010(17)'!$E$1)*'MIP2010(17)'!$E$2</f>
        <v>93033.878565588253</v>
      </c>
      <c r="AD98" s="11">
        <f>('MIP2010'!AD96/'MIP2010(17)'!$E$1)*'MIP2010(17)'!$E$2</f>
        <v>132789.47877038209</v>
      </c>
      <c r="AE98" s="11">
        <f>('MIP2010'!AE96/'MIP2010(17)'!$E$1)*'MIP2010(17)'!$E$2</f>
        <v>54813.198808069224</v>
      </c>
      <c r="AF98" s="11">
        <f>('MIP2010'!AF96/'MIP2010(17)'!$E$1)*'MIP2010(17)'!$E$2</f>
        <v>110126.91515329329</v>
      </c>
      <c r="AG98" s="11">
        <f>('MIP2010'!AG96/'MIP2010(17)'!$E$1)*'MIP2010(17)'!$E$2</f>
        <v>93458.955778302363</v>
      </c>
      <c r="AH98" s="11">
        <f>('MIP2010'!AH96/'MIP2010(17)'!$E$1)*'MIP2010(17)'!$E$2</f>
        <v>85038.65495034105</v>
      </c>
      <c r="AI98" s="11">
        <f>('MIP2010'!AI96/'MIP2010(17)'!$E$1)*'MIP2010(17)'!$E$2</f>
        <v>142308.016629144</v>
      </c>
      <c r="AJ98" s="11">
        <f>('MIP2010'!AJ96/'MIP2010(17)'!$E$1)*'MIP2010(17)'!$E$2</f>
        <v>227567.1894509272</v>
      </c>
      <c r="AK98" s="11">
        <f>('MIP2010'!AK96/'MIP2010(17)'!$E$1)*'MIP2010(17)'!$E$2</f>
        <v>117322.76148456275</v>
      </c>
      <c r="AL98" s="11">
        <f>('MIP2010'!AL96/'MIP2010(17)'!$E$1)*'MIP2010(17)'!$E$2</f>
        <v>47753.725370981068</v>
      </c>
      <c r="AM98" s="11">
        <f>('MIP2010'!AM96/'MIP2010(17)'!$E$1)*'MIP2010(17)'!$E$2</f>
        <v>73413.591109118817</v>
      </c>
      <c r="AN98" s="11">
        <f>('MIP2010'!AN96/'MIP2010(17)'!$E$1)*'MIP2010(17)'!$E$2</f>
        <v>61306.869811851924</v>
      </c>
      <c r="AO98" s="11">
        <f>('MIP2010'!AO96/'MIP2010(17)'!$E$1)*'MIP2010(17)'!$E$2</f>
        <v>221498.59565985858</v>
      </c>
      <c r="AP98" s="11">
        <f>('MIP2010'!AP96/'MIP2010(17)'!$E$1)*'MIP2010(17)'!$E$2</f>
        <v>62435.573127522825</v>
      </c>
      <c r="AQ98" s="11">
        <f>('MIP2010'!AQ96/'MIP2010(17)'!$E$1)*'MIP2010(17)'!$E$2</f>
        <v>648696.84211112314</v>
      </c>
      <c r="AR98" s="11">
        <f>('MIP2010'!AR96/'MIP2010(17)'!$E$1)*'MIP2010(17)'!$E$2</f>
        <v>155681.2649117331</v>
      </c>
      <c r="AS98" s="11">
        <f>('MIP2010'!AS96/'MIP2010(17)'!$E$1)*'MIP2010(17)'!$E$2</f>
        <v>782500.4129350452</v>
      </c>
      <c r="AT98" s="11">
        <f>('MIP2010'!AT96/'MIP2010(17)'!$E$1)*'MIP2010(17)'!$E$2</f>
        <v>307696.42021074082</v>
      </c>
      <c r="AU98" s="11">
        <f>('MIP2010'!AU96/'MIP2010(17)'!$E$1)*'MIP2010(17)'!$E$2</f>
        <v>15507.338998979723</v>
      </c>
      <c r="AV98" s="11">
        <f>('MIP2010'!AV96/'MIP2010(17)'!$E$1)*'MIP2010(17)'!$E$2</f>
        <v>36196.847976849487</v>
      </c>
      <c r="AW98" s="11">
        <f>('MIP2010'!AW96/'MIP2010(17)'!$E$1)*'MIP2010(17)'!$E$2</f>
        <v>98012.939978676339</v>
      </c>
      <c r="AX98" s="11">
        <f>('MIP2010'!AX96/'MIP2010(17)'!$E$1)*'MIP2010(17)'!$E$2</f>
        <v>21861.735557641077</v>
      </c>
      <c r="AY98" s="11">
        <f>('MIP2010'!AY96/'MIP2010(17)'!$E$1)*'MIP2010(17)'!$E$2</f>
        <v>182207.24360546921</v>
      </c>
      <c r="AZ98" s="11">
        <f>('MIP2010'!AZ96/'MIP2010(17)'!$E$1)*'MIP2010(17)'!$E$2</f>
        <v>33140.064061529971</v>
      </c>
      <c r="BA98" s="11">
        <f>('MIP2010'!BA96/'MIP2010(17)'!$E$1)*'MIP2010(17)'!$E$2</f>
        <v>40875.598867644658</v>
      </c>
      <c r="BB98" s="11">
        <f>('MIP2010'!BB96/'MIP2010(17)'!$E$1)*'MIP2010(17)'!$E$2</f>
        <v>192426.50601624788</v>
      </c>
      <c r="BC98" s="11">
        <f>('MIP2010'!BC96/'MIP2010(17)'!$E$1)*'MIP2010(17)'!$E$2</f>
        <v>98034.701610726537</v>
      </c>
      <c r="BD98" s="11">
        <f>('MIP2010'!BD96/'MIP2010(17)'!$E$1)*'MIP2010(17)'!$E$2</f>
        <v>526184.65677032038</v>
      </c>
      <c r="BE98" s="11">
        <f>('MIP2010'!BE96/'MIP2010(17)'!$E$1)*'MIP2010(17)'!$E$2</f>
        <v>429726.94809549901</v>
      </c>
      <c r="BF98" s="11">
        <f>('MIP2010'!BF96/'MIP2010(17)'!$E$1)*'MIP2010(17)'!$E$2</f>
        <v>165463.84390603757</v>
      </c>
      <c r="BG98" s="11">
        <f>('MIP2010'!BG96/'MIP2010(17)'!$E$1)*'MIP2010(17)'!$E$2</f>
        <v>67987.690851266423</v>
      </c>
      <c r="BH98" s="11">
        <f>('MIP2010'!BH96/'MIP2010(17)'!$E$1)*'MIP2010(17)'!$E$2</f>
        <v>84262.490073883557</v>
      </c>
      <c r="BI98" s="11">
        <f>('MIP2010'!BI96/'MIP2010(17)'!$E$1)*'MIP2010(17)'!$E$2</f>
        <v>36652.391474433884</v>
      </c>
      <c r="BJ98" s="11">
        <f>('MIP2010'!BJ96/'MIP2010(17)'!$E$1)*'MIP2010(17)'!$E$2</f>
        <v>180757.91891092525</v>
      </c>
      <c r="BK98" s="11">
        <f>('MIP2010'!BK96/'MIP2010(17)'!$E$1)*'MIP2010(17)'!$E$2</f>
        <v>30090.534023560525</v>
      </c>
      <c r="BL98" s="11">
        <f>('MIP2010'!BL96/'MIP2010(17)'!$E$1)*'MIP2010(17)'!$E$2</f>
        <v>702733.87604273495</v>
      </c>
      <c r="BM98" s="11">
        <f>('MIP2010'!BM96/'MIP2010(17)'!$E$1)*'MIP2010(17)'!$E$2</f>
        <v>230921.38233759956</v>
      </c>
      <c r="BN98" s="11">
        <f>('MIP2010'!BN96/'MIP2010(17)'!$E$1)*'MIP2010(17)'!$E$2</f>
        <v>82730.471177548767</v>
      </c>
      <c r="BO98" s="11">
        <f>('MIP2010'!BO96/'MIP2010(17)'!$E$1)*'MIP2010(17)'!$E$2</f>
        <v>149940.54637688771</v>
      </c>
      <c r="BP98" s="11">
        <f>('MIP2010'!BP96/'MIP2010(17)'!$E$1)*'MIP2010(17)'!$E$2</f>
        <v>165997.72927900273</v>
      </c>
      <c r="BQ98" s="11">
        <f>('MIP2010'!BQ96/'MIP2010(17)'!$E$1)*'MIP2010(17)'!$E$2</f>
        <v>33801.61767585636</v>
      </c>
      <c r="BR98" s="11">
        <f>('MIP2010'!BR96/'MIP2010(17)'!$E$1)*'MIP2010(17)'!$E$2</f>
        <v>151285.41523759067</v>
      </c>
      <c r="BS98" s="11">
        <f>('MIP2010'!BS96/'MIP2010(17)'!$E$1)*'MIP2010(17)'!$E$2</f>
        <v>58515.577807544971</v>
      </c>
      <c r="BT98" s="11">
        <f>('MIP2010'!BT96/'MIP2010(17)'!$E$1)*'MIP2010(17)'!$E$2</f>
        <v>9573883.4921674673</v>
      </c>
      <c r="BU98" s="11">
        <f>('MIP2010'!BU96/'MIP2010(17)'!$E$1)*'MIP2010(17)'!$E$2</f>
        <v>0</v>
      </c>
      <c r="BV98" s="11">
        <f>('MIP2010'!BV96/'MIP2010(17)'!$E$1)*'MIP2010(17)'!$E$2</f>
        <v>0</v>
      </c>
      <c r="BW98" s="11">
        <f>('MIP2010'!BW96/'MIP2010(17)'!$E$1)*'MIP2010(17)'!$E$2</f>
        <v>0</v>
      </c>
      <c r="BX98" s="11">
        <f>('MIP2010'!BX96/'MIP2010(17)'!$E$1)*'MIP2010(17)'!$E$2</f>
        <v>0</v>
      </c>
      <c r="BY98" s="11">
        <f>('MIP2010'!BY96/'MIP2010(17)'!$E$1)*'MIP2010(17)'!$E$2</f>
        <v>0</v>
      </c>
      <c r="BZ98" s="11">
        <f>('MIP2010'!BZ96/'MIP2010(17)'!$E$1)*'MIP2010(17)'!$E$2</f>
        <v>0</v>
      </c>
      <c r="CA98" s="11">
        <f>('MIP2010'!CA96/'MIP2010(17)'!$E$1)*'MIP2010(17)'!$E$2</f>
        <v>0</v>
      </c>
      <c r="CB98" s="11">
        <f>('MIP2010'!CB96/'MIP2010(17)'!$E$1)*'MIP2010(17)'!$E$2</f>
        <v>9573883.4921674673</v>
      </c>
      <c r="CC98" s="11"/>
      <c r="CD98" s="11"/>
      <c r="CE98" s="11"/>
      <c r="CF98" s="11"/>
    </row>
    <row r="99" spans="1:84" x14ac:dyDescent="0.35">
      <c r="B99" s="18" t="s">
        <v>247</v>
      </c>
      <c r="C99">
        <f t="shared" si="3"/>
        <v>93</v>
      </c>
      <c r="D99" s="11">
        <v>6965949</v>
      </c>
      <c r="E99" s="11">
        <v>7473681</v>
      </c>
      <c r="F99" s="19">
        <v>1041304</v>
      </c>
      <c r="G99" s="11">
        <v>138960</v>
      </c>
      <c r="H99" s="11">
        <v>60278</v>
      </c>
      <c r="I99" s="11">
        <v>35928</v>
      </c>
      <c r="J99" s="11">
        <v>31775</v>
      </c>
      <c r="K99" s="11">
        <v>638392</v>
      </c>
      <c r="L99" s="11">
        <v>228655</v>
      </c>
      <c r="M99" s="11">
        <v>1115497</v>
      </c>
      <c r="N99" s="11">
        <v>161508</v>
      </c>
      <c r="O99" s="11">
        <v>19343</v>
      </c>
      <c r="P99" s="11">
        <v>623594</v>
      </c>
      <c r="Q99" s="11">
        <v>1748306</v>
      </c>
      <c r="R99" s="11">
        <v>586106</v>
      </c>
      <c r="S99" s="11">
        <v>469599</v>
      </c>
      <c r="T99" s="11">
        <v>198663</v>
      </c>
      <c r="U99" s="11">
        <v>211376</v>
      </c>
      <c r="V99" s="11">
        <v>23984</v>
      </c>
      <c r="W99" s="11">
        <v>88492</v>
      </c>
      <c r="X99" s="11">
        <v>86072</v>
      </c>
      <c r="Y99" s="11">
        <v>92165</v>
      </c>
      <c r="Z99" s="11">
        <v>186165</v>
      </c>
      <c r="AA99" s="11">
        <v>98575</v>
      </c>
      <c r="AB99" s="11">
        <v>464784</v>
      </c>
      <c r="AC99" s="11">
        <v>628604</v>
      </c>
      <c r="AD99" s="11">
        <v>134030</v>
      </c>
      <c r="AE99" s="11">
        <v>116225</v>
      </c>
      <c r="AF99" s="11">
        <v>775627</v>
      </c>
      <c r="AG99" s="11">
        <v>173868</v>
      </c>
      <c r="AH99" s="11">
        <v>243986</v>
      </c>
      <c r="AI99" s="11">
        <v>443313</v>
      </c>
      <c r="AJ99" s="11">
        <v>187083</v>
      </c>
      <c r="AK99" s="11">
        <v>369056</v>
      </c>
      <c r="AL99" s="11">
        <v>108211</v>
      </c>
      <c r="AM99" s="11">
        <v>857311</v>
      </c>
      <c r="AN99" s="11">
        <v>526387</v>
      </c>
      <c r="AO99" s="11">
        <v>142142</v>
      </c>
      <c r="AP99" s="11">
        <v>556819</v>
      </c>
      <c r="AQ99" s="11">
        <v>7844451</v>
      </c>
      <c r="AR99" s="11">
        <v>2757824</v>
      </c>
      <c r="AS99" s="11">
        <v>15054175</v>
      </c>
      <c r="AT99" s="11">
        <v>3355494</v>
      </c>
      <c r="AU99" s="11">
        <v>58524</v>
      </c>
      <c r="AV99" s="11">
        <v>62509</v>
      </c>
      <c r="AW99" s="11">
        <v>712116</v>
      </c>
      <c r="AX99" s="11">
        <v>378206</v>
      </c>
      <c r="AY99" s="11">
        <v>4313306</v>
      </c>
      <c r="AZ99" s="11">
        <v>170294</v>
      </c>
      <c r="BA99" s="11">
        <v>162924</v>
      </c>
      <c r="BB99" s="11">
        <v>200805</v>
      </c>
      <c r="BC99" s="11">
        <v>618627</v>
      </c>
      <c r="BD99" s="11">
        <v>1081093</v>
      </c>
      <c r="BE99" s="11">
        <v>344380</v>
      </c>
      <c r="BF99" s="11">
        <v>1504892</v>
      </c>
      <c r="BG99" s="11">
        <v>529259</v>
      </c>
      <c r="BH99" s="11">
        <v>412661</v>
      </c>
      <c r="BI99" s="11">
        <v>287433</v>
      </c>
      <c r="BJ99" s="11">
        <v>3519835</v>
      </c>
      <c r="BK99" s="11">
        <v>718939</v>
      </c>
      <c r="BL99" s="11">
        <v>5158576</v>
      </c>
      <c r="BM99" s="11">
        <v>3803182</v>
      </c>
      <c r="BN99" s="11">
        <v>1815902</v>
      </c>
      <c r="BO99" s="11">
        <v>1562737</v>
      </c>
      <c r="BP99" s="11">
        <v>2198528</v>
      </c>
      <c r="BQ99" s="11">
        <v>926849</v>
      </c>
      <c r="BR99" s="11">
        <v>3730870</v>
      </c>
      <c r="BS99" s="11">
        <v>6780014</v>
      </c>
      <c r="BT99" s="11">
        <v>98116218</v>
      </c>
      <c r="BU99" s="11">
        <v>0</v>
      </c>
      <c r="BV99" s="11">
        <v>0</v>
      </c>
      <c r="BW99" s="11">
        <v>0</v>
      </c>
      <c r="BX99" s="11">
        <v>0</v>
      </c>
      <c r="BY99" s="11">
        <v>0</v>
      </c>
      <c r="BZ99" s="11">
        <v>0</v>
      </c>
      <c r="CA99" s="11">
        <v>0</v>
      </c>
      <c r="CB99" s="11">
        <v>98116218</v>
      </c>
      <c r="CD99" s="11"/>
      <c r="CE99" s="11"/>
      <c r="CF99" s="11"/>
    </row>
    <row r="100" spans="1:84" x14ac:dyDescent="0.35">
      <c r="CD100" s="11"/>
    </row>
    <row r="101" spans="1:84" x14ac:dyDescent="0.35">
      <c r="D101" s="11">
        <f t="shared" ref="D101:AI101" si="4">SUM(D7:D74)-D75</f>
        <v>0</v>
      </c>
      <c r="E101" s="11">
        <f t="shared" si="4"/>
        <v>0</v>
      </c>
      <c r="F101" s="11">
        <f t="shared" si="4"/>
        <v>0</v>
      </c>
      <c r="G101" s="11">
        <f t="shared" si="4"/>
        <v>0</v>
      </c>
      <c r="H101" s="11">
        <f t="shared" si="4"/>
        <v>0</v>
      </c>
      <c r="I101" s="11">
        <f t="shared" si="4"/>
        <v>0</v>
      </c>
      <c r="J101" s="11">
        <f t="shared" si="4"/>
        <v>0</v>
      </c>
      <c r="K101" s="11">
        <f t="shared" si="4"/>
        <v>0</v>
      </c>
      <c r="L101" s="11">
        <f t="shared" si="4"/>
        <v>0</v>
      </c>
      <c r="M101" s="11">
        <f t="shared" si="4"/>
        <v>0</v>
      </c>
      <c r="N101" s="11">
        <f t="shared" si="4"/>
        <v>0</v>
      </c>
      <c r="O101" s="11">
        <f t="shared" si="4"/>
        <v>0</v>
      </c>
      <c r="P101" s="11">
        <f t="shared" si="4"/>
        <v>0</v>
      </c>
      <c r="Q101" s="11">
        <f t="shared" si="4"/>
        <v>0</v>
      </c>
      <c r="R101" s="11">
        <f t="shared" si="4"/>
        <v>0</v>
      </c>
      <c r="S101" s="11">
        <f t="shared" si="4"/>
        <v>0</v>
      </c>
      <c r="T101" s="11">
        <f t="shared" si="4"/>
        <v>0</v>
      </c>
      <c r="U101" s="11">
        <f t="shared" si="4"/>
        <v>0</v>
      </c>
      <c r="V101" s="11">
        <f t="shared" si="4"/>
        <v>0</v>
      </c>
      <c r="W101" s="11">
        <f t="shared" si="4"/>
        <v>0</v>
      </c>
      <c r="X101" s="11">
        <f t="shared" si="4"/>
        <v>0</v>
      </c>
      <c r="Y101" s="11">
        <f t="shared" si="4"/>
        <v>0</v>
      </c>
      <c r="Z101" s="11">
        <f t="shared" si="4"/>
        <v>0</v>
      </c>
      <c r="AA101" s="11">
        <f t="shared" si="4"/>
        <v>0</v>
      </c>
      <c r="AB101" s="11">
        <f t="shared" si="4"/>
        <v>0</v>
      </c>
      <c r="AC101" s="11">
        <f t="shared" si="4"/>
        <v>0</v>
      </c>
      <c r="AD101" s="11">
        <f t="shared" si="4"/>
        <v>0</v>
      </c>
      <c r="AE101" s="11">
        <f t="shared" si="4"/>
        <v>0</v>
      </c>
      <c r="AF101" s="11">
        <f t="shared" si="4"/>
        <v>0</v>
      </c>
      <c r="AG101" s="11">
        <f t="shared" si="4"/>
        <v>0</v>
      </c>
      <c r="AH101" s="11">
        <f t="shared" si="4"/>
        <v>0</v>
      </c>
      <c r="AI101" s="11">
        <f t="shared" si="4"/>
        <v>0</v>
      </c>
      <c r="AJ101" s="11">
        <f t="shared" ref="AJ101:BO101" si="5">SUM(AJ7:AJ74)-AJ75</f>
        <v>0</v>
      </c>
      <c r="AK101" s="11">
        <f t="shared" si="5"/>
        <v>0</v>
      </c>
      <c r="AL101" s="11">
        <f t="shared" si="5"/>
        <v>0</v>
      </c>
      <c r="AM101" s="11">
        <f t="shared" si="5"/>
        <v>0</v>
      </c>
      <c r="AN101" s="11">
        <f t="shared" si="5"/>
        <v>0</v>
      </c>
      <c r="AO101" s="11">
        <f t="shared" si="5"/>
        <v>0</v>
      </c>
      <c r="AP101" s="11">
        <f t="shared" si="5"/>
        <v>0</v>
      </c>
      <c r="AQ101" s="11">
        <f t="shared" si="5"/>
        <v>0</v>
      </c>
      <c r="AR101" s="11">
        <f t="shared" si="5"/>
        <v>0</v>
      </c>
      <c r="AS101" s="11">
        <f t="shared" si="5"/>
        <v>0</v>
      </c>
      <c r="AT101" s="11">
        <f t="shared" si="5"/>
        <v>0</v>
      </c>
      <c r="AU101" s="11">
        <f t="shared" si="5"/>
        <v>0</v>
      </c>
      <c r="AV101" s="11">
        <f t="shared" si="5"/>
        <v>0</v>
      </c>
      <c r="AW101" s="11">
        <f t="shared" si="5"/>
        <v>0</v>
      </c>
      <c r="AX101" s="11">
        <f t="shared" si="5"/>
        <v>0</v>
      </c>
      <c r="AY101" s="11">
        <f t="shared" si="5"/>
        <v>0</v>
      </c>
      <c r="AZ101" s="11">
        <f t="shared" si="5"/>
        <v>0</v>
      </c>
      <c r="BA101" s="11">
        <f t="shared" si="5"/>
        <v>0</v>
      </c>
      <c r="BB101" s="11">
        <f t="shared" si="5"/>
        <v>0</v>
      </c>
      <c r="BC101" s="11">
        <f t="shared" si="5"/>
        <v>0</v>
      </c>
      <c r="BD101" s="11">
        <f t="shared" si="5"/>
        <v>0</v>
      </c>
      <c r="BE101" s="11">
        <f t="shared" si="5"/>
        <v>0</v>
      </c>
      <c r="BF101" s="11">
        <f t="shared" si="5"/>
        <v>0</v>
      </c>
      <c r="BG101" s="11">
        <f t="shared" si="5"/>
        <v>0</v>
      </c>
      <c r="BH101" s="11">
        <f t="shared" si="5"/>
        <v>0</v>
      </c>
      <c r="BI101" s="11">
        <f t="shared" si="5"/>
        <v>0</v>
      </c>
      <c r="BJ101" s="11">
        <f t="shared" si="5"/>
        <v>0</v>
      </c>
      <c r="BK101" s="11">
        <f t="shared" si="5"/>
        <v>0</v>
      </c>
      <c r="BL101" s="11">
        <f t="shared" si="5"/>
        <v>0</v>
      </c>
      <c r="BM101" s="11">
        <f t="shared" si="5"/>
        <v>0</v>
      </c>
      <c r="BN101" s="11">
        <f t="shared" si="5"/>
        <v>0</v>
      </c>
      <c r="BO101" s="11">
        <f t="shared" si="5"/>
        <v>0</v>
      </c>
      <c r="BP101" s="11">
        <f t="shared" ref="BP101:CB101" si="6">SUM(BP7:BP74)-BP75</f>
        <v>0</v>
      </c>
      <c r="BQ101" s="11">
        <f t="shared" si="6"/>
        <v>0</v>
      </c>
      <c r="BR101" s="11">
        <f t="shared" si="6"/>
        <v>0</v>
      </c>
      <c r="BS101" s="11">
        <f t="shared" si="6"/>
        <v>0</v>
      </c>
      <c r="BT101" s="11">
        <f t="shared" si="6"/>
        <v>0</v>
      </c>
      <c r="BU101" s="11">
        <f t="shared" si="6"/>
        <v>0</v>
      </c>
      <c r="BV101" s="11">
        <f t="shared" si="6"/>
        <v>0</v>
      </c>
      <c r="BW101" s="11">
        <f t="shared" si="6"/>
        <v>0</v>
      </c>
      <c r="BX101" s="11">
        <f t="shared" si="6"/>
        <v>0</v>
      </c>
      <c r="BY101" s="11">
        <f t="shared" si="6"/>
        <v>0</v>
      </c>
      <c r="BZ101" s="11">
        <f t="shared" si="6"/>
        <v>0</v>
      </c>
      <c r="CA101" s="11">
        <f t="shared" si="6"/>
        <v>0</v>
      </c>
      <c r="CB101" s="11">
        <f t="shared" si="6"/>
        <v>0</v>
      </c>
      <c r="CC101" s="11"/>
      <c r="CD101" s="11"/>
      <c r="CE101" s="11"/>
      <c r="CF101" s="11"/>
    </row>
    <row r="102" spans="1:84" x14ac:dyDescent="0.35">
      <c r="D102" s="11">
        <f>SUM(D75:D83)-D84</f>
        <v>0</v>
      </c>
      <c r="E102" s="11">
        <f t="shared" ref="E102:CB102" si="7">SUM(E75:E83)-E84</f>
        <v>0</v>
      </c>
      <c r="F102" s="11">
        <f t="shared" si="7"/>
        <v>0</v>
      </c>
      <c r="G102" s="11">
        <f t="shared" si="7"/>
        <v>0</v>
      </c>
      <c r="H102" s="11">
        <f t="shared" si="7"/>
        <v>0</v>
      </c>
      <c r="I102" s="11">
        <f t="shared" si="7"/>
        <v>0</v>
      </c>
      <c r="J102" s="11">
        <f t="shared" si="7"/>
        <v>0</v>
      </c>
      <c r="K102" s="11">
        <f t="shared" si="7"/>
        <v>0</v>
      </c>
      <c r="L102" s="11">
        <f t="shared" si="7"/>
        <v>0</v>
      </c>
      <c r="M102" s="11">
        <f t="shared" si="7"/>
        <v>0</v>
      </c>
      <c r="N102" s="11">
        <f t="shared" si="7"/>
        <v>0</v>
      </c>
      <c r="O102" s="11">
        <f t="shared" si="7"/>
        <v>0</v>
      </c>
      <c r="P102" s="11">
        <f t="shared" si="7"/>
        <v>0</v>
      </c>
      <c r="Q102" s="11">
        <f t="shared" si="7"/>
        <v>0</v>
      </c>
      <c r="R102" s="11">
        <f t="shared" si="7"/>
        <v>0</v>
      </c>
      <c r="S102" s="11">
        <f t="shared" si="7"/>
        <v>0</v>
      </c>
      <c r="T102" s="11">
        <f t="shared" si="7"/>
        <v>0</v>
      </c>
      <c r="U102" s="11">
        <f t="shared" si="7"/>
        <v>0</v>
      </c>
      <c r="V102" s="11">
        <f t="shared" si="7"/>
        <v>0</v>
      </c>
      <c r="W102" s="11">
        <f t="shared" si="7"/>
        <v>0</v>
      </c>
      <c r="X102" s="11">
        <f t="shared" si="7"/>
        <v>0</v>
      </c>
      <c r="Y102" s="11">
        <f t="shared" si="7"/>
        <v>0</v>
      </c>
      <c r="Z102" s="11">
        <f t="shared" si="7"/>
        <v>0</v>
      </c>
      <c r="AA102" s="11">
        <f t="shared" si="7"/>
        <v>0</v>
      </c>
      <c r="AB102" s="11">
        <f t="shared" si="7"/>
        <v>0</v>
      </c>
      <c r="AC102" s="11">
        <f t="shared" si="7"/>
        <v>0</v>
      </c>
      <c r="AD102" s="11">
        <f t="shared" si="7"/>
        <v>0</v>
      </c>
      <c r="AE102" s="11">
        <f t="shared" si="7"/>
        <v>0</v>
      </c>
      <c r="AF102" s="11">
        <f t="shared" si="7"/>
        <v>0</v>
      </c>
      <c r="AG102" s="11">
        <f t="shared" si="7"/>
        <v>0</v>
      </c>
      <c r="AH102" s="11">
        <f t="shared" si="7"/>
        <v>0</v>
      </c>
      <c r="AI102" s="11">
        <f t="shared" si="7"/>
        <v>0</v>
      </c>
      <c r="AJ102" s="11">
        <f t="shared" si="7"/>
        <v>0</v>
      </c>
      <c r="AK102" s="11">
        <f t="shared" si="7"/>
        <v>0</v>
      </c>
      <c r="AL102" s="11">
        <f t="shared" si="7"/>
        <v>0</v>
      </c>
      <c r="AM102" s="11">
        <f t="shared" si="7"/>
        <v>0</v>
      </c>
      <c r="AN102" s="11">
        <f t="shared" si="7"/>
        <v>0</v>
      </c>
      <c r="AO102" s="11">
        <f t="shared" si="7"/>
        <v>0</v>
      </c>
      <c r="AP102" s="11">
        <f t="shared" si="7"/>
        <v>0</v>
      </c>
      <c r="AQ102" s="11">
        <f t="shared" si="7"/>
        <v>0</v>
      </c>
      <c r="AR102" s="11">
        <f t="shared" si="7"/>
        <v>0</v>
      </c>
      <c r="AS102" s="11">
        <f t="shared" si="7"/>
        <v>0</v>
      </c>
      <c r="AT102" s="11">
        <f t="shared" si="7"/>
        <v>0</v>
      </c>
      <c r="AU102" s="11">
        <f t="shared" si="7"/>
        <v>0</v>
      </c>
      <c r="AV102" s="11">
        <f t="shared" si="7"/>
        <v>0</v>
      </c>
      <c r="AW102" s="11">
        <f t="shared" si="7"/>
        <v>0</v>
      </c>
      <c r="AX102" s="11">
        <f t="shared" si="7"/>
        <v>0</v>
      </c>
      <c r="AY102" s="11">
        <f t="shared" si="7"/>
        <v>0</v>
      </c>
      <c r="AZ102" s="11">
        <f t="shared" si="7"/>
        <v>0</v>
      </c>
      <c r="BA102" s="11">
        <f t="shared" si="7"/>
        <v>0</v>
      </c>
      <c r="BB102" s="11">
        <f t="shared" si="7"/>
        <v>0</v>
      </c>
      <c r="BC102" s="11">
        <f t="shared" si="7"/>
        <v>0</v>
      </c>
      <c r="BD102" s="11">
        <f>SUM(BD75:BD83)-BD84</f>
        <v>0</v>
      </c>
      <c r="BE102" s="11">
        <f t="shared" si="7"/>
        <v>0</v>
      </c>
      <c r="BF102" s="11">
        <f t="shared" si="7"/>
        <v>0</v>
      </c>
      <c r="BG102" s="11">
        <f t="shared" ref="BG102:BR102" si="8">SUM(BG75:BG83)-BG84</f>
        <v>0</v>
      </c>
      <c r="BH102" s="11">
        <f t="shared" si="8"/>
        <v>0</v>
      </c>
      <c r="BI102" s="11">
        <f t="shared" si="8"/>
        <v>0</v>
      </c>
      <c r="BJ102" s="11">
        <f t="shared" si="8"/>
        <v>0</v>
      </c>
      <c r="BK102" s="11">
        <f t="shared" si="8"/>
        <v>0</v>
      </c>
      <c r="BL102" s="11">
        <f t="shared" si="8"/>
        <v>0</v>
      </c>
      <c r="BM102" s="11">
        <f t="shared" si="8"/>
        <v>0</v>
      </c>
      <c r="BN102" s="11">
        <f t="shared" si="8"/>
        <v>0</v>
      </c>
      <c r="BO102" s="11">
        <f t="shared" si="8"/>
        <v>0</v>
      </c>
      <c r="BP102" s="11">
        <f t="shared" si="8"/>
        <v>0</v>
      </c>
      <c r="BQ102" s="11">
        <f t="shared" si="8"/>
        <v>0</v>
      </c>
      <c r="BR102" s="11">
        <f t="shared" si="8"/>
        <v>0</v>
      </c>
      <c r="BS102" s="11">
        <f t="shared" si="7"/>
        <v>0</v>
      </c>
      <c r="BT102" s="11">
        <f t="shared" si="7"/>
        <v>0</v>
      </c>
      <c r="BU102" s="11">
        <f t="shared" si="7"/>
        <v>0</v>
      </c>
      <c r="BV102" s="11">
        <f t="shared" si="7"/>
        <v>0</v>
      </c>
      <c r="BW102" s="11">
        <f t="shared" si="7"/>
        <v>0</v>
      </c>
      <c r="BX102" s="11">
        <f t="shared" si="7"/>
        <v>0</v>
      </c>
      <c r="BY102" s="11">
        <f t="shared" si="7"/>
        <v>0</v>
      </c>
      <c r="BZ102" s="11">
        <f t="shared" si="7"/>
        <v>0</v>
      </c>
      <c r="CA102" s="11">
        <f t="shared" si="7"/>
        <v>0</v>
      </c>
      <c r="CB102" s="11">
        <f t="shared" si="7"/>
        <v>0</v>
      </c>
      <c r="CD102" s="11"/>
      <c r="CE102" s="11"/>
      <c r="CF102" s="11"/>
    </row>
    <row r="103" spans="1:84" x14ac:dyDescent="0.35">
      <c r="D103" s="11">
        <f>D86+D87+D90-D85</f>
        <v>0</v>
      </c>
      <c r="E103" s="11">
        <f t="shared" ref="E103:CB103" si="9">E86+E87+E90-E85</f>
        <v>0</v>
      </c>
      <c r="F103" s="11">
        <f t="shared" si="9"/>
        <v>0</v>
      </c>
      <c r="G103" s="11">
        <f t="shared" si="9"/>
        <v>0</v>
      </c>
      <c r="H103" s="11">
        <f t="shared" si="9"/>
        <v>0</v>
      </c>
      <c r="I103" s="11">
        <f t="shared" si="9"/>
        <v>0</v>
      </c>
      <c r="J103" s="11">
        <f t="shared" si="9"/>
        <v>0</v>
      </c>
      <c r="K103" s="11">
        <f t="shared" si="9"/>
        <v>0</v>
      </c>
      <c r="L103" s="11">
        <f t="shared" si="9"/>
        <v>0</v>
      </c>
      <c r="M103" s="11">
        <f t="shared" si="9"/>
        <v>0</v>
      </c>
      <c r="N103" s="11">
        <f t="shared" si="9"/>
        <v>0</v>
      </c>
      <c r="O103" s="11">
        <f t="shared" si="9"/>
        <v>0</v>
      </c>
      <c r="P103" s="11">
        <f t="shared" si="9"/>
        <v>0</v>
      </c>
      <c r="Q103" s="11">
        <f t="shared" si="9"/>
        <v>0</v>
      </c>
      <c r="R103" s="11">
        <f t="shared" si="9"/>
        <v>0</v>
      </c>
      <c r="S103" s="11">
        <f t="shared" si="9"/>
        <v>0</v>
      </c>
      <c r="T103" s="11">
        <f t="shared" si="9"/>
        <v>0</v>
      </c>
      <c r="U103" s="11">
        <f t="shared" si="9"/>
        <v>0</v>
      </c>
      <c r="V103" s="11">
        <f t="shared" si="9"/>
        <v>0</v>
      </c>
      <c r="W103" s="11">
        <f t="shared" si="9"/>
        <v>0</v>
      </c>
      <c r="X103" s="11">
        <f t="shared" si="9"/>
        <v>0</v>
      </c>
      <c r="Y103" s="11">
        <f t="shared" si="9"/>
        <v>0</v>
      </c>
      <c r="Z103" s="11">
        <f t="shared" si="9"/>
        <v>0</v>
      </c>
      <c r="AA103" s="11">
        <f t="shared" si="9"/>
        <v>0</v>
      </c>
      <c r="AB103" s="11">
        <f t="shared" si="9"/>
        <v>0</v>
      </c>
      <c r="AC103" s="11">
        <f t="shared" si="9"/>
        <v>0</v>
      </c>
      <c r="AD103" s="11">
        <f t="shared" si="9"/>
        <v>0</v>
      </c>
      <c r="AE103" s="11">
        <f t="shared" si="9"/>
        <v>0</v>
      </c>
      <c r="AF103" s="11">
        <f t="shared" si="9"/>
        <v>0</v>
      </c>
      <c r="AG103" s="11">
        <f t="shared" si="9"/>
        <v>0</v>
      </c>
      <c r="AH103" s="11">
        <f t="shared" si="9"/>
        <v>0</v>
      </c>
      <c r="AI103" s="11">
        <f t="shared" si="9"/>
        <v>0</v>
      </c>
      <c r="AJ103" s="11">
        <f t="shared" si="9"/>
        <v>0</v>
      </c>
      <c r="AK103" s="11">
        <f t="shared" si="9"/>
        <v>0</v>
      </c>
      <c r="AL103" s="11">
        <f t="shared" si="9"/>
        <v>0</v>
      </c>
      <c r="AM103" s="11">
        <f t="shared" si="9"/>
        <v>0</v>
      </c>
      <c r="AN103" s="11">
        <f t="shared" si="9"/>
        <v>0</v>
      </c>
      <c r="AO103" s="11">
        <f t="shared" si="9"/>
        <v>0</v>
      </c>
      <c r="AP103" s="11">
        <f t="shared" si="9"/>
        <v>0</v>
      </c>
      <c r="AQ103" s="11">
        <f t="shared" si="9"/>
        <v>0</v>
      </c>
      <c r="AR103" s="11">
        <f t="shared" si="9"/>
        <v>0</v>
      </c>
      <c r="AS103" s="11">
        <f t="shared" si="9"/>
        <v>0</v>
      </c>
      <c r="AT103" s="11">
        <f t="shared" si="9"/>
        <v>0</v>
      </c>
      <c r="AU103" s="11">
        <f t="shared" si="9"/>
        <v>0</v>
      </c>
      <c r="AV103" s="11">
        <f t="shared" si="9"/>
        <v>0</v>
      </c>
      <c r="AW103" s="11">
        <f t="shared" si="9"/>
        <v>0</v>
      </c>
      <c r="AX103" s="11">
        <f t="shared" si="9"/>
        <v>0</v>
      </c>
      <c r="AY103" s="11">
        <f t="shared" si="9"/>
        <v>0</v>
      </c>
      <c r="AZ103" s="11">
        <f t="shared" si="9"/>
        <v>0</v>
      </c>
      <c r="BA103" s="11">
        <f t="shared" si="9"/>
        <v>0</v>
      </c>
      <c r="BB103" s="11">
        <f t="shared" si="9"/>
        <v>0</v>
      </c>
      <c r="BC103" s="11">
        <f t="shared" si="9"/>
        <v>0</v>
      </c>
      <c r="BD103" s="11">
        <f>BD86+BD87+BD90-BD85</f>
        <v>0</v>
      </c>
      <c r="BE103" s="11">
        <f t="shared" si="9"/>
        <v>0</v>
      </c>
      <c r="BF103" s="11">
        <f t="shared" si="9"/>
        <v>0</v>
      </c>
      <c r="BG103" s="11">
        <f t="shared" si="9"/>
        <v>0</v>
      </c>
      <c r="BH103" s="11">
        <f t="shared" si="9"/>
        <v>0</v>
      </c>
      <c r="BI103" s="11">
        <f t="shared" si="9"/>
        <v>0</v>
      </c>
      <c r="BJ103" s="11">
        <f t="shared" si="9"/>
        <v>0</v>
      </c>
      <c r="BK103" s="11">
        <f t="shared" si="9"/>
        <v>0</v>
      </c>
      <c r="BL103" s="11">
        <f t="shared" si="9"/>
        <v>0</v>
      </c>
      <c r="BM103" s="11">
        <f t="shared" si="9"/>
        <v>0</v>
      </c>
      <c r="BN103" s="11">
        <f t="shared" si="9"/>
        <v>0</v>
      </c>
      <c r="BO103" s="11">
        <f t="shared" si="9"/>
        <v>0</v>
      </c>
      <c r="BP103" s="11">
        <f t="shared" si="9"/>
        <v>0</v>
      </c>
      <c r="BQ103" s="11">
        <f t="shared" si="9"/>
        <v>0</v>
      </c>
      <c r="BR103" s="11">
        <f t="shared" si="9"/>
        <v>0</v>
      </c>
      <c r="BS103" s="11">
        <f t="shared" si="9"/>
        <v>0</v>
      </c>
      <c r="BT103" s="11">
        <f t="shared" si="9"/>
        <v>0</v>
      </c>
      <c r="BU103" s="11">
        <f t="shared" si="9"/>
        <v>0</v>
      </c>
      <c r="BV103" s="11">
        <f t="shared" si="9"/>
        <v>0</v>
      </c>
      <c r="BW103" s="11">
        <f t="shared" si="9"/>
        <v>0</v>
      </c>
      <c r="BX103" s="11">
        <f t="shared" si="9"/>
        <v>0</v>
      </c>
      <c r="BY103" s="11">
        <f t="shared" si="9"/>
        <v>0</v>
      </c>
      <c r="BZ103" s="11">
        <f t="shared" si="9"/>
        <v>0</v>
      </c>
      <c r="CA103" s="11">
        <f t="shared" si="9"/>
        <v>0</v>
      </c>
      <c r="CB103" s="11">
        <f t="shared" si="9"/>
        <v>0</v>
      </c>
      <c r="CD103" s="11"/>
      <c r="CE103" s="11"/>
      <c r="CF103" s="11"/>
    </row>
    <row r="104" spans="1:84" x14ac:dyDescent="0.35">
      <c r="D104" s="11">
        <f>D88+D89-D87</f>
        <v>0</v>
      </c>
      <c r="E104" s="11">
        <f t="shared" ref="E104:CB104" si="10">E88+E89-E87</f>
        <v>0</v>
      </c>
      <c r="F104" s="11">
        <f t="shared" si="10"/>
        <v>0</v>
      </c>
      <c r="G104" s="11">
        <f t="shared" si="10"/>
        <v>0</v>
      </c>
      <c r="H104" s="11">
        <f t="shared" si="10"/>
        <v>0</v>
      </c>
      <c r="I104" s="11">
        <f t="shared" si="10"/>
        <v>0</v>
      </c>
      <c r="J104" s="11">
        <f t="shared" si="10"/>
        <v>0</v>
      </c>
      <c r="K104" s="11">
        <f t="shared" si="10"/>
        <v>0</v>
      </c>
      <c r="L104" s="11">
        <f t="shared" si="10"/>
        <v>0</v>
      </c>
      <c r="M104" s="11">
        <f t="shared" si="10"/>
        <v>0</v>
      </c>
      <c r="N104" s="11">
        <f t="shared" si="10"/>
        <v>0</v>
      </c>
      <c r="O104" s="11">
        <f t="shared" si="10"/>
        <v>0</v>
      </c>
      <c r="P104" s="11">
        <f t="shared" si="10"/>
        <v>0</v>
      </c>
      <c r="Q104" s="11">
        <f t="shared" si="10"/>
        <v>0</v>
      </c>
      <c r="R104" s="11">
        <f t="shared" si="10"/>
        <v>0</v>
      </c>
      <c r="S104" s="11">
        <f t="shared" si="10"/>
        <v>0</v>
      </c>
      <c r="T104" s="11">
        <f t="shared" si="10"/>
        <v>0</v>
      </c>
      <c r="U104" s="11">
        <f t="shared" si="10"/>
        <v>0</v>
      </c>
      <c r="V104" s="11">
        <f t="shared" si="10"/>
        <v>0</v>
      </c>
      <c r="W104" s="11">
        <f t="shared" si="10"/>
        <v>0</v>
      </c>
      <c r="X104" s="11">
        <f t="shared" si="10"/>
        <v>0</v>
      </c>
      <c r="Y104" s="11">
        <f t="shared" si="10"/>
        <v>0</v>
      </c>
      <c r="Z104" s="11">
        <f t="shared" si="10"/>
        <v>0</v>
      </c>
      <c r="AA104" s="11">
        <f t="shared" si="10"/>
        <v>0</v>
      </c>
      <c r="AB104" s="11">
        <f t="shared" si="10"/>
        <v>0</v>
      </c>
      <c r="AC104" s="11">
        <f t="shared" si="10"/>
        <v>0</v>
      </c>
      <c r="AD104" s="11">
        <f t="shared" si="10"/>
        <v>0</v>
      </c>
      <c r="AE104" s="11">
        <f t="shared" si="10"/>
        <v>0</v>
      </c>
      <c r="AF104" s="11">
        <f t="shared" si="10"/>
        <v>0</v>
      </c>
      <c r="AG104" s="11">
        <f t="shared" si="10"/>
        <v>0</v>
      </c>
      <c r="AH104" s="11">
        <f t="shared" si="10"/>
        <v>0</v>
      </c>
      <c r="AI104" s="11">
        <f t="shared" si="10"/>
        <v>0</v>
      </c>
      <c r="AJ104" s="11">
        <f t="shared" si="10"/>
        <v>0</v>
      </c>
      <c r="AK104" s="11">
        <f t="shared" si="10"/>
        <v>0</v>
      </c>
      <c r="AL104" s="11">
        <f t="shared" si="10"/>
        <v>0</v>
      </c>
      <c r="AM104" s="11">
        <f t="shared" si="10"/>
        <v>0</v>
      </c>
      <c r="AN104" s="11">
        <f t="shared" si="10"/>
        <v>0</v>
      </c>
      <c r="AO104" s="11">
        <f t="shared" si="10"/>
        <v>0</v>
      </c>
      <c r="AP104" s="11">
        <f t="shared" si="10"/>
        <v>0</v>
      </c>
      <c r="AQ104" s="11">
        <f t="shared" si="10"/>
        <v>0</v>
      </c>
      <c r="AR104" s="11">
        <f t="shared" si="10"/>
        <v>0</v>
      </c>
      <c r="AS104" s="11">
        <f t="shared" si="10"/>
        <v>0</v>
      </c>
      <c r="AT104" s="11">
        <f t="shared" si="10"/>
        <v>0</v>
      </c>
      <c r="AU104" s="11">
        <f t="shared" si="10"/>
        <v>0</v>
      </c>
      <c r="AV104" s="11">
        <f t="shared" si="10"/>
        <v>0</v>
      </c>
      <c r="AW104" s="11">
        <f t="shared" si="10"/>
        <v>0</v>
      </c>
      <c r="AX104" s="11">
        <f t="shared" si="10"/>
        <v>0</v>
      </c>
      <c r="AY104" s="11">
        <f t="shared" si="10"/>
        <v>0</v>
      </c>
      <c r="AZ104" s="11">
        <f t="shared" si="10"/>
        <v>0</v>
      </c>
      <c r="BA104" s="11">
        <f t="shared" si="10"/>
        <v>0</v>
      </c>
      <c r="BB104" s="11">
        <f t="shared" si="10"/>
        <v>0</v>
      </c>
      <c r="BC104" s="11">
        <f t="shared" si="10"/>
        <v>0</v>
      </c>
      <c r="BD104" s="11">
        <f>BD88+BD89-BD87</f>
        <v>0</v>
      </c>
      <c r="BE104" s="11">
        <f t="shared" si="10"/>
        <v>0</v>
      </c>
      <c r="BF104" s="11">
        <f t="shared" si="10"/>
        <v>0</v>
      </c>
      <c r="BG104" s="11">
        <f t="shared" si="10"/>
        <v>0</v>
      </c>
      <c r="BH104" s="11">
        <f t="shared" si="10"/>
        <v>0</v>
      </c>
      <c r="BI104" s="11">
        <f t="shared" si="10"/>
        <v>0</v>
      </c>
      <c r="BJ104" s="11">
        <f t="shared" si="10"/>
        <v>0</v>
      </c>
      <c r="BK104" s="11">
        <f t="shared" si="10"/>
        <v>0</v>
      </c>
      <c r="BL104" s="11">
        <f>BL88+BL89-BL87</f>
        <v>0</v>
      </c>
      <c r="BM104" s="11">
        <f t="shared" si="10"/>
        <v>0</v>
      </c>
      <c r="BN104" s="11">
        <f t="shared" si="10"/>
        <v>0</v>
      </c>
      <c r="BO104" s="11">
        <f t="shared" si="10"/>
        <v>0</v>
      </c>
      <c r="BP104" s="11">
        <f t="shared" si="10"/>
        <v>0</v>
      </c>
      <c r="BQ104" s="11">
        <f t="shared" si="10"/>
        <v>0</v>
      </c>
      <c r="BR104" s="11">
        <f t="shared" si="10"/>
        <v>0</v>
      </c>
      <c r="BS104" s="11">
        <f t="shared" si="10"/>
        <v>0</v>
      </c>
      <c r="BT104" s="11">
        <f t="shared" si="10"/>
        <v>0</v>
      </c>
      <c r="BU104" s="11">
        <f t="shared" si="10"/>
        <v>0</v>
      </c>
      <c r="BV104" s="11">
        <f t="shared" si="10"/>
        <v>0</v>
      </c>
      <c r="BW104" s="11">
        <f t="shared" si="10"/>
        <v>0</v>
      </c>
      <c r="BX104" s="11">
        <f t="shared" si="10"/>
        <v>0</v>
      </c>
      <c r="BY104" s="11">
        <f t="shared" si="10"/>
        <v>0</v>
      </c>
      <c r="BZ104" s="11">
        <f t="shared" si="10"/>
        <v>0</v>
      </c>
      <c r="CA104" s="11">
        <f t="shared" si="10"/>
        <v>0</v>
      </c>
      <c r="CB104" s="11">
        <f t="shared" si="10"/>
        <v>0</v>
      </c>
      <c r="CD104" s="11"/>
      <c r="CE104" s="11"/>
      <c r="CF104" s="11"/>
    </row>
    <row r="105" spans="1:84" x14ac:dyDescent="0.35">
      <c r="D105" s="11">
        <f>D92+D93-D91</f>
        <v>0</v>
      </c>
      <c r="E105" s="11">
        <f t="shared" ref="E105:CB105" si="11">E92+E93-E91</f>
        <v>0</v>
      </c>
      <c r="F105" s="11">
        <f t="shared" si="11"/>
        <v>0</v>
      </c>
      <c r="G105" s="11">
        <f t="shared" si="11"/>
        <v>0</v>
      </c>
      <c r="H105" s="11">
        <f t="shared" si="11"/>
        <v>0</v>
      </c>
      <c r="I105" s="11">
        <f t="shared" si="11"/>
        <v>0</v>
      </c>
      <c r="J105" s="11">
        <f t="shared" si="11"/>
        <v>0</v>
      </c>
      <c r="K105" s="11">
        <f t="shared" si="11"/>
        <v>0</v>
      </c>
      <c r="L105" s="11">
        <f t="shared" si="11"/>
        <v>0</v>
      </c>
      <c r="M105" s="11">
        <f t="shared" si="11"/>
        <v>0</v>
      </c>
      <c r="N105" s="11">
        <f t="shared" si="11"/>
        <v>0</v>
      </c>
      <c r="O105" s="11">
        <f t="shared" si="11"/>
        <v>0</v>
      </c>
      <c r="P105" s="11">
        <f t="shared" si="11"/>
        <v>0</v>
      </c>
      <c r="Q105" s="11">
        <f t="shared" si="11"/>
        <v>0</v>
      </c>
      <c r="R105" s="11">
        <f t="shared" si="11"/>
        <v>0</v>
      </c>
      <c r="S105" s="11">
        <f t="shared" si="11"/>
        <v>0</v>
      </c>
      <c r="T105" s="11">
        <f t="shared" si="11"/>
        <v>0</v>
      </c>
      <c r="U105" s="11">
        <f t="shared" si="11"/>
        <v>0</v>
      </c>
      <c r="V105" s="11">
        <f t="shared" si="11"/>
        <v>0</v>
      </c>
      <c r="W105" s="11">
        <f t="shared" si="11"/>
        <v>0</v>
      </c>
      <c r="X105" s="11">
        <f t="shared" si="11"/>
        <v>0</v>
      </c>
      <c r="Y105" s="11">
        <f t="shared" si="11"/>
        <v>0</v>
      </c>
      <c r="Z105" s="11">
        <f t="shared" si="11"/>
        <v>0</v>
      </c>
      <c r="AA105" s="11">
        <f t="shared" si="11"/>
        <v>0</v>
      </c>
      <c r="AB105" s="11">
        <f t="shared" si="11"/>
        <v>0</v>
      </c>
      <c r="AC105" s="11">
        <f t="shared" si="11"/>
        <v>0</v>
      </c>
      <c r="AD105" s="11">
        <f t="shared" si="11"/>
        <v>0</v>
      </c>
      <c r="AE105" s="11">
        <f t="shared" si="11"/>
        <v>0</v>
      </c>
      <c r="AF105" s="11">
        <f t="shared" si="11"/>
        <v>0</v>
      </c>
      <c r="AG105" s="11">
        <f t="shared" si="11"/>
        <v>0</v>
      </c>
      <c r="AH105" s="11">
        <f t="shared" si="11"/>
        <v>0</v>
      </c>
      <c r="AI105" s="11">
        <f t="shared" si="11"/>
        <v>0</v>
      </c>
      <c r="AJ105" s="11">
        <f t="shared" si="11"/>
        <v>0</v>
      </c>
      <c r="AK105" s="11">
        <f t="shared" si="11"/>
        <v>0</v>
      </c>
      <c r="AL105" s="11">
        <f t="shared" si="11"/>
        <v>0</v>
      </c>
      <c r="AM105" s="11">
        <f t="shared" si="11"/>
        <v>0</v>
      </c>
      <c r="AN105" s="11">
        <f t="shared" si="11"/>
        <v>0</v>
      </c>
      <c r="AO105" s="11">
        <f t="shared" si="11"/>
        <v>0</v>
      </c>
      <c r="AP105" s="11">
        <f t="shared" si="11"/>
        <v>0</v>
      </c>
      <c r="AQ105" s="11">
        <f t="shared" si="11"/>
        <v>0</v>
      </c>
      <c r="AR105" s="11">
        <f t="shared" si="11"/>
        <v>0</v>
      </c>
      <c r="AS105" s="11">
        <f t="shared" si="11"/>
        <v>0</v>
      </c>
      <c r="AT105" s="11">
        <f t="shared" si="11"/>
        <v>0</v>
      </c>
      <c r="AU105" s="11">
        <f t="shared" si="11"/>
        <v>0</v>
      </c>
      <c r="AV105" s="11">
        <f t="shared" si="11"/>
        <v>0</v>
      </c>
      <c r="AW105" s="11">
        <f t="shared" si="11"/>
        <v>0</v>
      </c>
      <c r="AX105" s="11">
        <f t="shared" si="11"/>
        <v>0</v>
      </c>
      <c r="AY105" s="11">
        <f t="shared" si="11"/>
        <v>0</v>
      </c>
      <c r="AZ105" s="11">
        <f t="shared" si="11"/>
        <v>0</v>
      </c>
      <c r="BA105" s="11">
        <f t="shared" si="11"/>
        <v>0</v>
      </c>
      <c r="BB105" s="11">
        <f t="shared" si="11"/>
        <v>0</v>
      </c>
      <c r="BC105" s="11">
        <f t="shared" si="11"/>
        <v>0</v>
      </c>
      <c r="BD105" s="11">
        <f>BD92+BD93-BD91</f>
        <v>0</v>
      </c>
      <c r="BE105" s="11">
        <f t="shared" si="11"/>
        <v>0</v>
      </c>
      <c r="BF105" s="11">
        <f t="shared" si="11"/>
        <v>0</v>
      </c>
      <c r="BG105" s="11">
        <f t="shared" si="11"/>
        <v>0</v>
      </c>
      <c r="BH105" s="11">
        <f t="shared" si="11"/>
        <v>0</v>
      </c>
      <c r="BI105" s="11">
        <f t="shared" si="11"/>
        <v>0</v>
      </c>
      <c r="BJ105" s="11">
        <f t="shared" si="11"/>
        <v>0</v>
      </c>
      <c r="BK105" s="11">
        <f t="shared" si="11"/>
        <v>0</v>
      </c>
      <c r="BL105" s="11">
        <f t="shared" si="11"/>
        <v>0</v>
      </c>
      <c r="BM105" s="11">
        <f t="shared" si="11"/>
        <v>0</v>
      </c>
      <c r="BN105" s="11">
        <f t="shared" si="11"/>
        <v>0</v>
      </c>
      <c r="BO105" s="11">
        <f t="shared" si="11"/>
        <v>0</v>
      </c>
      <c r="BP105" s="11">
        <f t="shared" si="11"/>
        <v>0</v>
      </c>
      <c r="BQ105" s="11">
        <f t="shared" si="11"/>
        <v>0</v>
      </c>
      <c r="BR105" s="11">
        <f t="shared" si="11"/>
        <v>0</v>
      </c>
      <c r="BS105" s="11">
        <f t="shared" si="11"/>
        <v>0</v>
      </c>
      <c r="BT105" s="11">
        <f t="shared" si="11"/>
        <v>0</v>
      </c>
      <c r="BU105" s="11">
        <f t="shared" si="11"/>
        <v>0</v>
      </c>
      <c r="BV105" s="11">
        <f t="shared" si="11"/>
        <v>0</v>
      </c>
      <c r="BW105" s="11">
        <f t="shared" si="11"/>
        <v>0</v>
      </c>
      <c r="BX105" s="11">
        <f t="shared" si="11"/>
        <v>0</v>
      </c>
      <c r="BY105" s="11">
        <f t="shared" si="11"/>
        <v>0</v>
      </c>
      <c r="BZ105" s="11">
        <f t="shared" si="11"/>
        <v>0</v>
      </c>
      <c r="CA105" s="11">
        <f t="shared" si="11"/>
        <v>0</v>
      </c>
      <c r="CB105" s="11">
        <f t="shared" si="11"/>
        <v>0</v>
      </c>
      <c r="CD105" s="11"/>
      <c r="CE105" s="11"/>
      <c r="CF105" s="11"/>
    </row>
    <row r="106" spans="1:84" x14ac:dyDescent="0.35">
      <c r="D106" s="11">
        <f>D85+D91-D94</f>
        <v>0</v>
      </c>
      <c r="E106" s="11">
        <f t="shared" ref="E106:CB106" si="12">E85+E91-E94</f>
        <v>0</v>
      </c>
      <c r="F106" s="11">
        <f t="shared" si="12"/>
        <v>0</v>
      </c>
      <c r="G106" s="11">
        <f t="shared" si="12"/>
        <v>0</v>
      </c>
      <c r="H106" s="11">
        <f t="shared" si="12"/>
        <v>0</v>
      </c>
      <c r="I106" s="11">
        <f t="shared" si="12"/>
        <v>0</v>
      </c>
      <c r="J106" s="11">
        <f t="shared" si="12"/>
        <v>0</v>
      </c>
      <c r="K106" s="11">
        <f t="shared" si="12"/>
        <v>0</v>
      </c>
      <c r="L106" s="11">
        <f t="shared" si="12"/>
        <v>0</v>
      </c>
      <c r="M106" s="11">
        <f t="shared" si="12"/>
        <v>0</v>
      </c>
      <c r="N106" s="11">
        <f t="shared" si="12"/>
        <v>0</v>
      </c>
      <c r="O106" s="11">
        <f t="shared" si="12"/>
        <v>0</v>
      </c>
      <c r="P106" s="11">
        <f t="shared" si="12"/>
        <v>0</v>
      </c>
      <c r="Q106" s="11">
        <f t="shared" si="12"/>
        <v>0</v>
      </c>
      <c r="R106" s="11">
        <f t="shared" si="12"/>
        <v>0</v>
      </c>
      <c r="S106" s="11">
        <f t="shared" si="12"/>
        <v>0</v>
      </c>
      <c r="T106" s="11">
        <f t="shared" si="12"/>
        <v>0</v>
      </c>
      <c r="U106" s="11">
        <f t="shared" si="12"/>
        <v>0</v>
      </c>
      <c r="V106" s="11">
        <f t="shared" si="12"/>
        <v>0</v>
      </c>
      <c r="W106" s="11">
        <f t="shared" si="12"/>
        <v>0</v>
      </c>
      <c r="X106" s="11">
        <f t="shared" si="12"/>
        <v>0</v>
      </c>
      <c r="Y106" s="11">
        <f t="shared" si="12"/>
        <v>0</v>
      </c>
      <c r="Z106" s="11">
        <f t="shared" si="12"/>
        <v>0</v>
      </c>
      <c r="AA106" s="11">
        <f t="shared" si="12"/>
        <v>0</v>
      </c>
      <c r="AB106" s="11">
        <f t="shared" si="12"/>
        <v>0</v>
      </c>
      <c r="AC106" s="11">
        <f t="shared" si="12"/>
        <v>0</v>
      </c>
      <c r="AD106" s="11">
        <f t="shared" si="12"/>
        <v>0</v>
      </c>
      <c r="AE106" s="11">
        <f t="shared" si="12"/>
        <v>0</v>
      </c>
      <c r="AF106" s="11">
        <f t="shared" si="12"/>
        <v>0</v>
      </c>
      <c r="AG106" s="11">
        <f t="shared" si="12"/>
        <v>0</v>
      </c>
      <c r="AH106" s="11">
        <f t="shared" si="12"/>
        <v>0</v>
      </c>
      <c r="AI106" s="11">
        <f t="shared" si="12"/>
        <v>0</v>
      </c>
      <c r="AJ106" s="11">
        <f t="shared" si="12"/>
        <v>0</v>
      </c>
      <c r="AK106" s="11">
        <f t="shared" si="12"/>
        <v>0</v>
      </c>
      <c r="AL106" s="11">
        <f t="shared" si="12"/>
        <v>0</v>
      </c>
      <c r="AM106" s="11">
        <f t="shared" si="12"/>
        <v>0</v>
      </c>
      <c r="AN106" s="11">
        <f t="shared" si="12"/>
        <v>0</v>
      </c>
      <c r="AO106" s="11">
        <f t="shared" si="12"/>
        <v>0</v>
      </c>
      <c r="AP106" s="11">
        <f t="shared" si="12"/>
        <v>0</v>
      </c>
      <c r="AQ106" s="11">
        <f t="shared" si="12"/>
        <v>0</v>
      </c>
      <c r="AR106" s="11">
        <f t="shared" si="12"/>
        <v>0</v>
      </c>
      <c r="AS106" s="11">
        <f t="shared" si="12"/>
        <v>0</v>
      </c>
      <c r="AT106" s="11">
        <f t="shared" si="12"/>
        <v>0</v>
      </c>
      <c r="AU106" s="11">
        <f t="shared" si="12"/>
        <v>0</v>
      </c>
      <c r="AV106" s="11">
        <f t="shared" si="12"/>
        <v>0</v>
      </c>
      <c r="AW106" s="11">
        <f t="shared" si="12"/>
        <v>0</v>
      </c>
      <c r="AX106" s="11">
        <f t="shared" si="12"/>
        <v>0</v>
      </c>
      <c r="AY106" s="11">
        <f t="shared" si="12"/>
        <v>0</v>
      </c>
      <c r="AZ106" s="11">
        <f t="shared" si="12"/>
        <v>0</v>
      </c>
      <c r="BA106" s="11">
        <f t="shared" si="12"/>
        <v>0</v>
      </c>
      <c r="BB106" s="11">
        <f t="shared" si="12"/>
        <v>0</v>
      </c>
      <c r="BC106" s="11">
        <f t="shared" si="12"/>
        <v>0</v>
      </c>
      <c r="BD106" s="11">
        <f>BD85+BD91-BD94</f>
        <v>0</v>
      </c>
      <c r="BE106" s="11">
        <f t="shared" si="12"/>
        <v>0</v>
      </c>
      <c r="BF106" s="11">
        <f t="shared" si="12"/>
        <v>0</v>
      </c>
      <c r="BG106" s="11">
        <f t="shared" si="12"/>
        <v>0</v>
      </c>
      <c r="BH106" s="11">
        <f t="shared" si="12"/>
        <v>0</v>
      </c>
      <c r="BI106" s="11">
        <f t="shared" si="12"/>
        <v>0</v>
      </c>
      <c r="BJ106" s="11">
        <f t="shared" si="12"/>
        <v>0</v>
      </c>
      <c r="BK106" s="11">
        <f t="shared" si="12"/>
        <v>0</v>
      </c>
      <c r="BL106" s="11">
        <f t="shared" si="12"/>
        <v>0</v>
      </c>
      <c r="BM106" s="11">
        <f t="shared" si="12"/>
        <v>0</v>
      </c>
      <c r="BN106" s="11">
        <f t="shared" si="12"/>
        <v>0</v>
      </c>
      <c r="BO106" s="11">
        <f t="shared" si="12"/>
        <v>0</v>
      </c>
      <c r="BP106" s="11">
        <f t="shared" si="12"/>
        <v>0</v>
      </c>
      <c r="BQ106" s="11">
        <f t="shared" si="12"/>
        <v>0</v>
      </c>
      <c r="BR106" s="11">
        <f t="shared" si="12"/>
        <v>0</v>
      </c>
      <c r="BS106" s="11">
        <f t="shared" si="12"/>
        <v>0</v>
      </c>
      <c r="BT106" s="11">
        <f t="shared" si="12"/>
        <v>0</v>
      </c>
      <c r="BU106" s="11">
        <f t="shared" si="12"/>
        <v>0</v>
      </c>
      <c r="BV106" s="11">
        <f t="shared" si="12"/>
        <v>0</v>
      </c>
      <c r="BW106" s="11">
        <f t="shared" si="12"/>
        <v>0</v>
      </c>
      <c r="BX106" s="11">
        <f t="shared" si="12"/>
        <v>0</v>
      </c>
      <c r="BY106" s="11">
        <f t="shared" si="12"/>
        <v>0</v>
      </c>
      <c r="BZ106" s="11">
        <f t="shared" si="12"/>
        <v>0</v>
      </c>
      <c r="CA106" s="11">
        <f t="shared" si="12"/>
        <v>0</v>
      </c>
      <c r="CB106" s="11">
        <f t="shared" si="12"/>
        <v>0</v>
      </c>
      <c r="CD106" s="11"/>
      <c r="CE106" s="11"/>
      <c r="CF106" s="11"/>
    </row>
    <row r="107" spans="1:84" x14ac:dyDescent="0.35">
      <c r="D107" s="11">
        <f>SUM(D94:D96)-D97</f>
        <v>0</v>
      </c>
      <c r="E107" s="11">
        <f t="shared" ref="E107:CB107" si="13">SUM(E94:E96)-E97</f>
        <v>0</v>
      </c>
      <c r="F107" s="11">
        <f t="shared" si="13"/>
        <v>0</v>
      </c>
      <c r="G107" s="11">
        <f t="shared" si="13"/>
        <v>0</v>
      </c>
      <c r="H107" s="11">
        <f t="shared" si="13"/>
        <v>0</v>
      </c>
      <c r="I107" s="11">
        <f t="shared" si="13"/>
        <v>0</v>
      </c>
      <c r="J107" s="11">
        <f t="shared" si="13"/>
        <v>0</v>
      </c>
      <c r="K107" s="11">
        <f t="shared" si="13"/>
        <v>0</v>
      </c>
      <c r="L107" s="11">
        <f t="shared" si="13"/>
        <v>0</v>
      </c>
      <c r="M107" s="11">
        <f t="shared" si="13"/>
        <v>0</v>
      </c>
      <c r="N107" s="11">
        <f t="shared" si="13"/>
        <v>0</v>
      </c>
      <c r="O107" s="11">
        <f t="shared" si="13"/>
        <v>0</v>
      </c>
      <c r="P107" s="11">
        <f t="shared" si="13"/>
        <v>0</v>
      </c>
      <c r="Q107" s="11">
        <f t="shared" si="13"/>
        <v>0</v>
      </c>
      <c r="R107" s="11">
        <f t="shared" si="13"/>
        <v>0</v>
      </c>
      <c r="S107" s="11">
        <f t="shared" si="13"/>
        <v>0</v>
      </c>
      <c r="T107" s="11">
        <f t="shared" si="13"/>
        <v>0</v>
      </c>
      <c r="U107" s="11">
        <f t="shared" si="13"/>
        <v>0</v>
      </c>
      <c r="V107" s="11">
        <f t="shared" si="13"/>
        <v>0</v>
      </c>
      <c r="W107" s="11">
        <f t="shared" si="13"/>
        <v>0</v>
      </c>
      <c r="X107" s="11">
        <f t="shared" si="13"/>
        <v>0</v>
      </c>
      <c r="Y107" s="11">
        <f t="shared" si="13"/>
        <v>0</v>
      </c>
      <c r="Z107" s="11">
        <f t="shared" si="13"/>
        <v>0</v>
      </c>
      <c r="AA107" s="11">
        <f t="shared" si="13"/>
        <v>0</v>
      </c>
      <c r="AB107" s="11">
        <f t="shared" si="13"/>
        <v>0</v>
      </c>
      <c r="AC107" s="11">
        <f t="shared" si="13"/>
        <v>0</v>
      </c>
      <c r="AD107" s="11">
        <f t="shared" si="13"/>
        <v>0</v>
      </c>
      <c r="AE107" s="11">
        <f t="shared" si="13"/>
        <v>0</v>
      </c>
      <c r="AF107" s="11">
        <f t="shared" si="13"/>
        <v>0</v>
      </c>
      <c r="AG107" s="11">
        <f t="shared" si="13"/>
        <v>0</v>
      </c>
      <c r="AH107" s="11">
        <f t="shared" si="13"/>
        <v>0</v>
      </c>
      <c r="AI107" s="11">
        <f t="shared" si="13"/>
        <v>0</v>
      </c>
      <c r="AJ107" s="11">
        <f t="shared" si="13"/>
        <v>0</v>
      </c>
      <c r="AK107" s="11">
        <f t="shared" si="13"/>
        <v>0</v>
      </c>
      <c r="AL107" s="11">
        <f t="shared" si="13"/>
        <v>0</v>
      </c>
      <c r="AM107" s="11">
        <f t="shared" si="13"/>
        <v>0</v>
      </c>
      <c r="AN107" s="11">
        <f t="shared" si="13"/>
        <v>0</v>
      </c>
      <c r="AO107" s="11">
        <f t="shared" si="13"/>
        <v>0</v>
      </c>
      <c r="AP107" s="11">
        <f t="shared" si="13"/>
        <v>0</v>
      </c>
      <c r="AQ107" s="11">
        <f t="shared" si="13"/>
        <v>0</v>
      </c>
      <c r="AR107" s="11">
        <f t="shared" si="13"/>
        <v>0</v>
      </c>
      <c r="AS107" s="11">
        <f t="shared" si="13"/>
        <v>0</v>
      </c>
      <c r="AT107" s="11">
        <f t="shared" si="13"/>
        <v>0</v>
      </c>
      <c r="AU107" s="11">
        <f t="shared" si="13"/>
        <v>0</v>
      </c>
      <c r="AV107" s="11">
        <f t="shared" si="13"/>
        <v>0</v>
      </c>
      <c r="AW107" s="11">
        <f t="shared" si="13"/>
        <v>0</v>
      </c>
      <c r="AX107" s="11">
        <f t="shared" si="13"/>
        <v>0</v>
      </c>
      <c r="AY107" s="11">
        <f t="shared" si="13"/>
        <v>0</v>
      </c>
      <c r="AZ107" s="11">
        <f t="shared" si="13"/>
        <v>0</v>
      </c>
      <c r="BA107" s="11">
        <f t="shared" si="13"/>
        <v>0</v>
      </c>
      <c r="BB107" s="11">
        <f t="shared" si="13"/>
        <v>0</v>
      </c>
      <c r="BC107" s="11">
        <f t="shared" si="13"/>
        <v>0</v>
      </c>
      <c r="BD107" s="11">
        <f>SUM(BD94:BD96)-BD97</f>
        <v>0</v>
      </c>
      <c r="BE107" s="11">
        <f t="shared" si="13"/>
        <v>0</v>
      </c>
      <c r="BF107" s="11">
        <f t="shared" si="13"/>
        <v>0</v>
      </c>
      <c r="BG107" s="11">
        <f t="shared" ref="BG107:BR107" si="14">SUM(BG94:BG96)-BG97</f>
        <v>0</v>
      </c>
      <c r="BH107" s="11">
        <f t="shared" si="14"/>
        <v>0</v>
      </c>
      <c r="BI107" s="11">
        <f t="shared" si="14"/>
        <v>0</v>
      </c>
      <c r="BJ107" s="11">
        <f t="shared" si="14"/>
        <v>0</v>
      </c>
      <c r="BK107" s="11">
        <f t="shared" si="14"/>
        <v>0</v>
      </c>
      <c r="BL107" s="11">
        <f t="shared" si="14"/>
        <v>0</v>
      </c>
      <c r="BM107" s="11">
        <f t="shared" si="14"/>
        <v>0</v>
      </c>
      <c r="BN107" s="11">
        <f t="shared" si="14"/>
        <v>0</v>
      </c>
      <c r="BO107" s="11">
        <f t="shared" si="14"/>
        <v>0</v>
      </c>
      <c r="BP107" s="11">
        <f t="shared" si="14"/>
        <v>0</v>
      </c>
      <c r="BQ107" s="11">
        <f t="shared" si="14"/>
        <v>0</v>
      </c>
      <c r="BR107" s="11">
        <f t="shared" si="14"/>
        <v>0</v>
      </c>
      <c r="BS107" s="11">
        <f t="shared" si="13"/>
        <v>0</v>
      </c>
      <c r="BT107" s="11">
        <f t="shared" si="13"/>
        <v>0</v>
      </c>
      <c r="BU107" s="11">
        <f t="shared" si="13"/>
        <v>0</v>
      </c>
      <c r="BV107" s="11">
        <f t="shared" si="13"/>
        <v>0</v>
      </c>
      <c r="BW107" s="11">
        <f t="shared" si="13"/>
        <v>0</v>
      </c>
      <c r="BX107" s="11">
        <f t="shared" si="13"/>
        <v>0</v>
      </c>
      <c r="BY107" s="11">
        <f t="shared" si="13"/>
        <v>0</v>
      </c>
      <c r="BZ107" s="11">
        <f t="shared" si="13"/>
        <v>0</v>
      </c>
      <c r="CA107" s="11">
        <f t="shared" si="13"/>
        <v>0</v>
      </c>
      <c r="CB107" s="11">
        <f t="shared" si="13"/>
        <v>0</v>
      </c>
      <c r="CD107" s="11"/>
      <c r="CE107" s="11"/>
      <c r="CF107" s="11"/>
    </row>
    <row r="108" spans="1:84" x14ac:dyDescent="0.35">
      <c r="D108" s="11">
        <f>D84+D97-D98</f>
        <v>0</v>
      </c>
      <c r="E108" s="11">
        <f t="shared" ref="E108:CA108" si="15">E84+E97-E98</f>
        <v>0</v>
      </c>
      <c r="F108" s="11">
        <f t="shared" si="15"/>
        <v>0</v>
      </c>
      <c r="G108" s="11">
        <f t="shared" si="15"/>
        <v>0</v>
      </c>
      <c r="H108" s="11">
        <f t="shared" si="15"/>
        <v>0</v>
      </c>
      <c r="I108" s="11">
        <f t="shared" si="15"/>
        <v>0</v>
      </c>
      <c r="J108" s="11">
        <f t="shared" si="15"/>
        <v>0</v>
      </c>
      <c r="K108" s="11">
        <f t="shared" si="15"/>
        <v>0</v>
      </c>
      <c r="L108" s="11">
        <f t="shared" si="15"/>
        <v>0</v>
      </c>
      <c r="M108" s="11">
        <f t="shared" si="15"/>
        <v>0</v>
      </c>
      <c r="N108" s="11">
        <f t="shared" si="15"/>
        <v>0</v>
      </c>
      <c r="O108" s="11">
        <f t="shared" si="15"/>
        <v>0</v>
      </c>
      <c r="P108" s="11">
        <f t="shared" si="15"/>
        <v>0</v>
      </c>
      <c r="Q108" s="11">
        <f t="shared" si="15"/>
        <v>0</v>
      </c>
      <c r="R108" s="11">
        <f t="shared" si="15"/>
        <v>0</v>
      </c>
      <c r="S108" s="11">
        <f t="shared" si="15"/>
        <v>0</v>
      </c>
      <c r="T108" s="11">
        <f t="shared" si="15"/>
        <v>0</v>
      </c>
      <c r="U108" s="11">
        <f t="shared" si="15"/>
        <v>0</v>
      </c>
      <c r="V108" s="11">
        <f t="shared" si="15"/>
        <v>0</v>
      </c>
      <c r="W108" s="11">
        <f t="shared" si="15"/>
        <v>0</v>
      </c>
      <c r="X108" s="11">
        <f t="shared" si="15"/>
        <v>0</v>
      </c>
      <c r="Y108" s="11">
        <f t="shared" si="15"/>
        <v>0</v>
      </c>
      <c r="Z108" s="11">
        <f t="shared" si="15"/>
        <v>0</v>
      </c>
      <c r="AA108" s="11">
        <f t="shared" si="15"/>
        <v>0</v>
      </c>
      <c r="AB108" s="11">
        <f t="shared" si="15"/>
        <v>0</v>
      </c>
      <c r="AC108" s="11">
        <f t="shared" si="15"/>
        <v>0</v>
      </c>
      <c r="AD108" s="11">
        <f t="shared" si="15"/>
        <v>0</v>
      </c>
      <c r="AE108" s="11">
        <f t="shared" si="15"/>
        <v>0</v>
      </c>
      <c r="AF108" s="11">
        <f t="shared" si="15"/>
        <v>0</v>
      </c>
      <c r="AG108" s="11">
        <f t="shared" si="15"/>
        <v>0</v>
      </c>
      <c r="AH108" s="11">
        <f t="shared" si="15"/>
        <v>0</v>
      </c>
      <c r="AI108" s="11">
        <f t="shared" si="15"/>
        <v>0</v>
      </c>
      <c r="AJ108" s="11">
        <f t="shared" si="15"/>
        <v>0</v>
      </c>
      <c r="AK108" s="11">
        <f t="shared" si="15"/>
        <v>0</v>
      </c>
      <c r="AL108" s="11">
        <f t="shared" si="15"/>
        <v>0</v>
      </c>
      <c r="AM108" s="11">
        <f t="shared" si="15"/>
        <v>0</v>
      </c>
      <c r="AN108" s="11">
        <f t="shared" si="15"/>
        <v>0</v>
      </c>
      <c r="AO108" s="11">
        <f t="shared" si="15"/>
        <v>0</v>
      </c>
      <c r="AP108" s="11">
        <f t="shared" si="15"/>
        <v>0</v>
      </c>
      <c r="AQ108" s="11">
        <f t="shared" si="15"/>
        <v>0</v>
      </c>
      <c r="AR108" s="11">
        <f t="shared" si="15"/>
        <v>0</v>
      </c>
      <c r="AS108" s="11">
        <f t="shared" si="15"/>
        <v>0</v>
      </c>
      <c r="AT108" s="11">
        <f t="shared" si="15"/>
        <v>0</v>
      </c>
      <c r="AU108" s="11">
        <f t="shared" si="15"/>
        <v>0</v>
      </c>
      <c r="AV108" s="11">
        <f t="shared" si="15"/>
        <v>0</v>
      </c>
      <c r="AW108" s="11">
        <f t="shared" si="15"/>
        <v>0</v>
      </c>
      <c r="AX108" s="11">
        <f t="shared" si="15"/>
        <v>0</v>
      </c>
      <c r="AY108" s="11">
        <f t="shared" si="15"/>
        <v>0</v>
      </c>
      <c r="AZ108" s="11">
        <f t="shared" si="15"/>
        <v>0</v>
      </c>
      <c r="BA108" s="11">
        <f t="shared" si="15"/>
        <v>0</v>
      </c>
      <c r="BB108" s="11">
        <f t="shared" si="15"/>
        <v>0</v>
      </c>
      <c r="BC108" s="11">
        <f t="shared" si="15"/>
        <v>0</v>
      </c>
      <c r="BD108" s="11">
        <f>BD84+BD97-BD98</f>
        <v>0</v>
      </c>
      <c r="BE108" s="11">
        <f t="shared" si="15"/>
        <v>0</v>
      </c>
      <c r="BF108" s="11">
        <f t="shared" si="15"/>
        <v>0</v>
      </c>
      <c r="BG108" s="11">
        <f t="shared" si="15"/>
        <v>0</v>
      </c>
      <c r="BH108" s="11">
        <f t="shared" si="15"/>
        <v>0</v>
      </c>
      <c r="BI108" s="11">
        <f t="shared" si="15"/>
        <v>0</v>
      </c>
      <c r="BJ108" s="11">
        <f t="shared" si="15"/>
        <v>0</v>
      </c>
      <c r="BK108" s="11">
        <f t="shared" si="15"/>
        <v>0</v>
      </c>
      <c r="BL108" s="11">
        <f t="shared" si="15"/>
        <v>0</v>
      </c>
      <c r="BM108" s="11">
        <f t="shared" si="15"/>
        <v>0</v>
      </c>
      <c r="BN108" s="11">
        <f t="shared" si="15"/>
        <v>0</v>
      </c>
      <c r="BO108" s="11">
        <f t="shared" si="15"/>
        <v>0</v>
      </c>
      <c r="BP108" s="11">
        <f t="shared" si="15"/>
        <v>0</v>
      </c>
      <c r="BQ108" s="11">
        <f t="shared" si="15"/>
        <v>0</v>
      </c>
      <c r="BR108" s="11">
        <f t="shared" si="15"/>
        <v>0</v>
      </c>
      <c r="BS108" s="11">
        <f t="shared" si="15"/>
        <v>0</v>
      </c>
      <c r="BT108" s="11">
        <f t="shared" si="15"/>
        <v>0</v>
      </c>
      <c r="BU108" s="11">
        <f t="shared" si="15"/>
        <v>612546.41894931428</v>
      </c>
      <c r="BV108" s="11">
        <f t="shared" si="15"/>
        <v>1072073.745974371</v>
      </c>
      <c r="BW108" s="11">
        <f t="shared" si="15"/>
        <v>89124.03867390049</v>
      </c>
      <c r="BX108" s="11">
        <f t="shared" si="15"/>
        <v>3305932.840662369</v>
      </c>
      <c r="BY108" s="11">
        <f t="shared" si="15"/>
        <v>1157640.4831957971</v>
      </c>
      <c r="BZ108" s="11">
        <f t="shared" si="15"/>
        <v>71407.168634089438</v>
      </c>
      <c r="CA108" s="11">
        <f t="shared" si="15"/>
        <v>6308724.6960898424</v>
      </c>
      <c r="CB108" s="11">
        <f>CB84+CB97-CB98</f>
        <v>6308724.6960898414</v>
      </c>
      <c r="CD108" s="11"/>
      <c r="CE108" s="11"/>
      <c r="CF108" s="11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4692F-6D9E-4073-98E7-47ECFB5EEE67}">
  <dimension ref="A1:CF106"/>
  <sheetViews>
    <sheetView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4.5" x14ac:dyDescent="0.35"/>
  <cols>
    <col min="2" max="2" width="48.6328125" customWidth="1"/>
  </cols>
  <sheetData>
    <row r="1" spans="1:84" x14ac:dyDescent="0.35">
      <c r="A1" s="24" t="s">
        <v>0</v>
      </c>
      <c r="B1" s="24" t="s">
        <v>1</v>
      </c>
      <c r="C1" s="7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5"/>
      <c r="BV1" s="24"/>
      <c r="BW1" s="23"/>
      <c r="BX1" s="24"/>
      <c r="BY1" s="24"/>
      <c r="BZ1" s="24"/>
      <c r="CA1" s="24"/>
      <c r="CB1" s="23"/>
      <c r="CC1" s="23"/>
      <c r="CD1" s="23"/>
      <c r="CE1" s="23"/>
      <c r="CF1" s="23"/>
    </row>
    <row r="2" spans="1:84" x14ac:dyDescent="0.35">
      <c r="A2" s="24" t="s">
        <v>2</v>
      </c>
      <c r="B2" s="24" t="s">
        <v>2</v>
      </c>
      <c r="C2" s="71"/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9</v>
      </c>
      <c r="K2" s="26" t="s">
        <v>10</v>
      </c>
      <c r="L2" s="26" t="s">
        <v>11</v>
      </c>
      <c r="M2" s="26" t="s">
        <v>12</v>
      </c>
      <c r="N2" s="26" t="s">
        <v>13</v>
      </c>
      <c r="O2" s="26" t="s">
        <v>14</v>
      </c>
      <c r="P2" s="26" t="s">
        <v>15</v>
      </c>
      <c r="Q2" s="26" t="s">
        <v>16</v>
      </c>
      <c r="R2" s="26" t="s">
        <v>17</v>
      </c>
      <c r="S2" s="26" t="s">
        <v>18</v>
      </c>
      <c r="T2" s="26" t="s">
        <v>19</v>
      </c>
      <c r="U2" s="26" t="s">
        <v>20</v>
      </c>
      <c r="V2" s="26" t="s">
        <v>21</v>
      </c>
      <c r="W2" s="26" t="s">
        <v>22</v>
      </c>
      <c r="X2" s="26" t="s">
        <v>23</v>
      </c>
      <c r="Y2" s="26" t="s">
        <v>24</v>
      </c>
      <c r="Z2" s="26" t="s">
        <v>25</v>
      </c>
      <c r="AA2" s="26" t="s">
        <v>26</v>
      </c>
      <c r="AB2" s="26" t="s">
        <v>27</v>
      </c>
      <c r="AC2" s="26" t="s">
        <v>28</v>
      </c>
      <c r="AD2" s="26" t="s">
        <v>29</v>
      </c>
      <c r="AE2" s="26" t="s">
        <v>30</v>
      </c>
      <c r="AF2" s="26" t="s">
        <v>31</v>
      </c>
      <c r="AG2" s="26" t="s">
        <v>32</v>
      </c>
      <c r="AH2" s="26" t="s">
        <v>33</v>
      </c>
      <c r="AI2" s="26" t="s">
        <v>34</v>
      </c>
      <c r="AJ2" s="26" t="s">
        <v>35</v>
      </c>
      <c r="AK2" s="26" t="s">
        <v>36</v>
      </c>
      <c r="AL2" s="26" t="s">
        <v>37</v>
      </c>
      <c r="AM2" s="26" t="s">
        <v>38</v>
      </c>
      <c r="AN2" s="26" t="s">
        <v>39</v>
      </c>
      <c r="AO2" s="26" t="s">
        <v>40</v>
      </c>
      <c r="AP2" s="26" t="s">
        <v>41</v>
      </c>
      <c r="AQ2" s="26" t="s">
        <v>42</v>
      </c>
      <c r="AR2" s="26" t="s">
        <v>43</v>
      </c>
      <c r="AS2" s="26" t="s">
        <v>44</v>
      </c>
      <c r="AT2" s="26" t="s">
        <v>45</v>
      </c>
      <c r="AU2" s="26" t="s">
        <v>46</v>
      </c>
      <c r="AV2" s="26" t="s">
        <v>47</v>
      </c>
      <c r="AW2" s="26" t="s">
        <v>48</v>
      </c>
      <c r="AX2" s="26" t="s">
        <v>49</v>
      </c>
      <c r="AY2" s="26" t="s">
        <v>50</v>
      </c>
      <c r="AZ2" s="26" t="s">
        <v>51</v>
      </c>
      <c r="BA2" s="26" t="s">
        <v>52</v>
      </c>
      <c r="BB2" s="26" t="s">
        <v>53</v>
      </c>
      <c r="BC2" s="26" t="s">
        <v>54</v>
      </c>
      <c r="BD2" s="26" t="s">
        <v>55</v>
      </c>
      <c r="BE2" s="26" t="s">
        <v>56</v>
      </c>
      <c r="BF2" s="26" t="s">
        <v>57</v>
      </c>
      <c r="BG2" s="26" t="s">
        <v>58</v>
      </c>
      <c r="BH2" s="26" t="s">
        <v>59</v>
      </c>
      <c r="BI2" s="26" t="s">
        <v>60</v>
      </c>
      <c r="BJ2" s="26" t="s">
        <v>61</v>
      </c>
      <c r="BK2" s="26" t="s">
        <v>62</v>
      </c>
      <c r="BL2" s="26" t="s">
        <v>63</v>
      </c>
      <c r="BM2" s="26" t="s">
        <v>64</v>
      </c>
      <c r="BN2" s="26" t="s">
        <v>65</v>
      </c>
      <c r="BO2" s="26" t="s">
        <v>66</v>
      </c>
      <c r="BP2" s="26" t="s">
        <v>67</v>
      </c>
      <c r="BQ2" s="26" t="s">
        <v>68</v>
      </c>
      <c r="BR2" s="26" t="s">
        <v>69</v>
      </c>
      <c r="BS2" s="26">
        <v>9700</v>
      </c>
      <c r="BT2" s="21"/>
      <c r="BU2" s="22"/>
      <c r="BV2" s="22"/>
      <c r="BW2" s="27"/>
      <c r="BX2" s="21"/>
      <c r="BY2" s="21"/>
      <c r="BZ2" s="28"/>
      <c r="CA2" s="21"/>
      <c r="CB2" s="21"/>
      <c r="CC2" s="23"/>
      <c r="CD2" s="23"/>
      <c r="CE2" s="23"/>
      <c r="CF2" s="23"/>
    </row>
    <row r="3" spans="1:84" ht="49" customHeight="1" x14ac:dyDescent="0.35">
      <c r="A3" s="24"/>
      <c r="B3" s="102" t="s">
        <v>362</v>
      </c>
      <c r="C3" s="71"/>
      <c r="D3" s="8" t="s">
        <v>70</v>
      </c>
      <c r="E3" s="8" t="s">
        <v>71</v>
      </c>
      <c r="F3" s="8" t="s">
        <v>72</v>
      </c>
      <c r="G3" s="8" t="s">
        <v>73</v>
      </c>
      <c r="H3" s="8" t="s">
        <v>74</v>
      </c>
      <c r="I3" s="8" t="s">
        <v>75</v>
      </c>
      <c r="J3" s="8" t="s">
        <v>76</v>
      </c>
      <c r="K3" s="8" t="s">
        <v>77</v>
      </c>
      <c r="L3" s="8" t="s">
        <v>78</v>
      </c>
      <c r="M3" s="8" t="s">
        <v>79</v>
      </c>
      <c r="N3" s="8" t="s">
        <v>80</v>
      </c>
      <c r="O3" s="8" t="s">
        <v>81</v>
      </c>
      <c r="P3" s="8" t="s">
        <v>82</v>
      </c>
      <c r="Q3" s="8" t="s">
        <v>83</v>
      </c>
      <c r="R3" s="8" t="s">
        <v>84</v>
      </c>
      <c r="S3" s="8" t="s">
        <v>85</v>
      </c>
      <c r="T3" s="8" t="s">
        <v>86</v>
      </c>
      <c r="U3" s="8" t="s">
        <v>87</v>
      </c>
      <c r="V3" s="8" t="s">
        <v>88</v>
      </c>
      <c r="W3" s="8" t="s">
        <v>89</v>
      </c>
      <c r="X3" s="8" t="s">
        <v>90</v>
      </c>
      <c r="Y3" s="8" t="s">
        <v>91</v>
      </c>
      <c r="Z3" s="8" t="s">
        <v>92</v>
      </c>
      <c r="AA3" s="8" t="s">
        <v>93</v>
      </c>
      <c r="AB3" s="8" t="s">
        <v>94</v>
      </c>
      <c r="AC3" s="8" t="s">
        <v>95</v>
      </c>
      <c r="AD3" s="8" t="s">
        <v>96</v>
      </c>
      <c r="AE3" s="8" t="s">
        <v>97</v>
      </c>
      <c r="AF3" s="8" t="s">
        <v>98</v>
      </c>
      <c r="AG3" s="8" t="s">
        <v>99</v>
      </c>
      <c r="AH3" s="8" t="s">
        <v>100</v>
      </c>
      <c r="AI3" s="8" t="s">
        <v>101</v>
      </c>
      <c r="AJ3" s="8" t="s">
        <v>102</v>
      </c>
      <c r="AK3" s="8" t="s">
        <v>103</v>
      </c>
      <c r="AL3" s="8" t="s">
        <v>104</v>
      </c>
      <c r="AM3" s="8" t="s">
        <v>105</v>
      </c>
      <c r="AN3" s="8" t="s">
        <v>106</v>
      </c>
      <c r="AO3" s="8" t="s">
        <v>107</v>
      </c>
      <c r="AP3" s="8" t="s">
        <v>108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120</v>
      </c>
      <c r="BC3" s="8" t="s">
        <v>121</v>
      </c>
      <c r="BD3" s="8" t="s">
        <v>122</v>
      </c>
      <c r="BE3" s="8" t="s">
        <v>123</v>
      </c>
      <c r="BF3" s="8" t="s">
        <v>124</v>
      </c>
      <c r="BG3" s="8" t="s">
        <v>125</v>
      </c>
      <c r="BH3" s="8" t="s">
        <v>126</v>
      </c>
      <c r="BI3" s="8" t="s">
        <v>127</v>
      </c>
      <c r="BJ3" s="8" t="s">
        <v>128</v>
      </c>
      <c r="BK3" s="8" t="s">
        <v>129</v>
      </c>
      <c r="BL3" s="8" t="s">
        <v>130</v>
      </c>
      <c r="BM3" s="8" t="s">
        <v>131</v>
      </c>
      <c r="BN3" s="8" t="s">
        <v>132</v>
      </c>
      <c r="BO3" s="8" t="s">
        <v>133</v>
      </c>
      <c r="BP3" s="8" t="s">
        <v>134</v>
      </c>
      <c r="BQ3" s="8" t="s">
        <v>135</v>
      </c>
      <c r="BR3" s="8" t="s">
        <v>136</v>
      </c>
      <c r="BS3" s="8" t="s">
        <v>137</v>
      </c>
      <c r="BT3" s="8" t="s">
        <v>138</v>
      </c>
      <c r="BU3" s="8" t="s">
        <v>139</v>
      </c>
      <c r="BV3" s="8" t="s">
        <v>140</v>
      </c>
      <c r="BW3" s="8" t="s">
        <v>141</v>
      </c>
      <c r="BX3" s="8" t="s">
        <v>142</v>
      </c>
      <c r="BY3" s="8" t="s">
        <v>143</v>
      </c>
      <c r="BZ3" s="8" t="s">
        <v>144</v>
      </c>
      <c r="CA3" s="8" t="s">
        <v>145</v>
      </c>
      <c r="CB3" s="9" t="s">
        <v>146</v>
      </c>
      <c r="CC3" s="23"/>
      <c r="CD3" s="23"/>
      <c r="CE3" s="23"/>
      <c r="CF3" s="23"/>
    </row>
    <row r="4" spans="1:84" x14ac:dyDescent="0.35">
      <c r="A4" s="23"/>
      <c r="B4" s="23"/>
      <c r="C4" s="23">
        <v>0</v>
      </c>
      <c r="D4" s="23">
        <v>1</v>
      </c>
      <c r="E4" s="23">
        <v>2</v>
      </c>
      <c r="F4" s="23">
        <v>3</v>
      </c>
      <c r="G4" s="23">
        <v>4</v>
      </c>
      <c r="H4" s="23">
        <v>5</v>
      </c>
      <c r="I4" s="23">
        <v>6</v>
      </c>
      <c r="J4" s="23">
        <v>7</v>
      </c>
      <c r="K4" s="23">
        <v>8</v>
      </c>
      <c r="L4" s="23">
        <v>9</v>
      </c>
      <c r="M4" s="23">
        <v>10</v>
      </c>
      <c r="N4" s="23">
        <v>11</v>
      </c>
      <c r="O4" s="23">
        <v>12</v>
      </c>
      <c r="P4" s="23">
        <v>13</v>
      </c>
      <c r="Q4" s="23">
        <v>14</v>
      </c>
      <c r="R4" s="23">
        <v>15</v>
      </c>
      <c r="S4" s="23">
        <v>16</v>
      </c>
      <c r="T4" s="23">
        <v>17</v>
      </c>
      <c r="U4" s="23">
        <v>18</v>
      </c>
      <c r="V4" s="23">
        <v>19</v>
      </c>
      <c r="W4" s="23">
        <v>20</v>
      </c>
      <c r="X4" s="23">
        <v>21</v>
      </c>
      <c r="Y4" s="23">
        <v>22</v>
      </c>
      <c r="Z4" s="23">
        <v>23</v>
      </c>
      <c r="AA4" s="23">
        <v>24</v>
      </c>
      <c r="AB4" s="23">
        <v>25</v>
      </c>
      <c r="AC4" s="23">
        <v>26</v>
      </c>
      <c r="AD4" s="23">
        <v>27</v>
      </c>
      <c r="AE4" s="23">
        <v>28</v>
      </c>
      <c r="AF4" s="23">
        <v>29</v>
      </c>
      <c r="AG4" s="23">
        <v>30</v>
      </c>
      <c r="AH4" s="23">
        <v>31</v>
      </c>
      <c r="AI4" s="23">
        <v>32</v>
      </c>
      <c r="AJ4" s="23">
        <v>33</v>
      </c>
      <c r="AK4" s="23">
        <v>34</v>
      </c>
      <c r="AL4" s="23">
        <v>35</v>
      </c>
      <c r="AM4" s="23">
        <v>36</v>
      </c>
      <c r="AN4" s="23">
        <v>37</v>
      </c>
      <c r="AO4" s="23">
        <v>38</v>
      </c>
      <c r="AP4" s="23">
        <v>39</v>
      </c>
      <c r="AQ4" s="23">
        <v>40</v>
      </c>
      <c r="AR4" s="23">
        <v>41</v>
      </c>
      <c r="AS4" s="23">
        <v>42</v>
      </c>
      <c r="AT4" s="23">
        <v>43</v>
      </c>
      <c r="AU4" s="23">
        <v>44</v>
      </c>
      <c r="AV4" s="23">
        <v>45</v>
      </c>
      <c r="AW4" s="23">
        <v>46</v>
      </c>
      <c r="AX4" s="23">
        <v>47</v>
      </c>
      <c r="AY4" s="23">
        <v>48</v>
      </c>
      <c r="AZ4" s="23">
        <v>49</v>
      </c>
      <c r="BA4" s="23">
        <v>50</v>
      </c>
      <c r="BB4" s="23">
        <v>51</v>
      </c>
      <c r="BC4" s="23">
        <v>52</v>
      </c>
      <c r="BD4" s="23">
        <v>53</v>
      </c>
      <c r="BE4" s="23">
        <v>54</v>
      </c>
      <c r="BF4" s="23">
        <v>55</v>
      </c>
      <c r="BG4" s="23">
        <v>56</v>
      </c>
      <c r="BH4" s="23">
        <v>57</v>
      </c>
      <c r="BI4" s="23">
        <v>58</v>
      </c>
      <c r="BJ4" s="23">
        <v>59</v>
      </c>
      <c r="BK4" s="23">
        <v>60</v>
      </c>
      <c r="BL4" s="23">
        <v>61</v>
      </c>
      <c r="BM4" s="23">
        <v>62</v>
      </c>
      <c r="BN4" s="23">
        <v>63</v>
      </c>
      <c r="BO4" s="23">
        <v>64</v>
      </c>
      <c r="BP4" s="23">
        <v>65</v>
      </c>
      <c r="BQ4" s="23">
        <v>66</v>
      </c>
      <c r="BR4" s="23">
        <v>67</v>
      </c>
      <c r="BS4" s="23">
        <v>68</v>
      </c>
      <c r="BT4" s="23">
        <v>69</v>
      </c>
      <c r="BU4" s="23">
        <v>70</v>
      </c>
      <c r="BV4" s="23">
        <v>71</v>
      </c>
      <c r="BW4" s="23">
        <v>72</v>
      </c>
      <c r="BX4" s="23">
        <v>73</v>
      </c>
      <c r="BY4" s="23">
        <v>74</v>
      </c>
      <c r="BZ4" s="23">
        <v>75</v>
      </c>
      <c r="CA4" s="23">
        <v>76</v>
      </c>
      <c r="CB4" s="23">
        <v>77</v>
      </c>
      <c r="CC4" s="23"/>
      <c r="CD4" s="23"/>
      <c r="CE4" s="23"/>
      <c r="CF4" s="23"/>
    </row>
    <row r="5" spans="1:84" x14ac:dyDescent="0.35">
      <c r="A5" s="29" t="s">
        <v>147</v>
      </c>
      <c r="B5" s="29" t="s">
        <v>70</v>
      </c>
      <c r="C5" s="23">
        <v>1</v>
      </c>
      <c r="D5" s="30">
        <v>7615.0324574917831</v>
      </c>
      <c r="E5" s="30">
        <v>4413.1108018289597</v>
      </c>
      <c r="F5" s="30">
        <v>153.38484948553304</v>
      </c>
      <c r="G5" s="30">
        <v>1.9982870951699314</v>
      </c>
      <c r="H5" s="30">
        <v>8.1541828431121335</v>
      </c>
      <c r="I5" s="30">
        <v>0.9336243776055726</v>
      </c>
      <c r="J5" s="30">
        <v>1.9333456175775592</v>
      </c>
      <c r="K5" s="30">
        <v>6983.6649238480613</v>
      </c>
      <c r="L5" s="30">
        <v>30920.778313968563</v>
      </c>
      <c r="M5" s="30">
        <v>64808.766494102842</v>
      </c>
      <c r="N5" s="30">
        <v>2107.1516332862075</v>
      </c>
      <c r="O5" s="30">
        <v>4776.7496635741472</v>
      </c>
      <c r="P5" s="30">
        <v>4557.4147478129771</v>
      </c>
      <c r="Q5" s="30">
        <v>330.06606003714222</v>
      </c>
      <c r="R5" s="30">
        <v>5.4174716251193074</v>
      </c>
      <c r="S5" s="30">
        <v>92.153504871353178</v>
      </c>
      <c r="T5" s="30">
        <v>178.39611246864959</v>
      </c>
      <c r="U5" s="30">
        <v>0.24353610540626675</v>
      </c>
      <c r="V5" s="30">
        <v>9.6572024590801337</v>
      </c>
      <c r="W5" s="30">
        <v>20422.158246771549</v>
      </c>
      <c r="X5" s="30">
        <v>14.317678846492884</v>
      </c>
      <c r="Y5" s="30">
        <v>20.623417650119947</v>
      </c>
      <c r="Z5" s="30">
        <v>2.1250668174238863</v>
      </c>
      <c r="AA5" s="30">
        <v>7.5161325774171894</v>
      </c>
      <c r="AB5" s="30">
        <v>43.881628436302385</v>
      </c>
      <c r="AC5" s="30">
        <v>14.223752326205769</v>
      </c>
      <c r="AD5" s="30">
        <v>29.59020923712875</v>
      </c>
      <c r="AE5" s="30">
        <v>22.027782953559932</v>
      </c>
      <c r="AF5" s="30">
        <v>2.1309514876596536</v>
      </c>
      <c r="AG5" s="30">
        <v>0.25855672750258052</v>
      </c>
      <c r="AH5" s="30">
        <v>0.31294001807645749</v>
      </c>
      <c r="AI5" s="30">
        <v>0.70415370061157945</v>
      </c>
      <c r="AJ5" s="30">
        <v>0.58560684851616107</v>
      </c>
      <c r="AK5" s="30">
        <v>0.38182512249784661</v>
      </c>
      <c r="AL5" s="30">
        <v>0.51574810505213942</v>
      </c>
      <c r="AM5" s="30">
        <v>7.9036144452629244</v>
      </c>
      <c r="AN5" s="30">
        <v>6.3658807037724557E-2</v>
      </c>
      <c r="AO5" s="30">
        <v>0.61712366126847717</v>
      </c>
      <c r="AP5" s="30">
        <v>24.727783605273672</v>
      </c>
      <c r="AQ5" s="30">
        <v>401.36334792173278</v>
      </c>
      <c r="AR5" s="30">
        <v>2.4916328146523252</v>
      </c>
      <c r="AS5" s="30">
        <v>10370.655819931981</v>
      </c>
      <c r="AT5" s="30">
        <v>0.83315275019919199</v>
      </c>
      <c r="AU5" s="30">
        <v>2.8092491748744466E-2</v>
      </c>
      <c r="AV5" s="30">
        <v>0.30995109788679265</v>
      </c>
      <c r="AW5" s="30">
        <v>10.943419251709408</v>
      </c>
      <c r="AX5" s="30">
        <v>263.30037724576363</v>
      </c>
      <c r="AY5" s="30">
        <v>4207.8497489094707</v>
      </c>
      <c r="AZ5" s="30">
        <v>9.8785228696481042E-2</v>
      </c>
      <c r="BA5" s="30">
        <v>0.59153121238122275</v>
      </c>
      <c r="BB5" s="30">
        <v>44.696578458542604</v>
      </c>
      <c r="BC5" s="30">
        <v>2.0077187599810982</v>
      </c>
      <c r="BD5" s="30">
        <v>15.137695329214836</v>
      </c>
      <c r="BE5" s="30">
        <v>19.430629535952306</v>
      </c>
      <c r="BF5" s="30">
        <v>7.2321391681097076</v>
      </c>
      <c r="BG5" s="30">
        <v>11.657958758553839</v>
      </c>
      <c r="BH5" s="30">
        <v>0.76500164093729683</v>
      </c>
      <c r="BI5" s="30">
        <v>0.59172174311168035</v>
      </c>
      <c r="BJ5" s="30">
        <v>114.30613461561009</v>
      </c>
      <c r="BK5" s="30">
        <v>0.19823556690180619</v>
      </c>
      <c r="BL5" s="30">
        <v>1068.4096655299759</v>
      </c>
      <c r="BM5" s="30">
        <v>361.32928295363058</v>
      </c>
      <c r="BN5" s="30">
        <v>44.072406747921256</v>
      </c>
      <c r="BO5" s="30">
        <v>352.93453942658948</v>
      </c>
      <c r="BP5" s="30">
        <v>179.77765187462091</v>
      </c>
      <c r="BQ5" s="30">
        <v>3.0325174072555363</v>
      </c>
      <c r="BR5" s="30">
        <v>218.82713669833794</v>
      </c>
      <c r="BS5" s="30">
        <v>0</v>
      </c>
      <c r="BT5" s="30">
        <v>165282.54596411568</v>
      </c>
      <c r="BU5" s="30">
        <v>108364.83116546155</v>
      </c>
      <c r="BV5" s="30">
        <v>32.563615981643352</v>
      </c>
      <c r="BW5" s="30">
        <v>0</v>
      </c>
      <c r="BX5" s="30">
        <v>71871.515943907492</v>
      </c>
      <c r="BY5" s="30">
        <v>3071.6485090506012</v>
      </c>
      <c r="BZ5" s="30">
        <v>8223.8948014829621</v>
      </c>
      <c r="CA5" s="30">
        <v>191564.45403588432</v>
      </c>
      <c r="CB5" s="30">
        <v>356847</v>
      </c>
      <c r="CC5" s="23"/>
      <c r="CD5" s="30">
        <v>0</v>
      </c>
      <c r="CE5" s="30">
        <v>0</v>
      </c>
      <c r="CF5" s="30">
        <v>0</v>
      </c>
    </row>
    <row r="6" spans="1:84" x14ac:dyDescent="0.35">
      <c r="A6" s="29" t="s">
        <v>148</v>
      </c>
      <c r="B6" s="31" t="s">
        <v>71</v>
      </c>
      <c r="C6" s="23">
        <v>2</v>
      </c>
      <c r="D6" s="30">
        <v>936.5895190362113</v>
      </c>
      <c r="E6" s="30">
        <v>5910.4603168995745</v>
      </c>
      <c r="F6" s="30">
        <v>157.25518991446614</v>
      </c>
      <c r="G6" s="30">
        <v>3.5354026028914705</v>
      </c>
      <c r="H6" s="30">
        <v>18.838283404017716</v>
      </c>
      <c r="I6" s="30">
        <v>1.4805733140037292</v>
      </c>
      <c r="J6" s="30">
        <v>3.4888918253825607</v>
      </c>
      <c r="K6" s="30">
        <v>82370.486755678474</v>
      </c>
      <c r="L6" s="30">
        <v>165.7405838031423</v>
      </c>
      <c r="M6" s="30">
        <v>3908.4138523087722</v>
      </c>
      <c r="N6" s="30">
        <v>71.909935245771138</v>
      </c>
      <c r="O6" s="30">
        <v>196.44615482732112</v>
      </c>
      <c r="P6" s="30">
        <v>165.22585988745232</v>
      </c>
      <c r="Q6" s="30">
        <v>129.46800810375228</v>
      </c>
      <c r="R6" s="30">
        <v>7.2190210993706039</v>
      </c>
      <c r="S6" s="30">
        <v>117.84662049927587</v>
      </c>
      <c r="T6" s="30">
        <v>197.47784286938429</v>
      </c>
      <c r="U6" s="30">
        <v>0.43963545482756372</v>
      </c>
      <c r="V6" s="30">
        <v>0.56371972496275691</v>
      </c>
      <c r="W6" s="30">
        <v>151.92523618400307</v>
      </c>
      <c r="X6" s="30">
        <v>42.074200557963707</v>
      </c>
      <c r="Y6" s="30">
        <v>8.7534651943729411</v>
      </c>
      <c r="Z6" s="30">
        <v>5.0477052440523522</v>
      </c>
      <c r="AA6" s="30">
        <v>3.3530833512003153</v>
      </c>
      <c r="AB6" s="30">
        <v>53.092555615329914</v>
      </c>
      <c r="AC6" s="30">
        <v>54.5521255729846</v>
      </c>
      <c r="AD6" s="30">
        <v>41.193372208698683</v>
      </c>
      <c r="AE6" s="30">
        <v>41.191480979300472</v>
      </c>
      <c r="AF6" s="30">
        <v>2.3438155953858035</v>
      </c>
      <c r="AG6" s="30">
        <v>0.6550592330385635</v>
      </c>
      <c r="AH6" s="30">
        <v>0.95494810625712001</v>
      </c>
      <c r="AI6" s="30">
        <v>1.6228332147484901</v>
      </c>
      <c r="AJ6" s="30">
        <v>1.1558834377859852</v>
      </c>
      <c r="AK6" s="30">
        <v>0.93500896397327826</v>
      </c>
      <c r="AL6" s="30">
        <v>0.89451919922402512</v>
      </c>
      <c r="AM6" s="30">
        <v>6.6631761639347031</v>
      </c>
      <c r="AN6" s="30">
        <v>0.21797621848859833</v>
      </c>
      <c r="AO6" s="30">
        <v>1.1173437479295223</v>
      </c>
      <c r="AP6" s="30">
        <v>5.3710132212514248</v>
      </c>
      <c r="AQ6" s="30">
        <v>736.08623936638287</v>
      </c>
      <c r="AR6" s="30">
        <v>3.3683517962614822</v>
      </c>
      <c r="AS6" s="30">
        <v>367.36622511413321</v>
      </c>
      <c r="AT6" s="30">
        <v>1.0532416269774134</v>
      </c>
      <c r="AU6" s="30">
        <v>3.8552796645709889E-2</v>
      </c>
      <c r="AV6" s="30">
        <v>0.37398345939597105</v>
      </c>
      <c r="AW6" s="30">
        <v>19.269072164372119</v>
      </c>
      <c r="AX6" s="30">
        <v>329.86587794930153</v>
      </c>
      <c r="AY6" s="30">
        <v>1832.7173157248224</v>
      </c>
      <c r="AZ6" s="30">
        <v>0.23616248868192699</v>
      </c>
      <c r="BA6" s="30">
        <v>1.1282106195417692</v>
      </c>
      <c r="BB6" s="30">
        <v>79.805711664612645</v>
      </c>
      <c r="BC6" s="30">
        <v>3.9029064961470104</v>
      </c>
      <c r="BD6" s="30">
        <v>26.115197443508269</v>
      </c>
      <c r="BE6" s="30">
        <v>36.433718262508329</v>
      </c>
      <c r="BF6" s="30">
        <v>6.3969840387410057</v>
      </c>
      <c r="BG6" s="30">
        <v>14.011518812652531</v>
      </c>
      <c r="BH6" s="30">
        <v>6.3992837334024086</v>
      </c>
      <c r="BI6" s="30">
        <v>0.99581502500722319</v>
      </c>
      <c r="BJ6" s="30">
        <v>31.983680326854987</v>
      </c>
      <c r="BK6" s="30">
        <v>0.31926029198711492</v>
      </c>
      <c r="BL6" s="30">
        <v>253.31835696552787</v>
      </c>
      <c r="BM6" s="30">
        <v>120.52620691495908</v>
      </c>
      <c r="BN6" s="30">
        <v>18.997182423289846</v>
      </c>
      <c r="BO6" s="30">
        <v>104.96945684502874</v>
      </c>
      <c r="BP6" s="30">
        <v>118.25220973117354</v>
      </c>
      <c r="BQ6" s="30">
        <v>3.5091280088291366</v>
      </c>
      <c r="BR6" s="30">
        <v>34.591914306683627</v>
      </c>
      <c r="BS6" s="30">
        <v>0</v>
      </c>
      <c r="BT6" s="30">
        <v>98938.032732906417</v>
      </c>
      <c r="BU6" s="30">
        <v>5652.7817383428119</v>
      </c>
      <c r="BV6" s="30">
        <v>3.7551592353004017</v>
      </c>
      <c r="BW6" s="30">
        <v>0</v>
      </c>
      <c r="BX6" s="30">
        <v>25706.884106343481</v>
      </c>
      <c r="BY6" s="30">
        <v>16546.350402535445</v>
      </c>
      <c r="BZ6" s="30">
        <v>735.1958606365323</v>
      </c>
      <c r="CA6" s="30">
        <v>48644.967267093576</v>
      </c>
      <c r="CB6" s="30">
        <v>147583</v>
      </c>
      <c r="CC6" s="23"/>
      <c r="CD6" s="30">
        <v>0</v>
      </c>
      <c r="CE6" s="30">
        <v>0</v>
      </c>
      <c r="CF6" s="30">
        <v>0</v>
      </c>
    </row>
    <row r="7" spans="1:84" x14ac:dyDescent="0.35">
      <c r="A7" s="29" t="s">
        <v>149</v>
      </c>
      <c r="B7" s="29" t="s">
        <v>72</v>
      </c>
      <c r="C7" s="23">
        <v>3</v>
      </c>
      <c r="D7" s="30">
        <v>1184.9970961516885</v>
      </c>
      <c r="E7" s="30">
        <v>1344.1265931668945</v>
      </c>
      <c r="F7" s="30">
        <v>1982.8339660121003</v>
      </c>
      <c r="G7" s="30">
        <v>1.7938840864305727</v>
      </c>
      <c r="H7" s="30">
        <v>1.5333025430883109</v>
      </c>
      <c r="I7" s="30">
        <v>0.13842817136811894</v>
      </c>
      <c r="J7" s="30">
        <v>0.25919651932782484</v>
      </c>
      <c r="K7" s="30">
        <v>1745.9988944863273</v>
      </c>
      <c r="L7" s="30">
        <v>0.72636258326492387</v>
      </c>
      <c r="M7" s="30">
        <v>308.49858397735647</v>
      </c>
      <c r="N7" s="30">
        <v>16.682754924989744</v>
      </c>
      <c r="O7" s="30">
        <v>14.218555542612386</v>
      </c>
      <c r="P7" s="30">
        <v>36.979422055493863</v>
      </c>
      <c r="Q7" s="30">
        <v>11.280229712136773</v>
      </c>
      <c r="R7" s="30">
        <v>12.681732416365632</v>
      </c>
      <c r="S7" s="30">
        <v>1984.8732102984397</v>
      </c>
      <c r="T7" s="30">
        <v>3170.9589987159557</v>
      </c>
      <c r="U7" s="30">
        <v>3.5016869524744282E-2</v>
      </c>
      <c r="V7" s="30">
        <v>4.9144021467562769E-2</v>
      </c>
      <c r="W7" s="30">
        <v>3.2480389504619294</v>
      </c>
      <c r="X7" s="30">
        <v>138.94657370946132</v>
      </c>
      <c r="Y7" s="30">
        <v>3.2260928944567628</v>
      </c>
      <c r="Z7" s="30">
        <v>9.1103671275400852E-2</v>
      </c>
      <c r="AA7" s="30">
        <v>0.11300174356159666</v>
      </c>
      <c r="AB7" s="30">
        <v>882.55839105076382</v>
      </c>
      <c r="AC7" s="30">
        <v>49.673525063162501</v>
      </c>
      <c r="AD7" s="30">
        <v>617.75445556957925</v>
      </c>
      <c r="AE7" s="30">
        <v>3.0850605854417839</v>
      </c>
      <c r="AF7" s="30">
        <v>8.764875041368871</v>
      </c>
      <c r="AG7" s="30">
        <v>6.9250086230123256E-2</v>
      </c>
      <c r="AH7" s="30">
        <v>9.2661180715649327E-2</v>
      </c>
      <c r="AI7" s="30">
        <v>0.17870606868727479</v>
      </c>
      <c r="AJ7" s="30">
        <v>0.1105273355021034</v>
      </c>
      <c r="AK7" s="30">
        <v>9.7076234126176719E-2</v>
      </c>
      <c r="AL7" s="30">
        <v>8.4916005741656767E-2</v>
      </c>
      <c r="AM7" s="30">
        <v>2.8449126422323272</v>
      </c>
      <c r="AN7" s="30">
        <v>2.5537943481003956E-2</v>
      </c>
      <c r="AO7" s="30">
        <v>0.17888059341957399</v>
      </c>
      <c r="AP7" s="30">
        <v>0.42794640301185044</v>
      </c>
      <c r="AQ7" s="30">
        <v>703.98618175998297</v>
      </c>
      <c r="AR7" s="30">
        <v>0.38873157129787905</v>
      </c>
      <c r="AS7" s="30">
        <v>278.1361615082713</v>
      </c>
      <c r="AT7" s="30">
        <v>0.1428165392519227</v>
      </c>
      <c r="AU7" s="30">
        <v>5.7028704465144058E-3</v>
      </c>
      <c r="AV7" s="30">
        <v>3.4993165723952134E-2</v>
      </c>
      <c r="AW7" s="30">
        <v>1.5318720095973108</v>
      </c>
      <c r="AX7" s="30">
        <v>42.220381694834352</v>
      </c>
      <c r="AY7" s="30">
        <v>526.81213406801328</v>
      </c>
      <c r="AZ7" s="30">
        <v>3.0424940425834653E-2</v>
      </c>
      <c r="BA7" s="30">
        <v>0.12073091016231796</v>
      </c>
      <c r="BB7" s="30">
        <v>5.9675546067840513</v>
      </c>
      <c r="BC7" s="30">
        <v>0.38861215357883772</v>
      </c>
      <c r="BD7" s="30">
        <v>2.1653537863563601</v>
      </c>
      <c r="BE7" s="30">
        <v>2.8523102590884641</v>
      </c>
      <c r="BF7" s="30">
        <v>0.65988645319118366</v>
      </c>
      <c r="BG7" s="30">
        <v>3.7398400128878952</v>
      </c>
      <c r="BH7" s="30">
        <v>0.10869649005558923</v>
      </c>
      <c r="BI7" s="30">
        <v>0.11760305186677777</v>
      </c>
      <c r="BJ7" s="30">
        <v>2.4042707078504608</v>
      </c>
      <c r="BK7" s="30">
        <v>3.5759892369790436E-2</v>
      </c>
      <c r="BL7" s="30">
        <v>75.167624379623206</v>
      </c>
      <c r="BM7" s="30">
        <v>68.357294260697827</v>
      </c>
      <c r="BN7" s="30">
        <v>8.7347573300596899</v>
      </c>
      <c r="BO7" s="30">
        <v>65.056100826835532</v>
      </c>
      <c r="BP7" s="30">
        <v>20.620483918761369</v>
      </c>
      <c r="BQ7" s="30">
        <v>0.39740087257514511</v>
      </c>
      <c r="BR7" s="30">
        <v>2.7642695553218162</v>
      </c>
      <c r="BS7" s="30">
        <v>0</v>
      </c>
      <c r="BT7" s="30">
        <v>15343.184854623423</v>
      </c>
      <c r="BU7" s="30">
        <v>2264.136972458658</v>
      </c>
      <c r="BV7" s="30">
        <v>3.2659018370228399</v>
      </c>
      <c r="BW7" s="30">
        <v>0</v>
      </c>
      <c r="BX7" s="30">
        <v>17477.37356756912</v>
      </c>
      <c r="BY7" s="30">
        <v>1032.8127991083543</v>
      </c>
      <c r="BZ7" s="30">
        <v>25.22590440342125</v>
      </c>
      <c r="CA7" s="30">
        <v>20802.815145376582</v>
      </c>
      <c r="CB7" s="30">
        <v>36146</v>
      </c>
      <c r="CC7" s="23"/>
      <c r="CD7" s="30">
        <v>0</v>
      </c>
      <c r="CE7" s="30">
        <v>0</v>
      </c>
      <c r="CF7" s="30">
        <v>0</v>
      </c>
    </row>
    <row r="8" spans="1:84" x14ac:dyDescent="0.35">
      <c r="A8" s="29" t="s">
        <v>150</v>
      </c>
      <c r="B8" s="29" t="s">
        <v>73</v>
      </c>
      <c r="C8" s="23">
        <v>4</v>
      </c>
      <c r="D8" s="30">
        <v>100.72870115611921</v>
      </c>
      <c r="E8" s="30">
        <v>347.2257975144384</v>
      </c>
      <c r="F8" s="30">
        <v>11.5626564408647</v>
      </c>
      <c r="G8" s="30">
        <v>236.69395915840832</v>
      </c>
      <c r="H8" s="30">
        <v>609.43718317089531</v>
      </c>
      <c r="I8" s="30">
        <v>0.78957935147153524</v>
      </c>
      <c r="J8" s="30">
        <v>1.4316594601598507</v>
      </c>
      <c r="K8" s="30">
        <v>59.025814576891229</v>
      </c>
      <c r="L8" s="30">
        <v>10.970668292236462</v>
      </c>
      <c r="M8" s="30">
        <v>249.85957446579999</v>
      </c>
      <c r="N8" s="30">
        <v>15.656040025730441</v>
      </c>
      <c r="O8" s="30">
        <v>0.16796953523854008</v>
      </c>
      <c r="P8" s="30">
        <v>1.366895058932281</v>
      </c>
      <c r="Q8" s="30">
        <v>0.56478154208599429</v>
      </c>
      <c r="R8" s="30">
        <v>1.2618221413865598</v>
      </c>
      <c r="S8" s="30">
        <v>0.48553542835600844</v>
      </c>
      <c r="T8" s="30">
        <v>12.952374518604854</v>
      </c>
      <c r="U8" s="30">
        <v>0.2324667431458988</v>
      </c>
      <c r="V8" s="30">
        <v>33.68521915345184</v>
      </c>
      <c r="W8" s="30">
        <v>194.10533649477819</v>
      </c>
      <c r="X8" s="30">
        <v>2780.4045502741042</v>
      </c>
      <c r="Y8" s="30">
        <v>70.255314250866121</v>
      </c>
      <c r="Z8" s="30">
        <v>6.7238473971902595</v>
      </c>
      <c r="AA8" s="30">
        <v>1.6284529124038496</v>
      </c>
      <c r="AB8" s="30">
        <v>7.8561264263012598</v>
      </c>
      <c r="AC8" s="30">
        <v>4237.4726101163797</v>
      </c>
      <c r="AD8" s="30">
        <v>940.94654493440123</v>
      </c>
      <c r="AE8" s="30">
        <v>261.41936051620786</v>
      </c>
      <c r="AF8" s="30">
        <v>4.7329832030827177</v>
      </c>
      <c r="AG8" s="30">
        <v>0.88060317311878789</v>
      </c>
      <c r="AH8" s="30">
        <v>34.908852969920581</v>
      </c>
      <c r="AI8" s="30">
        <v>4.8269458137597505</v>
      </c>
      <c r="AJ8" s="30">
        <v>53.679587280306812</v>
      </c>
      <c r="AK8" s="30">
        <v>39.934917860929438</v>
      </c>
      <c r="AL8" s="30">
        <v>2.2469945567155545</v>
      </c>
      <c r="AM8" s="30">
        <v>30.381703231042422</v>
      </c>
      <c r="AN8" s="30">
        <v>4.2548770456636786</v>
      </c>
      <c r="AO8" s="30">
        <v>171.8758831167105</v>
      </c>
      <c r="AP8" s="30">
        <v>336.05412579790413</v>
      </c>
      <c r="AQ8" s="30">
        <v>5824.7056666417884</v>
      </c>
      <c r="AR8" s="30">
        <v>17.53660634885361</v>
      </c>
      <c r="AS8" s="30">
        <v>70.927866233021874</v>
      </c>
      <c r="AT8" s="30">
        <v>12.412291029225075</v>
      </c>
      <c r="AU8" s="30">
        <v>6.0326050024118144E-2</v>
      </c>
      <c r="AV8" s="30">
        <v>9.2517957903113124E-2</v>
      </c>
      <c r="AW8" s="30">
        <v>4.1766701423144568</v>
      </c>
      <c r="AX8" s="30">
        <v>2.0405931615190567</v>
      </c>
      <c r="AY8" s="30">
        <v>14.348989445499431</v>
      </c>
      <c r="AZ8" s="30">
        <v>0.13961446787930493</v>
      </c>
      <c r="BA8" s="30">
        <v>0.16343980360718491</v>
      </c>
      <c r="BB8" s="30">
        <v>0.68535519546212254</v>
      </c>
      <c r="BC8" s="30">
        <v>0.46713644912787899</v>
      </c>
      <c r="BD8" s="30">
        <v>1.1449748173860133</v>
      </c>
      <c r="BE8" s="30">
        <v>338.56675355019439</v>
      </c>
      <c r="BF8" s="30">
        <v>1.0511896146103092</v>
      </c>
      <c r="BG8" s="30">
        <v>0.99972542036555967</v>
      </c>
      <c r="BH8" s="30">
        <v>0.44452848762794672</v>
      </c>
      <c r="BI8" s="30">
        <v>0.42140077829427752</v>
      </c>
      <c r="BJ8" s="30">
        <v>1.8904071179691018</v>
      </c>
      <c r="BK8" s="30">
        <v>8.3693238926797364E-2</v>
      </c>
      <c r="BL8" s="30">
        <v>57.763954153185161</v>
      </c>
      <c r="BM8" s="30">
        <v>16.461920424366006</v>
      </c>
      <c r="BN8" s="30">
        <v>1.0169496086582523</v>
      </c>
      <c r="BO8" s="30">
        <v>6.8378643886732355</v>
      </c>
      <c r="BP8" s="30">
        <v>5.5445951917519753</v>
      </c>
      <c r="BQ8" s="30">
        <v>0.80432012565352418</v>
      </c>
      <c r="BR8" s="30">
        <v>3.8753959881004461</v>
      </c>
      <c r="BS8" s="30">
        <v>0</v>
      </c>
      <c r="BT8" s="30">
        <v>17263.353060937996</v>
      </c>
      <c r="BU8" s="30">
        <v>1517.0783924591922</v>
      </c>
      <c r="BV8" s="30">
        <v>0.17509631036919601</v>
      </c>
      <c r="BW8" s="30">
        <v>0</v>
      </c>
      <c r="BX8" s="30">
        <v>185.95791127088822</v>
      </c>
      <c r="BY8" s="30">
        <v>15.153690938613344</v>
      </c>
      <c r="BZ8" s="30">
        <v>-149.71815191705957</v>
      </c>
      <c r="CA8" s="30">
        <v>1568.6469390620041</v>
      </c>
      <c r="CB8" s="30">
        <v>18832</v>
      </c>
      <c r="CC8" s="23"/>
      <c r="CD8" s="30">
        <v>0</v>
      </c>
      <c r="CE8" s="30">
        <v>0</v>
      </c>
      <c r="CF8" s="30">
        <v>0</v>
      </c>
    </row>
    <row r="9" spans="1:84" x14ac:dyDescent="0.35">
      <c r="A9" s="29" t="s">
        <v>151</v>
      </c>
      <c r="B9" s="29" t="s">
        <v>74</v>
      </c>
      <c r="C9" s="23">
        <v>5</v>
      </c>
      <c r="D9" s="30">
        <v>14.627405305557026</v>
      </c>
      <c r="E9" s="30">
        <v>11.197303177810024</v>
      </c>
      <c r="F9" s="30">
        <v>0.68900760568940245</v>
      </c>
      <c r="G9" s="30">
        <v>3.1641028915246494</v>
      </c>
      <c r="H9" s="30">
        <v>6318.1777175464331</v>
      </c>
      <c r="I9" s="30">
        <v>157.28823679633257</v>
      </c>
      <c r="J9" s="30">
        <v>27.592340366936764</v>
      </c>
      <c r="K9" s="30">
        <v>44.127368347954281</v>
      </c>
      <c r="L9" s="30">
        <v>0.68996267274635703</v>
      </c>
      <c r="M9" s="30">
        <v>425.98941627313314</v>
      </c>
      <c r="N9" s="30">
        <v>80.892817424868895</v>
      </c>
      <c r="O9" s="30">
        <v>9.7174083966263661E-2</v>
      </c>
      <c r="P9" s="30">
        <v>67.993918166460929</v>
      </c>
      <c r="Q9" s="30">
        <v>0.99141928044692429</v>
      </c>
      <c r="R9" s="30">
        <v>1.4671038967334011</v>
      </c>
      <c r="S9" s="30">
        <v>25.311944301788497</v>
      </c>
      <c r="T9" s="30">
        <v>362.46278015446603</v>
      </c>
      <c r="U9" s="30">
        <v>0.53564693158309218</v>
      </c>
      <c r="V9" s="30">
        <v>69121.434608797877</v>
      </c>
      <c r="W9" s="30">
        <v>1.4786756974406974</v>
      </c>
      <c r="X9" s="30">
        <v>1025.4131823522355</v>
      </c>
      <c r="Y9" s="30">
        <v>45.803348840445082</v>
      </c>
      <c r="Z9" s="30">
        <v>17.665580062391495</v>
      </c>
      <c r="AA9" s="30">
        <v>19.269554646897515</v>
      </c>
      <c r="AB9" s="30">
        <v>57.629909488943554</v>
      </c>
      <c r="AC9" s="30">
        <v>334.93152644272118</v>
      </c>
      <c r="AD9" s="30">
        <v>206.24471715562137</v>
      </c>
      <c r="AE9" s="30">
        <v>160.93874917724673</v>
      </c>
      <c r="AF9" s="30">
        <v>204.03090399183515</v>
      </c>
      <c r="AG9" s="30">
        <v>0.64803259682903347</v>
      </c>
      <c r="AH9" s="30">
        <v>17.411754498315837</v>
      </c>
      <c r="AI9" s="30">
        <v>27.582051449749226</v>
      </c>
      <c r="AJ9" s="30">
        <v>44.268838107830469</v>
      </c>
      <c r="AK9" s="30">
        <v>90.420585154032452</v>
      </c>
      <c r="AL9" s="30">
        <v>0.91282294863437186</v>
      </c>
      <c r="AM9" s="30">
        <v>1.9276392788744694</v>
      </c>
      <c r="AN9" s="30">
        <v>14.027390363886681</v>
      </c>
      <c r="AO9" s="30">
        <v>7940.373913444776</v>
      </c>
      <c r="AP9" s="30">
        <v>309.16299026225602</v>
      </c>
      <c r="AQ9" s="30">
        <v>420.14389821288398</v>
      </c>
      <c r="AR9" s="30">
        <v>8.8470207845998399</v>
      </c>
      <c r="AS9" s="30">
        <v>133.74363739237901</v>
      </c>
      <c r="AT9" s="30">
        <v>55.552010877892236</v>
      </c>
      <c r="AU9" s="30">
        <v>1.4058433375128749</v>
      </c>
      <c r="AV9" s="30">
        <v>0.5815450037737242</v>
      </c>
      <c r="AW9" s="30">
        <v>29.546300121593696</v>
      </c>
      <c r="AX9" s="30">
        <v>3.0022662011937462</v>
      </c>
      <c r="AY9" s="30">
        <v>36.725900703887291</v>
      </c>
      <c r="AZ9" s="30">
        <v>0.62513222312236583</v>
      </c>
      <c r="BA9" s="30">
        <v>1.1855668543590725</v>
      </c>
      <c r="BB9" s="30">
        <v>56.414980502294213</v>
      </c>
      <c r="BC9" s="30">
        <v>4.3854132789135933</v>
      </c>
      <c r="BD9" s="30">
        <v>12.292403422887341</v>
      </c>
      <c r="BE9" s="30">
        <v>6.507433159919259</v>
      </c>
      <c r="BF9" s="30">
        <v>12.105802070791244</v>
      </c>
      <c r="BG9" s="30">
        <v>59.292344722946261</v>
      </c>
      <c r="BH9" s="30">
        <v>2.4631591152613899</v>
      </c>
      <c r="BI9" s="30">
        <v>4.6274934347400531</v>
      </c>
      <c r="BJ9" s="30">
        <v>7.9920764232428656</v>
      </c>
      <c r="BK9" s="30">
        <v>0.69208238418983326</v>
      </c>
      <c r="BL9" s="30">
        <v>537.78282928693307</v>
      </c>
      <c r="BM9" s="30">
        <v>6.8684650361636805</v>
      </c>
      <c r="BN9" s="30">
        <v>11.174092110129115</v>
      </c>
      <c r="BO9" s="30">
        <v>1.6619441920298634</v>
      </c>
      <c r="BP9" s="30">
        <v>5.9368415245269368</v>
      </c>
      <c r="BQ9" s="30">
        <v>9.7801673640627662</v>
      </c>
      <c r="BR9" s="30">
        <v>14.636011676905014</v>
      </c>
      <c r="BS9" s="30">
        <v>0</v>
      </c>
      <c r="BT9" s="30">
        <v>88630.845101402389</v>
      </c>
      <c r="BU9" s="30">
        <v>52932.590621477226</v>
      </c>
      <c r="BV9" s="30">
        <v>0</v>
      </c>
      <c r="BW9" s="30">
        <v>0</v>
      </c>
      <c r="BX9" s="30">
        <v>498.73178201104491</v>
      </c>
      <c r="BY9" s="30">
        <v>9063.8349257102673</v>
      </c>
      <c r="BZ9" s="30">
        <v>-4932.0024306009318</v>
      </c>
      <c r="CA9" s="30">
        <v>57563.154898597597</v>
      </c>
      <c r="CB9" s="30">
        <v>146194</v>
      </c>
      <c r="CC9" s="23"/>
      <c r="CD9" s="30">
        <v>0</v>
      </c>
      <c r="CE9" s="30">
        <v>0</v>
      </c>
      <c r="CF9" s="30">
        <v>0</v>
      </c>
    </row>
    <row r="10" spans="1:84" x14ac:dyDescent="0.35">
      <c r="A10" s="29" t="s">
        <v>152</v>
      </c>
      <c r="B10" s="29" t="s">
        <v>75</v>
      </c>
      <c r="C10" s="23">
        <v>6</v>
      </c>
      <c r="D10" s="30">
        <v>0.12096390323922533</v>
      </c>
      <c r="E10" s="30">
        <v>6.864637481163105E-2</v>
      </c>
      <c r="F10" s="30">
        <v>6.5873093092637556E-3</v>
      </c>
      <c r="G10" s="30">
        <v>1.066502584188992E-2</v>
      </c>
      <c r="H10" s="30">
        <v>0.15560498042168977</v>
      </c>
      <c r="I10" s="30">
        <v>1156.096295544299</v>
      </c>
      <c r="J10" s="30">
        <v>28.695373027858537</v>
      </c>
      <c r="K10" s="30">
        <v>0.76203042265191367</v>
      </c>
      <c r="L10" s="30">
        <v>9.4273060919191493E-2</v>
      </c>
      <c r="M10" s="30">
        <v>0.50003119313901778</v>
      </c>
      <c r="N10" s="30">
        <v>0.59543655573910592</v>
      </c>
      <c r="O10" s="30">
        <v>0.11989396365287031</v>
      </c>
      <c r="P10" s="30">
        <v>4.3888631122457396E-2</v>
      </c>
      <c r="Q10" s="30">
        <v>0.15306274079003271</v>
      </c>
      <c r="R10" s="30">
        <v>0.21274011693887648</v>
      </c>
      <c r="S10" s="30">
        <v>8.1962349928393713E-2</v>
      </c>
      <c r="T10" s="30">
        <v>0.25510620861923738</v>
      </c>
      <c r="U10" s="30">
        <v>1.8000640978027869E-2</v>
      </c>
      <c r="V10" s="30">
        <v>0.14764904278923369</v>
      </c>
      <c r="W10" s="30">
        <v>1.7129005052666367E-2</v>
      </c>
      <c r="X10" s="30">
        <v>0.71348401844397569</v>
      </c>
      <c r="Y10" s="30">
        <v>0.20434034620479979</v>
      </c>
      <c r="Z10" s="30">
        <v>0.51637279199346953</v>
      </c>
      <c r="AA10" s="30">
        <v>1.3758795610461134</v>
      </c>
      <c r="AB10" s="30">
        <v>0.28949942017680919</v>
      </c>
      <c r="AC10" s="30">
        <v>97.725114055511654</v>
      </c>
      <c r="AD10" s="30">
        <v>13080.891492041743</v>
      </c>
      <c r="AE10" s="30">
        <v>12.623663813121551</v>
      </c>
      <c r="AF10" s="30">
        <v>0.1194334247416049</v>
      </c>
      <c r="AG10" s="30">
        <v>0.35828175888655706</v>
      </c>
      <c r="AH10" s="30">
        <v>0.90501021219648603</v>
      </c>
      <c r="AI10" s="30">
        <v>0.79004774183644011</v>
      </c>
      <c r="AJ10" s="30">
        <v>1.5850573562602175</v>
      </c>
      <c r="AK10" s="30">
        <v>0.97135666255695063</v>
      </c>
      <c r="AL10" s="30">
        <v>0.18780866199106047</v>
      </c>
      <c r="AM10" s="30">
        <v>0.18973526320359291</v>
      </c>
      <c r="AN10" s="30">
        <v>4.7611138447294837E-2</v>
      </c>
      <c r="AO10" s="30">
        <v>0.73834340305487778</v>
      </c>
      <c r="AP10" s="30">
        <v>9.376659021372942E-2</v>
      </c>
      <c r="AQ10" s="30">
        <v>0.40067356623751249</v>
      </c>
      <c r="AR10" s="30">
        <v>0.12006189435336469</v>
      </c>
      <c r="AS10" s="30">
        <v>2.3379382551721939</v>
      </c>
      <c r="AT10" s="30">
        <v>0.12397014104162773</v>
      </c>
      <c r="AU10" s="30">
        <v>4.3380782211025013E-3</v>
      </c>
      <c r="AV10" s="30">
        <v>1.0792822982265195E-2</v>
      </c>
      <c r="AW10" s="30">
        <v>8.4584977050232282E-2</v>
      </c>
      <c r="AX10" s="30">
        <v>4.3411240590296711E-2</v>
      </c>
      <c r="AY10" s="30">
        <v>0.31621034842402063</v>
      </c>
      <c r="AZ10" s="30">
        <v>2.7388678292851722E-2</v>
      </c>
      <c r="BA10" s="30">
        <v>2.2031041436535767E-2</v>
      </c>
      <c r="BB10" s="30">
        <v>0.55087991869726061</v>
      </c>
      <c r="BC10" s="30">
        <v>0.67088357799643017</v>
      </c>
      <c r="BD10" s="30">
        <v>0.22592456077338186</v>
      </c>
      <c r="BE10" s="30">
        <v>7.8906710808460651E-2</v>
      </c>
      <c r="BF10" s="30">
        <v>0.16660137683022164</v>
      </c>
      <c r="BG10" s="30">
        <v>8.5261784658818733</v>
      </c>
      <c r="BH10" s="30">
        <v>5.1446626526611694E-2</v>
      </c>
      <c r="BI10" s="30">
        <v>0.21534728433332281</v>
      </c>
      <c r="BJ10" s="30">
        <v>0.16012312889224345</v>
      </c>
      <c r="BK10" s="30">
        <v>1.0314016773423576E-2</v>
      </c>
      <c r="BL10" s="30">
        <v>0.11774230247058015</v>
      </c>
      <c r="BM10" s="30">
        <v>5.1776148795277657E-2</v>
      </c>
      <c r="BN10" s="30">
        <v>0.15729114396912919</v>
      </c>
      <c r="BO10" s="30">
        <v>6.10723822150466E-2</v>
      </c>
      <c r="BP10" s="30">
        <v>0.26079954559884516</v>
      </c>
      <c r="BQ10" s="30">
        <v>0.12622238660195181</v>
      </c>
      <c r="BR10" s="30">
        <v>0.12190525998289777</v>
      </c>
      <c r="BS10" s="30">
        <v>0</v>
      </c>
      <c r="BT10" s="30">
        <v>14403.526454240682</v>
      </c>
      <c r="BU10" s="30">
        <v>53632.669874055078</v>
      </c>
      <c r="BV10" s="30">
        <v>1.5648334323875086E-2</v>
      </c>
      <c r="BW10" s="30">
        <v>0</v>
      </c>
      <c r="BX10" s="30">
        <v>6.0259228343094335</v>
      </c>
      <c r="BY10" s="30">
        <v>236.38620502748913</v>
      </c>
      <c r="BZ10" s="30">
        <v>3311.3758955081221</v>
      </c>
      <c r="CA10" s="30">
        <v>57186.47354575932</v>
      </c>
      <c r="CB10" s="30">
        <v>71590</v>
      </c>
      <c r="CC10" s="23"/>
      <c r="CD10" s="30">
        <v>0</v>
      </c>
      <c r="CE10" s="30">
        <v>0</v>
      </c>
      <c r="CF10" s="30">
        <v>0</v>
      </c>
    </row>
    <row r="11" spans="1:84" x14ac:dyDescent="0.35">
      <c r="A11" s="29" t="s">
        <v>153</v>
      </c>
      <c r="B11" s="29" t="s">
        <v>76</v>
      </c>
      <c r="C11" s="23">
        <v>7</v>
      </c>
      <c r="D11" s="30">
        <v>2.1228612159370703</v>
      </c>
      <c r="E11" s="30">
        <v>1.7458053193917478</v>
      </c>
      <c r="F11" s="30">
        <v>6.4029237411059356E-2</v>
      </c>
      <c r="G11" s="30">
        <v>15.344424414289874</v>
      </c>
      <c r="H11" s="30">
        <v>56.518516417487575</v>
      </c>
      <c r="I11" s="30">
        <v>10.37834262769822</v>
      </c>
      <c r="J11" s="30">
        <v>844.82768945728549</v>
      </c>
      <c r="K11" s="30">
        <v>11.628450919467394</v>
      </c>
      <c r="L11" s="30">
        <v>0.21224528800784506</v>
      </c>
      <c r="M11" s="30">
        <v>28.28047083069842</v>
      </c>
      <c r="N11" s="30">
        <v>1.3527537514567354</v>
      </c>
      <c r="O11" s="30">
        <v>3.4516807732462268E-2</v>
      </c>
      <c r="P11" s="30">
        <v>1.0862609387428432</v>
      </c>
      <c r="Q11" s="30">
        <v>1.6460380368149469E-2</v>
      </c>
      <c r="R11" s="30">
        <v>0.9471720794048798</v>
      </c>
      <c r="S11" s="30">
        <v>3.5211182372506338</v>
      </c>
      <c r="T11" s="30">
        <v>7.7818027584561289</v>
      </c>
      <c r="U11" s="30">
        <v>4.9157240606601329</v>
      </c>
      <c r="V11" s="30">
        <v>2.2362031376437899</v>
      </c>
      <c r="W11" s="30">
        <v>1.9039695330393176</v>
      </c>
      <c r="X11" s="30">
        <v>24.34346768845457</v>
      </c>
      <c r="Y11" s="30">
        <v>23.027539721082984</v>
      </c>
      <c r="Z11" s="30">
        <v>7.9511696794025299</v>
      </c>
      <c r="AA11" s="30">
        <v>6.8308338040725163</v>
      </c>
      <c r="AB11" s="30">
        <v>11.016977632810288</v>
      </c>
      <c r="AC11" s="30">
        <v>48.033857231933858</v>
      </c>
      <c r="AD11" s="30">
        <v>1417.6632785320255</v>
      </c>
      <c r="AE11" s="30">
        <v>5267.5784336462857</v>
      </c>
      <c r="AF11" s="30">
        <v>33.185599068367054</v>
      </c>
      <c r="AG11" s="30">
        <v>2.1270436986104437</v>
      </c>
      <c r="AH11" s="30">
        <v>83.076929453859208</v>
      </c>
      <c r="AI11" s="30">
        <v>13.315733349002604</v>
      </c>
      <c r="AJ11" s="30">
        <v>7.352158038307623</v>
      </c>
      <c r="AK11" s="30">
        <v>47.333193646122645</v>
      </c>
      <c r="AL11" s="30">
        <v>13.099013496606188</v>
      </c>
      <c r="AM11" s="30">
        <v>31.086741790843792</v>
      </c>
      <c r="AN11" s="30">
        <v>7.4561352556747194</v>
      </c>
      <c r="AO11" s="30">
        <v>0.47766725329324483</v>
      </c>
      <c r="AP11" s="30">
        <v>4.6901164221419682</v>
      </c>
      <c r="AQ11" s="30">
        <v>61.793043390860099</v>
      </c>
      <c r="AR11" s="30">
        <v>0.38722920895825064</v>
      </c>
      <c r="AS11" s="30">
        <v>13.817834933980656</v>
      </c>
      <c r="AT11" s="30">
        <v>0.19416958087425226</v>
      </c>
      <c r="AU11" s="30">
        <v>0</v>
      </c>
      <c r="AV11" s="30">
        <v>1.0289153243732288E-3</v>
      </c>
      <c r="AW11" s="30">
        <v>0.31217189398076645</v>
      </c>
      <c r="AX11" s="30">
        <v>1.1146582680709978E-3</v>
      </c>
      <c r="AY11" s="30">
        <v>5.8991145264065112E-2</v>
      </c>
      <c r="AZ11" s="30">
        <v>8.975126079152065E-4</v>
      </c>
      <c r="BA11" s="30">
        <v>0</v>
      </c>
      <c r="BB11" s="30">
        <v>4.2027269191983303E-2</v>
      </c>
      <c r="BC11" s="30">
        <v>5.4400918229931899E-2</v>
      </c>
      <c r="BD11" s="30">
        <v>0.26278393556556934</v>
      </c>
      <c r="BE11" s="30">
        <v>2.0028467008231372</v>
      </c>
      <c r="BF11" s="30">
        <v>5.8133715827087415E-2</v>
      </c>
      <c r="BG11" s="30">
        <v>0.97401264856483627</v>
      </c>
      <c r="BH11" s="30">
        <v>9.609145844161622E-2</v>
      </c>
      <c r="BI11" s="30">
        <v>1.4808958030600908E-2</v>
      </c>
      <c r="BJ11" s="30">
        <v>0.62963599456487573</v>
      </c>
      <c r="BK11" s="30">
        <v>4.3317396595446362E-3</v>
      </c>
      <c r="BL11" s="30">
        <v>0.69735667966782722</v>
      </c>
      <c r="BM11" s="30">
        <v>1.9158988716747509</v>
      </c>
      <c r="BN11" s="30">
        <v>4.4875630395760325E-4</v>
      </c>
      <c r="BO11" s="30">
        <v>6.0466818993620981</v>
      </c>
      <c r="BP11" s="30">
        <v>0.38971528382403875</v>
      </c>
      <c r="BQ11" s="30">
        <v>4.3317396595446346E-2</v>
      </c>
      <c r="BR11" s="30">
        <v>0.25598449232705622</v>
      </c>
      <c r="BS11" s="30">
        <v>0</v>
      </c>
      <c r="BT11" s="30">
        <v>8134.619664780098</v>
      </c>
      <c r="BU11" s="30">
        <v>8954.8472959301544</v>
      </c>
      <c r="BV11" s="30">
        <v>0</v>
      </c>
      <c r="BW11" s="30">
        <v>0</v>
      </c>
      <c r="BX11" s="30">
        <v>8.5039860867182764</v>
      </c>
      <c r="BY11" s="30">
        <v>19.438776818531498</v>
      </c>
      <c r="BZ11" s="30">
        <v>-444.40972361550519</v>
      </c>
      <c r="CA11" s="30">
        <v>8538.3803352199011</v>
      </c>
      <c r="CB11" s="30">
        <v>16673</v>
      </c>
      <c r="CC11" s="23"/>
      <c r="CD11" s="30">
        <v>0</v>
      </c>
      <c r="CE11" s="30">
        <v>0</v>
      </c>
      <c r="CF11" s="30">
        <v>0</v>
      </c>
    </row>
    <row r="12" spans="1:84" x14ac:dyDescent="0.35">
      <c r="A12" s="29" t="s">
        <v>154</v>
      </c>
      <c r="B12" s="31" t="s">
        <v>77</v>
      </c>
      <c r="C12" s="23">
        <v>8</v>
      </c>
      <c r="D12" s="30">
        <v>50.710849455728976</v>
      </c>
      <c r="E12" s="30">
        <v>1863.2633906611368</v>
      </c>
      <c r="F12" s="30">
        <v>24.052895829989868</v>
      </c>
      <c r="G12" s="30">
        <v>9.7013829179385578</v>
      </c>
      <c r="H12" s="30">
        <v>5.6141550416541186</v>
      </c>
      <c r="I12" s="30">
        <v>4.1938014980002407</v>
      </c>
      <c r="J12" s="30">
        <v>1.4502424951587236</v>
      </c>
      <c r="K12" s="30">
        <v>18681.736195979818</v>
      </c>
      <c r="L12" s="30">
        <v>1.2514247797120439</v>
      </c>
      <c r="M12" s="30">
        <v>2214.9102580287558</v>
      </c>
      <c r="N12" s="30">
        <v>29.570106147116544</v>
      </c>
      <c r="O12" s="30">
        <v>2.1718156760413878</v>
      </c>
      <c r="P12" s="30">
        <v>5.3023071791110272</v>
      </c>
      <c r="Q12" s="30">
        <v>6.9641693384242087</v>
      </c>
      <c r="R12" s="30">
        <v>1596.9084143949599</v>
      </c>
      <c r="S12" s="30">
        <v>4.3518709787600427</v>
      </c>
      <c r="T12" s="30">
        <v>9.3143509788530547</v>
      </c>
      <c r="U12" s="30">
        <v>2.7812157167046765</v>
      </c>
      <c r="V12" s="30">
        <v>19.58658178415503</v>
      </c>
      <c r="W12" s="30">
        <v>592.65233128287889</v>
      </c>
      <c r="X12" s="30">
        <v>15.422665424562304</v>
      </c>
      <c r="Y12" s="30">
        <v>29.246602396497678</v>
      </c>
      <c r="Z12" s="30">
        <v>1556.3598817019983</v>
      </c>
      <c r="AA12" s="30">
        <v>12.685041611339376</v>
      </c>
      <c r="AB12" s="30">
        <v>18.903240987059515</v>
      </c>
      <c r="AC12" s="30">
        <v>8.2418467239233202</v>
      </c>
      <c r="AD12" s="30">
        <v>7.4881447822458442</v>
      </c>
      <c r="AE12" s="30">
        <v>4.6075081332359513</v>
      </c>
      <c r="AF12" s="30">
        <v>60.254945024851601</v>
      </c>
      <c r="AG12" s="30">
        <v>9.6675228243550286</v>
      </c>
      <c r="AH12" s="30">
        <v>8.4187489240218909</v>
      </c>
      <c r="AI12" s="30">
        <v>11.960093397700069</v>
      </c>
      <c r="AJ12" s="30">
        <v>7.9654733730510028</v>
      </c>
      <c r="AK12" s="30">
        <v>6.4237351378622787</v>
      </c>
      <c r="AL12" s="30">
        <v>2.01015806640482</v>
      </c>
      <c r="AM12" s="30">
        <v>9.4950205581397302</v>
      </c>
      <c r="AN12" s="30">
        <v>6.843524311394936</v>
      </c>
      <c r="AO12" s="30">
        <v>5.1070096009520007</v>
      </c>
      <c r="AP12" s="30">
        <v>2.4779618067404408</v>
      </c>
      <c r="AQ12" s="30">
        <v>36.737912223039494</v>
      </c>
      <c r="AR12" s="30">
        <v>3.260495713292431</v>
      </c>
      <c r="AS12" s="30">
        <v>380.63669295222786</v>
      </c>
      <c r="AT12" s="30">
        <v>11.490533986306286</v>
      </c>
      <c r="AU12" s="30">
        <v>0.28521388671066811</v>
      </c>
      <c r="AV12" s="30">
        <v>0.99907029755617938</v>
      </c>
      <c r="AW12" s="30">
        <v>1.9538135569394417</v>
      </c>
      <c r="AX12" s="30">
        <v>418.85078085216963</v>
      </c>
      <c r="AY12" s="30">
        <v>16307.575662535157</v>
      </c>
      <c r="AZ12" s="30">
        <v>1.4294811685201356</v>
      </c>
      <c r="BA12" s="30">
        <v>1.218391207758251</v>
      </c>
      <c r="BB12" s="30">
        <v>4.9679321179878855</v>
      </c>
      <c r="BC12" s="30">
        <v>3.4404136213694798</v>
      </c>
      <c r="BD12" s="30">
        <v>4.8642129496354336</v>
      </c>
      <c r="BE12" s="30">
        <v>2.4940690062646178</v>
      </c>
      <c r="BF12" s="30">
        <v>3.9799923966635573</v>
      </c>
      <c r="BG12" s="30">
        <v>8.6239061480663288</v>
      </c>
      <c r="BH12" s="30">
        <v>4.0280164359886657</v>
      </c>
      <c r="BI12" s="30">
        <v>1.3221406347406939</v>
      </c>
      <c r="BJ12" s="30">
        <v>6.1943806696493837</v>
      </c>
      <c r="BK12" s="30">
        <v>0.53328086232478078</v>
      </c>
      <c r="BL12" s="30">
        <v>1634.2335104685071</v>
      </c>
      <c r="BM12" s="30">
        <v>1289.6949318392076</v>
      </c>
      <c r="BN12" s="30">
        <v>207.02987234978974</v>
      </c>
      <c r="BO12" s="30">
        <v>1271.4180548946129</v>
      </c>
      <c r="BP12" s="30">
        <v>715.37110763912824</v>
      </c>
      <c r="BQ12" s="30">
        <v>4.7037974315026272</v>
      </c>
      <c r="BR12" s="30">
        <v>164.74467424244546</v>
      </c>
      <c r="BS12" s="30">
        <v>0</v>
      </c>
      <c r="BT12" s="30">
        <v>49402.149227038812</v>
      </c>
      <c r="BU12" s="30">
        <v>41984.304315570676</v>
      </c>
      <c r="BV12" s="30">
        <v>123.54648007892223</v>
      </c>
      <c r="BW12" s="30">
        <v>0</v>
      </c>
      <c r="BX12" s="30">
        <v>180862.41712191323</v>
      </c>
      <c r="BY12" s="30">
        <v>396.63662697366021</v>
      </c>
      <c r="BZ12" s="30">
        <v>-427.05377157526965</v>
      </c>
      <c r="CA12" s="30">
        <v>222939.85077296122</v>
      </c>
      <c r="CB12" s="30">
        <v>272342</v>
      </c>
      <c r="CC12" s="23"/>
      <c r="CD12" s="30">
        <v>0</v>
      </c>
      <c r="CE12" s="30">
        <v>0</v>
      </c>
      <c r="CF12" s="30">
        <v>0</v>
      </c>
    </row>
    <row r="13" spans="1:84" x14ac:dyDescent="0.35">
      <c r="A13" s="29" t="s">
        <v>155</v>
      </c>
      <c r="B13" s="29" t="s">
        <v>78</v>
      </c>
      <c r="C13" s="23">
        <v>9</v>
      </c>
      <c r="D13" s="30">
        <v>67.476207905189497</v>
      </c>
      <c r="E13" s="30">
        <v>101.50173423694923</v>
      </c>
      <c r="F13" s="30">
        <v>3.24348177605351</v>
      </c>
      <c r="G13" s="30">
        <v>1.9711981992556329</v>
      </c>
      <c r="H13" s="30">
        <v>219.13567017515669</v>
      </c>
      <c r="I13" s="30">
        <v>16.625079283967324</v>
      </c>
      <c r="J13" s="30">
        <v>4.3191758961816182</v>
      </c>
      <c r="K13" s="30">
        <v>379.68796565717656</v>
      </c>
      <c r="L13" s="30">
        <v>1342.4731006028362</v>
      </c>
      <c r="M13" s="30">
        <v>4240.9473511189271</v>
      </c>
      <c r="N13" s="30">
        <v>911.06902945086347</v>
      </c>
      <c r="O13" s="30">
        <v>2.7496596144044823</v>
      </c>
      <c r="P13" s="30">
        <v>6.2919979996721205</v>
      </c>
      <c r="Q13" s="30">
        <v>8.79770221763048</v>
      </c>
      <c r="R13" s="30">
        <v>7.2088853130940391</v>
      </c>
      <c r="S13" s="30">
        <v>5.0728369738352006</v>
      </c>
      <c r="T13" s="30">
        <v>9.9721175283702657</v>
      </c>
      <c r="U13" s="30">
        <v>2.1289358931165037</v>
      </c>
      <c r="V13" s="30">
        <v>7373.0488239711658</v>
      </c>
      <c r="W13" s="30">
        <v>739.71601893417085</v>
      </c>
      <c r="X13" s="30">
        <v>118.41838381880494</v>
      </c>
      <c r="Y13" s="30">
        <v>448.58185990960709</v>
      </c>
      <c r="Z13" s="30">
        <v>453.31992414058971</v>
      </c>
      <c r="AA13" s="30">
        <v>265.53407319337646</v>
      </c>
      <c r="AB13" s="30">
        <v>11.109110215879177</v>
      </c>
      <c r="AC13" s="30">
        <v>8.3986997079226064</v>
      </c>
      <c r="AD13" s="30">
        <v>8.6661820068354043</v>
      </c>
      <c r="AE13" s="30">
        <v>5.2907659230855018</v>
      </c>
      <c r="AF13" s="30">
        <v>19.190971498920469</v>
      </c>
      <c r="AG13" s="30">
        <v>12.430751079823585</v>
      </c>
      <c r="AH13" s="30">
        <v>11.41735150572727</v>
      </c>
      <c r="AI13" s="30">
        <v>84.941175739612291</v>
      </c>
      <c r="AJ13" s="30">
        <v>16.174129713496168</v>
      </c>
      <c r="AK13" s="30">
        <v>6.0847280951616511</v>
      </c>
      <c r="AL13" s="30">
        <v>5.2794892895116927</v>
      </c>
      <c r="AM13" s="30">
        <v>8.9590113395673452</v>
      </c>
      <c r="AN13" s="30">
        <v>54.680620244426017</v>
      </c>
      <c r="AO13" s="30">
        <v>6.545448051461709</v>
      </c>
      <c r="AP13" s="30">
        <v>3.2407855474139762</v>
      </c>
      <c r="AQ13" s="30">
        <v>136.62289076996586</v>
      </c>
      <c r="AR13" s="30">
        <v>47.991377515604512</v>
      </c>
      <c r="AS13" s="30">
        <v>139.06016958057467</v>
      </c>
      <c r="AT13" s="30">
        <v>212.08580505051791</v>
      </c>
      <c r="AU13" s="30">
        <v>1.5042054770852291</v>
      </c>
      <c r="AV13" s="30">
        <v>3.561142534089107</v>
      </c>
      <c r="AW13" s="30">
        <v>15.330951769054774</v>
      </c>
      <c r="AX13" s="30">
        <v>4.7119064875507757</v>
      </c>
      <c r="AY13" s="30">
        <v>1040.9251558417609</v>
      </c>
      <c r="AZ13" s="30">
        <v>2.0410961451689866</v>
      </c>
      <c r="BA13" s="30">
        <v>1.9023841223938458</v>
      </c>
      <c r="BB13" s="30">
        <v>8.8538675321502183</v>
      </c>
      <c r="BC13" s="30">
        <v>5.8945748380677072</v>
      </c>
      <c r="BD13" s="30">
        <v>19.38034124779152</v>
      </c>
      <c r="BE13" s="30">
        <v>3.5768064019949506</v>
      </c>
      <c r="BF13" s="30">
        <v>18.593606444431213</v>
      </c>
      <c r="BG13" s="30">
        <v>24.058003184498752</v>
      </c>
      <c r="BH13" s="30">
        <v>11.278160348585793</v>
      </c>
      <c r="BI13" s="30">
        <v>11.350680421809301</v>
      </c>
      <c r="BJ13" s="30">
        <v>25.110249364665982</v>
      </c>
      <c r="BK13" s="30">
        <v>18.970288539987045</v>
      </c>
      <c r="BL13" s="30">
        <v>281.91894210684251</v>
      </c>
      <c r="BM13" s="30">
        <v>101.97388206476796</v>
      </c>
      <c r="BN13" s="30">
        <v>11.435633355317949</v>
      </c>
      <c r="BO13" s="30">
        <v>81.023518463644379</v>
      </c>
      <c r="BP13" s="30">
        <v>61.7722132945742</v>
      </c>
      <c r="BQ13" s="30">
        <v>3.3006029771867182</v>
      </c>
      <c r="BR13" s="30">
        <v>47.319685131684757</v>
      </c>
      <c r="BS13" s="30">
        <v>0</v>
      </c>
      <c r="BT13" s="30">
        <v>19333.248574781013</v>
      </c>
      <c r="BU13" s="30">
        <v>25712.133543357042</v>
      </c>
      <c r="BV13" s="30">
        <v>2.7638943307066008</v>
      </c>
      <c r="BW13" s="30">
        <v>0</v>
      </c>
      <c r="BX13" s="30">
        <v>17123.644577385432</v>
      </c>
      <c r="BY13" s="30">
        <v>318.33097550789068</v>
      </c>
      <c r="BZ13" s="30">
        <v>168.87843463792132</v>
      </c>
      <c r="CA13" s="30">
        <v>43325.751425218987</v>
      </c>
      <c r="CB13" s="30">
        <v>62659</v>
      </c>
      <c r="CC13" s="23"/>
      <c r="CD13" s="30">
        <v>0</v>
      </c>
      <c r="CE13" s="30">
        <v>0</v>
      </c>
      <c r="CF13" s="30">
        <v>0</v>
      </c>
    </row>
    <row r="14" spans="1:84" x14ac:dyDescent="0.35">
      <c r="A14" s="29" t="s">
        <v>156</v>
      </c>
      <c r="B14" s="29" t="s">
        <v>79</v>
      </c>
      <c r="C14" s="23">
        <v>10</v>
      </c>
      <c r="D14" s="30">
        <v>1770.5574808937624</v>
      </c>
      <c r="E14" s="30">
        <v>11969.614377234995</v>
      </c>
      <c r="F14" s="30">
        <v>820.47685632809089</v>
      </c>
      <c r="G14" s="30">
        <v>170.80602020745346</v>
      </c>
      <c r="H14" s="30">
        <v>143.16218264022945</v>
      </c>
      <c r="I14" s="30">
        <v>42.048647276637773</v>
      </c>
      <c r="J14" s="30">
        <v>18.558636009468938</v>
      </c>
      <c r="K14" s="30">
        <v>20177.102642983813</v>
      </c>
      <c r="L14" s="30">
        <v>33.232512512710308</v>
      </c>
      <c r="M14" s="30">
        <v>24087.598297891811</v>
      </c>
      <c r="N14" s="30">
        <v>2046.7748223470865</v>
      </c>
      <c r="O14" s="30">
        <v>12.75455964481333</v>
      </c>
      <c r="P14" s="30">
        <v>57.874193510731196</v>
      </c>
      <c r="Q14" s="30">
        <v>46.233156534395377</v>
      </c>
      <c r="R14" s="30">
        <v>66.801923658921751</v>
      </c>
      <c r="S14" s="30">
        <v>49.134490651631999</v>
      </c>
      <c r="T14" s="30">
        <v>591.14259824854639</v>
      </c>
      <c r="U14" s="30">
        <v>25.870780601659987</v>
      </c>
      <c r="V14" s="30">
        <v>2036.3701811926003</v>
      </c>
      <c r="W14" s="30">
        <v>2215.4877718865632</v>
      </c>
      <c r="X14" s="30">
        <v>461.1141820282059</v>
      </c>
      <c r="Y14" s="30">
        <v>755.31118043548884</v>
      </c>
      <c r="Z14" s="30">
        <v>965.95579638449669</v>
      </c>
      <c r="AA14" s="30">
        <v>200.06206556953006</v>
      </c>
      <c r="AB14" s="30">
        <v>173.78893737006317</v>
      </c>
      <c r="AC14" s="30">
        <v>80.272939582235878</v>
      </c>
      <c r="AD14" s="30">
        <v>72.433806985498819</v>
      </c>
      <c r="AE14" s="30">
        <v>30.060997894530633</v>
      </c>
      <c r="AF14" s="30">
        <v>64.678552392673126</v>
      </c>
      <c r="AG14" s="30">
        <v>56.362662628135865</v>
      </c>
      <c r="AH14" s="30">
        <v>49.500746368897559</v>
      </c>
      <c r="AI14" s="30">
        <v>91.270015498996202</v>
      </c>
      <c r="AJ14" s="30">
        <v>40.462576062270287</v>
      </c>
      <c r="AK14" s="30">
        <v>30.836803804219077</v>
      </c>
      <c r="AL14" s="30">
        <v>14.185803653996492</v>
      </c>
      <c r="AM14" s="30">
        <v>73.298078827430132</v>
      </c>
      <c r="AN14" s="30">
        <v>65.378972119529934</v>
      </c>
      <c r="AO14" s="30">
        <v>29.551737180037531</v>
      </c>
      <c r="AP14" s="30">
        <v>29.40231790491616</v>
      </c>
      <c r="AQ14" s="30">
        <v>277.11299240669291</v>
      </c>
      <c r="AR14" s="30">
        <v>103.51231470590774</v>
      </c>
      <c r="AS14" s="30">
        <v>2888.0373063441921</v>
      </c>
      <c r="AT14" s="30">
        <v>131.99249297700553</v>
      </c>
      <c r="AU14" s="30">
        <v>2.1261474691142195</v>
      </c>
      <c r="AV14" s="30">
        <v>32.753474487967914</v>
      </c>
      <c r="AW14" s="30">
        <v>32.342226340236671</v>
      </c>
      <c r="AX14" s="30">
        <v>229.38220581369936</v>
      </c>
      <c r="AY14" s="30">
        <v>11299.387604404928</v>
      </c>
      <c r="AZ14" s="30">
        <v>9.1811253335221608</v>
      </c>
      <c r="BA14" s="30">
        <v>8.430546376636137</v>
      </c>
      <c r="BB14" s="30">
        <v>42.262761515269752</v>
      </c>
      <c r="BC14" s="30">
        <v>20.570051126764149</v>
      </c>
      <c r="BD14" s="30">
        <v>166.39869330035344</v>
      </c>
      <c r="BE14" s="30">
        <v>33.520746468781752</v>
      </c>
      <c r="BF14" s="30">
        <v>58.366011237473188</v>
      </c>
      <c r="BG14" s="30">
        <v>27.96567689729406</v>
      </c>
      <c r="BH14" s="30">
        <v>54.1640207082514</v>
      </c>
      <c r="BI14" s="30">
        <v>11.736068105481944</v>
      </c>
      <c r="BJ14" s="30">
        <v>56.962599184424533</v>
      </c>
      <c r="BK14" s="30">
        <v>8.0630971022959166</v>
      </c>
      <c r="BL14" s="30">
        <v>1179.3084081494364</v>
      </c>
      <c r="BM14" s="30">
        <v>1160.9591723880162</v>
      </c>
      <c r="BN14" s="30">
        <v>166.47594861003816</v>
      </c>
      <c r="BO14" s="30">
        <v>1577.6848915731132</v>
      </c>
      <c r="BP14" s="30">
        <v>660.31249880412463</v>
      </c>
      <c r="BQ14" s="30">
        <v>52.432034264209634</v>
      </c>
      <c r="BR14" s="30">
        <v>631.6281761457218</v>
      </c>
      <c r="BS14" s="30">
        <v>0</v>
      </c>
      <c r="BT14" s="30">
        <v>90588.599597188018</v>
      </c>
      <c r="BU14" s="30">
        <v>30093.920561383668</v>
      </c>
      <c r="BV14" s="30">
        <v>89.257141764985747</v>
      </c>
      <c r="BW14" s="30">
        <v>0</v>
      </c>
      <c r="BX14" s="30">
        <v>167846.06886814625</v>
      </c>
      <c r="BY14" s="30">
        <v>548.26100758662415</v>
      </c>
      <c r="BZ14" s="30">
        <v>1220.8928239304084</v>
      </c>
      <c r="CA14" s="30">
        <v>199798.40040281191</v>
      </c>
      <c r="CB14" s="30">
        <v>290387</v>
      </c>
      <c r="CC14" s="23"/>
      <c r="CD14" s="30">
        <v>0</v>
      </c>
      <c r="CE14" s="30">
        <v>0</v>
      </c>
      <c r="CF14" s="30">
        <v>0</v>
      </c>
    </row>
    <row r="15" spans="1:84" x14ac:dyDescent="0.35">
      <c r="A15" s="31" t="s">
        <v>157</v>
      </c>
      <c r="B15" s="29" t="s">
        <v>80</v>
      </c>
      <c r="C15" s="23">
        <v>11</v>
      </c>
      <c r="D15" s="30">
        <v>21.307259217877377</v>
      </c>
      <c r="E15" s="30">
        <v>13.820758064261035</v>
      </c>
      <c r="F15" s="30">
        <v>1.2220355173993884</v>
      </c>
      <c r="G15" s="30">
        <v>3.7954451456084883</v>
      </c>
      <c r="H15" s="30">
        <v>15.568576042541688</v>
      </c>
      <c r="I15" s="30">
        <v>10.222926651345389</v>
      </c>
      <c r="J15" s="30">
        <v>3.0433061318400689</v>
      </c>
      <c r="K15" s="30">
        <v>369.48587273945503</v>
      </c>
      <c r="L15" s="30">
        <v>2.0697931321197456</v>
      </c>
      <c r="M15" s="30">
        <v>101.19585869157365</v>
      </c>
      <c r="N15" s="30">
        <v>6428.6061653417337</v>
      </c>
      <c r="O15" s="30">
        <v>2.6618625228143196</v>
      </c>
      <c r="P15" s="30">
        <v>6.4627555524738218</v>
      </c>
      <c r="Q15" s="30">
        <v>8.726779007254974</v>
      </c>
      <c r="R15" s="30">
        <v>7.1327318436315306</v>
      </c>
      <c r="S15" s="30">
        <v>4.4118079902079987</v>
      </c>
      <c r="T15" s="30">
        <v>10.180006401263077</v>
      </c>
      <c r="U15" s="30">
        <v>2.2293700385589497</v>
      </c>
      <c r="V15" s="30">
        <v>65.217704157689468</v>
      </c>
      <c r="W15" s="30">
        <v>3.2792197339058533</v>
      </c>
      <c r="X15" s="30">
        <v>13.623154139426545</v>
      </c>
      <c r="Y15" s="30">
        <v>12.8643515984209</v>
      </c>
      <c r="Z15" s="30">
        <v>10.671180804023527</v>
      </c>
      <c r="AA15" s="30">
        <v>7.9861209359451077</v>
      </c>
      <c r="AB15" s="30">
        <v>12.404422677694674</v>
      </c>
      <c r="AC15" s="30">
        <v>8.2954410930387876</v>
      </c>
      <c r="AD15" s="30">
        <v>12.13809064382186</v>
      </c>
      <c r="AE15" s="30">
        <v>4.9486981046725003</v>
      </c>
      <c r="AF15" s="30">
        <v>24.755185280850466</v>
      </c>
      <c r="AG15" s="30">
        <v>13.643128981947607</v>
      </c>
      <c r="AH15" s="30">
        <v>13.484098590698926</v>
      </c>
      <c r="AI15" s="30">
        <v>52.674170717237814</v>
      </c>
      <c r="AJ15" s="30">
        <v>16.021810795910998</v>
      </c>
      <c r="AK15" s="30">
        <v>10.056507508915949</v>
      </c>
      <c r="AL15" s="30">
        <v>7.7870738305567135</v>
      </c>
      <c r="AM15" s="30">
        <v>11.306059752028107</v>
      </c>
      <c r="AN15" s="30">
        <v>34.516059601361768</v>
      </c>
      <c r="AO15" s="30">
        <v>11.685236495897195</v>
      </c>
      <c r="AP15" s="30">
        <v>3.4420069501342927</v>
      </c>
      <c r="AQ15" s="30">
        <v>97.715845131097154</v>
      </c>
      <c r="AR15" s="30">
        <v>8.1883170686043005</v>
      </c>
      <c r="AS15" s="30">
        <v>83.589962496820931</v>
      </c>
      <c r="AT15" s="30">
        <v>21.603252308274605</v>
      </c>
      <c r="AU15" s="30">
        <v>0.76070706730231319</v>
      </c>
      <c r="AV15" s="30">
        <v>8.3721096396531109</v>
      </c>
      <c r="AW15" s="30">
        <v>4.5549006435867554</v>
      </c>
      <c r="AX15" s="30">
        <v>408.37081963385162</v>
      </c>
      <c r="AY15" s="30">
        <v>23105.874689807704</v>
      </c>
      <c r="AZ15" s="30">
        <v>1.9863736867609338</v>
      </c>
      <c r="BA15" s="30">
        <v>1.8918120010513508</v>
      </c>
      <c r="BB15" s="30">
        <v>7.1844601288648242</v>
      </c>
      <c r="BC15" s="30">
        <v>4.5834538929743589</v>
      </c>
      <c r="BD15" s="30">
        <v>94.13414308453541</v>
      </c>
      <c r="BE15" s="30">
        <v>5.6319127135693492</v>
      </c>
      <c r="BF15" s="30">
        <v>9.5428000699403306</v>
      </c>
      <c r="BG15" s="30">
        <v>3.0058593107833804</v>
      </c>
      <c r="BH15" s="30">
        <v>5.017992995141884</v>
      </c>
      <c r="BI15" s="30">
        <v>2.1718850705275687</v>
      </c>
      <c r="BJ15" s="30">
        <v>14.409594288660902</v>
      </c>
      <c r="BK15" s="30">
        <v>1.0275223525536721</v>
      </c>
      <c r="BL15" s="30">
        <v>77.155194332857278</v>
      </c>
      <c r="BM15" s="30">
        <v>69.123567095942207</v>
      </c>
      <c r="BN15" s="30">
        <v>14.798068234766349</v>
      </c>
      <c r="BO15" s="30">
        <v>73.211835413590791</v>
      </c>
      <c r="BP15" s="30">
        <v>172.68069544590804</v>
      </c>
      <c r="BQ15" s="30">
        <v>27.060526309906876</v>
      </c>
      <c r="BR15" s="30">
        <v>16.83750749290936</v>
      </c>
      <c r="BS15" s="30">
        <v>0</v>
      </c>
      <c r="BT15" s="30">
        <v>31703.428840144268</v>
      </c>
      <c r="BU15" s="30">
        <v>2698.6964725147573</v>
      </c>
      <c r="BV15" s="30">
        <v>2.8929496763899945</v>
      </c>
      <c r="BW15" s="30">
        <v>0</v>
      </c>
      <c r="BX15" s="30">
        <v>39339.571744212699</v>
      </c>
      <c r="BY15" s="30">
        <v>168.89302546246773</v>
      </c>
      <c r="BZ15" s="30">
        <v>958.51696798940384</v>
      </c>
      <c r="CA15" s="30">
        <v>43168.571159855725</v>
      </c>
      <c r="CB15" s="30">
        <v>74872</v>
      </c>
      <c r="CC15" s="23"/>
      <c r="CD15" s="30">
        <v>0</v>
      </c>
      <c r="CE15" s="30">
        <v>0</v>
      </c>
      <c r="CF15" s="30">
        <v>0</v>
      </c>
    </row>
    <row r="16" spans="1:84" x14ac:dyDescent="0.35">
      <c r="A16" s="31" t="s">
        <v>158</v>
      </c>
      <c r="B16" s="29" t="s">
        <v>81</v>
      </c>
      <c r="C16" s="23">
        <v>12</v>
      </c>
      <c r="D16" s="30">
        <v>1.4839415328681804</v>
      </c>
      <c r="E16" s="30">
        <v>0.84194583242797261</v>
      </c>
      <c r="F16" s="30">
        <v>7.8390700979897449E-2</v>
      </c>
      <c r="G16" s="30">
        <v>5.879054361515413E-2</v>
      </c>
      <c r="H16" s="30">
        <v>0.35881666188127365</v>
      </c>
      <c r="I16" s="30">
        <v>0.38164745207540784</v>
      </c>
      <c r="J16" s="30">
        <v>7.5296138794904086E-2</v>
      </c>
      <c r="K16" s="30">
        <v>2.7221848395870287</v>
      </c>
      <c r="L16" s="30">
        <v>0.11655876642524464</v>
      </c>
      <c r="M16" s="30">
        <v>2.5696150794967507</v>
      </c>
      <c r="N16" s="30">
        <v>0.66122563600608197</v>
      </c>
      <c r="O16" s="30">
        <v>297.23145796920426</v>
      </c>
      <c r="P16" s="30">
        <v>0.44203947526391441</v>
      </c>
      <c r="Q16" s="30">
        <v>0.64156955463944243</v>
      </c>
      <c r="R16" s="30">
        <v>0.54537366925169195</v>
      </c>
      <c r="S16" s="30">
        <v>0.20791134349715995</v>
      </c>
      <c r="T16" s="30">
        <v>0.65395263136691806</v>
      </c>
      <c r="U16" s="30">
        <v>0.13871347238493892</v>
      </c>
      <c r="V16" s="30">
        <v>1.7630786791213111</v>
      </c>
      <c r="W16" s="30">
        <v>0.14653379044289866</v>
      </c>
      <c r="X16" s="30">
        <v>0.96051750916382717</v>
      </c>
      <c r="Y16" s="30">
        <v>0.51073321599276689</v>
      </c>
      <c r="Z16" s="30">
        <v>0.44632989158904457</v>
      </c>
      <c r="AA16" s="30">
        <v>0.67316346051895604</v>
      </c>
      <c r="AB16" s="30">
        <v>0.80207266582565606</v>
      </c>
      <c r="AC16" s="30">
        <v>0.5881945052441252</v>
      </c>
      <c r="AD16" s="30">
        <v>0.55070613516889444</v>
      </c>
      <c r="AE16" s="30">
        <v>0.48544659374304078</v>
      </c>
      <c r="AF16" s="30">
        <v>0.5958967142935867</v>
      </c>
      <c r="AG16" s="30">
        <v>0.92953399878088505</v>
      </c>
      <c r="AH16" s="30">
        <v>0.77807331649836076</v>
      </c>
      <c r="AI16" s="30">
        <v>1.2449754768699095</v>
      </c>
      <c r="AJ16" s="30">
        <v>0.80120345813512439</v>
      </c>
      <c r="AK16" s="30">
        <v>0.60623619267875128</v>
      </c>
      <c r="AL16" s="30">
        <v>0.19110286049498679</v>
      </c>
      <c r="AM16" s="30">
        <v>0.61104225081439434</v>
      </c>
      <c r="AN16" s="30">
        <v>0.59354122152586608</v>
      </c>
      <c r="AO16" s="30">
        <v>0.53182223570873344</v>
      </c>
      <c r="AP16" s="30">
        <v>0.13254457941869474</v>
      </c>
      <c r="AQ16" s="30">
        <v>2.927519467095288</v>
      </c>
      <c r="AR16" s="30">
        <v>0.27841651416686897</v>
      </c>
      <c r="AS16" s="30">
        <v>3.2996238847851376</v>
      </c>
      <c r="AT16" s="30">
        <v>1.1046245245208013</v>
      </c>
      <c r="AU16" s="30">
        <v>2.9410856721494089E-2</v>
      </c>
      <c r="AV16" s="30">
        <v>9.2112661539023866E-2</v>
      </c>
      <c r="AW16" s="30">
        <v>0.16589067010414826</v>
      </c>
      <c r="AX16" s="30">
        <v>0.1351975563727402</v>
      </c>
      <c r="AY16" s="30">
        <v>2.0989085216039607</v>
      </c>
      <c r="AZ16" s="30">
        <v>0.14096212073992867</v>
      </c>
      <c r="BA16" s="30">
        <v>0.11595701116889122</v>
      </c>
      <c r="BB16" s="30">
        <v>0.5186785805061096</v>
      </c>
      <c r="BC16" s="30">
        <v>0.39854216414369315</v>
      </c>
      <c r="BD16" s="30">
        <v>0.46119268626132803</v>
      </c>
      <c r="BE16" s="30">
        <v>0.23896243478726992</v>
      </c>
      <c r="BF16" s="30">
        <v>0.37883994349878658</v>
      </c>
      <c r="BG16" s="30">
        <v>1.1453762044307094</v>
      </c>
      <c r="BH16" s="30">
        <v>0.32092239965496322</v>
      </c>
      <c r="BI16" s="30">
        <v>0.15082424546875223</v>
      </c>
      <c r="BJ16" s="30">
        <v>0.57978898107473886</v>
      </c>
      <c r="BK16" s="30">
        <v>4.3431885704028186E-2</v>
      </c>
      <c r="BL16" s="30">
        <v>0.56621123890312663</v>
      </c>
      <c r="BM16" s="30">
        <v>0.4407180962070944</v>
      </c>
      <c r="BN16" s="30">
        <v>0.28409955099563422</v>
      </c>
      <c r="BO16" s="30">
        <v>0.5987906398787618</v>
      </c>
      <c r="BP16" s="30">
        <v>1.5369858289799707</v>
      </c>
      <c r="BQ16" s="30">
        <v>0.20058054843160003</v>
      </c>
      <c r="BR16" s="30">
        <v>0.45549676437283648</v>
      </c>
      <c r="BS16" s="30">
        <v>0</v>
      </c>
      <c r="BT16" s="30">
        <v>341.86024603391377</v>
      </c>
      <c r="BU16" s="30">
        <v>5871.6318858740133</v>
      </c>
      <c r="BV16" s="30">
        <v>0.19225096455046534</v>
      </c>
      <c r="BW16" s="30">
        <v>0</v>
      </c>
      <c r="BX16" s="30">
        <v>7620.394785425472</v>
      </c>
      <c r="BY16" s="30">
        <v>60.196456955752772</v>
      </c>
      <c r="BZ16" s="30">
        <v>1058.7243747462937</v>
      </c>
      <c r="CA16" s="30">
        <v>14611.139753966083</v>
      </c>
      <c r="CB16" s="30">
        <v>14953</v>
      </c>
      <c r="CC16" s="23"/>
      <c r="CD16" s="30">
        <v>0</v>
      </c>
      <c r="CE16" s="30">
        <v>0</v>
      </c>
      <c r="CF16" s="30">
        <v>0</v>
      </c>
    </row>
    <row r="17" spans="1:84" x14ac:dyDescent="0.35">
      <c r="A17" s="29" t="s">
        <v>159</v>
      </c>
      <c r="B17" s="29" t="s">
        <v>82</v>
      </c>
      <c r="C17" s="23">
        <v>13</v>
      </c>
      <c r="D17" s="30">
        <v>535.87181094593609</v>
      </c>
      <c r="E17" s="30">
        <v>11.890024322790829</v>
      </c>
      <c r="F17" s="30">
        <v>1.7345492349958958</v>
      </c>
      <c r="G17" s="30">
        <v>125.11629379585261</v>
      </c>
      <c r="H17" s="30">
        <v>100.23018983994363</v>
      </c>
      <c r="I17" s="30">
        <v>1.7643066817024793</v>
      </c>
      <c r="J17" s="30">
        <v>3.8753191364613881</v>
      </c>
      <c r="K17" s="30">
        <v>19.683864377088522</v>
      </c>
      <c r="L17" s="30">
        <v>83.097627061104902</v>
      </c>
      <c r="M17" s="30">
        <v>215.8231428647147</v>
      </c>
      <c r="N17" s="30">
        <v>18.213133974497445</v>
      </c>
      <c r="O17" s="30">
        <v>0.55715645309071538</v>
      </c>
      <c r="P17" s="30">
        <v>8036.032643136502</v>
      </c>
      <c r="Q17" s="30">
        <v>13522.719308674157</v>
      </c>
      <c r="R17" s="30">
        <v>2671.6785703579039</v>
      </c>
      <c r="S17" s="30">
        <v>8.7935173902696242</v>
      </c>
      <c r="T17" s="30">
        <v>87.18241356202347</v>
      </c>
      <c r="U17" s="30">
        <v>5.3350638713358043</v>
      </c>
      <c r="V17" s="30">
        <v>3.4424076778086299</v>
      </c>
      <c r="W17" s="30">
        <v>1.1296348745056368</v>
      </c>
      <c r="X17" s="30">
        <v>32.659505953647916</v>
      </c>
      <c r="Y17" s="30">
        <v>42.438400718899985</v>
      </c>
      <c r="Z17" s="30">
        <v>18.63591536501956</v>
      </c>
      <c r="AA17" s="30">
        <v>90.921177946116828</v>
      </c>
      <c r="AB17" s="30">
        <v>542.91797220611511</v>
      </c>
      <c r="AC17" s="30">
        <v>35.959763555253481</v>
      </c>
      <c r="AD17" s="30">
        <v>4.6654115764984176</v>
      </c>
      <c r="AE17" s="30">
        <v>4.9489286530312162</v>
      </c>
      <c r="AF17" s="30">
        <v>57.372637562102149</v>
      </c>
      <c r="AG17" s="30">
        <v>8.8554219523603148</v>
      </c>
      <c r="AH17" s="30">
        <v>44.734909639124979</v>
      </c>
      <c r="AI17" s="30">
        <v>18.776099340117458</v>
      </c>
      <c r="AJ17" s="30">
        <v>118.53178095817182</v>
      </c>
      <c r="AK17" s="30">
        <v>1329.3574771827327</v>
      </c>
      <c r="AL17" s="30">
        <v>72.141846776717927</v>
      </c>
      <c r="AM17" s="30">
        <v>1214.3911328557344</v>
      </c>
      <c r="AN17" s="30">
        <v>10.142462979500776</v>
      </c>
      <c r="AO17" s="30">
        <v>24.58313356971497</v>
      </c>
      <c r="AP17" s="30">
        <v>8.959013306155283</v>
      </c>
      <c r="AQ17" s="30">
        <v>453.59353440391982</v>
      </c>
      <c r="AR17" s="30">
        <v>51.872209259368908</v>
      </c>
      <c r="AS17" s="30">
        <v>182.00202185452969</v>
      </c>
      <c r="AT17" s="30">
        <v>63.987721297014346</v>
      </c>
      <c r="AU17" s="30">
        <v>9.0332079529276861</v>
      </c>
      <c r="AV17" s="30">
        <v>1.9321602190468203</v>
      </c>
      <c r="AW17" s="30">
        <v>6.5184618499875242</v>
      </c>
      <c r="AX17" s="30">
        <v>190.04141207093386</v>
      </c>
      <c r="AY17" s="30">
        <v>147.86726134503539</v>
      </c>
      <c r="AZ17" s="30">
        <v>1.6144859284042552</v>
      </c>
      <c r="BA17" s="30">
        <v>6.2608930145667889</v>
      </c>
      <c r="BB17" s="30">
        <v>5.3944761713838885</v>
      </c>
      <c r="BC17" s="30">
        <v>4.1215394585860485</v>
      </c>
      <c r="BD17" s="30">
        <v>14.854752048857984</v>
      </c>
      <c r="BE17" s="30">
        <v>6.9167365958569667</v>
      </c>
      <c r="BF17" s="30">
        <v>13.502284676937448</v>
      </c>
      <c r="BG17" s="30">
        <v>7.2333110217241909</v>
      </c>
      <c r="BH17" s="30">
        <v>5.4235316681693835</v>
      </c>
      <c r="BI17" s="30">
        <v>4.758636293942299</v>
      </c>
      <c r="BJ17" s="30">
        <v>17.627612183442466</v>
      </c>
      <c r="BK17" s="30">
        <v>1.7517656904442498</v>
      </c>
      <c r="BL17" s="30">
        <v>41.186758164920114</v>
      </c>
      <c r="BM17" s="30">
        <v>39.279938653161153</v>
      </c>
      <c r="BN17" s="30">
        <v>8.5821723036087381</v>
      </c>
      <c r="BO17" s="30">
        <v>31.790616364988402</v>
      </c>
      <c r="BP17" s="30">
        <v>78.668046744574951</v>
      </c>
      <c r="BQ17" s="30">
        <v>8.9070145907763951</v>
      </c>
      <c r="BR17" s="30">
        <v>555.94674238290963</v>
      </c>
      <c r="BS17" s="30">
        <v>0</v>
      </c>
      <c r="BT17" s="30">
        <v>31095.833274539717</v>
      </c>
      <c r="BU17" s="30">
        <v>1800.1426990434431</v>
      </c>
      <c r="BV17" s="30">
        <v>0.39308282208490453</v>
      </c>
      <c r="BW17" s="30">
        <v>0</v>
      </c>
      <c r="BX17" s="30">
        <v>16713.802576695551</v>
      </c>
      <c r="BY17" s="30">
        <v>98.341312680086986</v>
      </c>
      <c r="BZ17" s="30">
        <v>1121.4870542191236</v>
      </c>
      <c r="CA17" s="30">
        <v>19734.166725460283</v>
      </c>
      <c r="CB17" s="30">
        <v>50830</v>
      </c>
      <c r="CC17" s="23"/>
      <c r="CD17" s="30">
        <v>0</v>
      </c>
      <c r="CE17" s="30">
        <v>0</v>
      </c>
      <c r="CF17" s="30">
        <v>0</v>
      </c>
    </row>
    <row r="18" spans="1:84" x14ac:dyDescent="0.35">
      <c r="A18" s="29" t="s">
        <v>160</v>
      </c>
      <c r="B18" s="29" t="s">
        <v>83</v>
      </c>
      <c r="C18" s="23">
        <v>14</v>
      </c>
      <c r="D18" s="30">
        <v>13.61698713587702</v>
      </c>
      <c r="E18" s="30">
        <v>3.7956307999559318</v>
      </c>
      <c r="F18" s="30">
        <v>7.3038284691171365</v>
      </c>
      <c r="G18" s="30">
        <v>4.3739781431307092</v>
      </c>
      <c r="H18" s="30">
        <v>74.118289166390298</v>
      </c>
      <c r="I18" s="30">
        <v>1.4043774658998698</v>
      </c>
      <c r="J18" s="30">
        <v>0.40855961522903211</v>
      </c>
      <c r="K18" s="30">
        <v>13.697625470185901</v>
      </c>
      <c r="L18" s="30">
        <v>1.6669644109642019</v>
      </c>
      <c r="M18" s="30">
        <v>16.80488208784605</v>
      </c>
      <c r="N18" s="30">
        <v>2.907977342471987</v>
      </c>
      <c r="O18" s="30">
        <v>0.75756720306172398</v>
      </c>
      <c r="P18" s="30">
        <v>79.298321665252843</v>
      </c>
      <c r="Q18" s="30">
        <v>1593.1775021635142</v>
      </c>
      <c r="R18" s="30">
        <v>85.93984879550213</v>
      </c>
      <c r="S18" s="30">
        <v>0.96311015084815887</v>
      </c>
      <c r="T18" s="30">
        <v>4.6499802164533888</v>
      </c>
      <c r="U18" s="30">
        <v>0.75049295531092475</v>
      </c>
      <c r="V18" s="30">
        <v>5.8834708076688065</v>
      </c>
      <c r="W18" s="30">
        <v>0.56093445753155136</v>
      </c>
      <c r="X18" s="30">
        <v>3.4990157325391795</v>
      </c>
      <c r="Y18" s="30">
        <v>6.9160700439678644</v>
      </c>
      <c r="Z18" s="30">
        <v>1.9520957970461466</v>
      </c>
      <c r="AA18" s="30">
        <v>2.3306417875376604</v>
      </c>
      <c r="AB18" s="30">
        <v>10.269289289717459</v>
      </c>
      <c r="AC18" s="30">
        <v>11.126000786594405</v>
      </c>
      <c r="AD18" s="30">
        <v>5.0302085841531889</v>
      </c>
      <c r="AE18" s="30">
        <v>1.3150707019184575</v>
      </c>
      <c r="AF18" s="30">
        <v>35.812560318161971</v>
      </c>
      <c r="AG18" s="30">
        <v>3.3543431783346467</v>
      </c>
      <c r="AH18" s="30">
        <v>3.984000222587857</v>
      </c>
      <c r="AI18" s="30">
        <v>7.4937389084010073</v>
      </c>
      <c r="AJ18" s="30">
        <v>4.4962738611444006</v>
      </c>
      <c r="AK18" s="30">
        <v>30.576290104079252</v>
      </c>
      <c r="AL18" s="30">
        <v>2.2353053767772919</v>
      </c>
      <c r="AM18" s="30">
        <v>26.629098536426998</v>
      </c>
      <c r="AN18" s="30">
        <v>4.0743329533511874</v>
      </c>
      <c r="AO18" s="30">
        <v>85.158272861062699</v>
      </c>
      <c r="AP18" s="30">
        <v>76.442231518546123</v>
      </c>
      <c r="AQ18" s="30">
        <v>46.757483502022737</v>
      </c>
      <c r="AR18" s="30">
        <v>2.9272189067336658</v>
      </c>
      <c r="AS18" s="30">
        <v>275.70588777632753</v>
      </c>
      <c r="AT18" s="30">
        <v>151.05166127689427</v>
      </c>
      <c r="AU18" s="30">
        <v>6.1664688516241375</v>
      </c>
      <c r="AV18" s="30">
        <v>128.4654459488662</v>
      </c>
      <c r="AW18" s="30">
        <v>68.317873268637086</v>
      </c>
      <c r="AX18" s="30">
        <v>69.536083255533228</v>
      </c>
      <c r="AY18" s="30">
        <v>165.1697796385547</v>
      </c>
      <c r="AZ18" s="30">
        <v>0.63930132778638116</v>
      </c>
      <c r="BA18" s="30">
        <v>95.082007899070305</v>
      </c>
      <c r="BB18" s="30">
        <v>29.315567885735113</v>
      </c>
      <c r="BC18" s="30">
        <v>1.7458104832463861</v>
      </c>
      <c r="BD18" s="30">
        <v>413.78763799528701</v>
      </c>
      <c r="BE18" s="30">
        <v>26.520165738571979</v>
      </c>
      <c r="BF18" s="30">
        <v>8.4906510707063827</v>
      </c>
      <c r="BG18" s="30">
        <v>108.71114167279059</v>
      </c>
      <c r="BH18" s="30">
        <v>23.707271032008972</v>
      </c>
      <c r="BI18" s="30">
        <v>1.6741992292601195</v>
      </c>
      <c r="BJ18" s="30">
        <v>100.50264018044859</v>
      </c>
      <c r="BK18" s="30">
        <v>141.72651579385166</v>
      </c>
      <c r="BL18" s="30">
        <v>390.81424137839866</v>
      </c>
      <c r="BM18" s="30">
        <v>424.48936316164804</v>
      </c>
      <c r="BN18" s="30">
        <v>2.5206910298691985</v>
      </c>
      <c r="BO18" s="30">
        <v>38.241079007688896</v>
      </c>
      <c r="BP18" s="30">
        <v>55.322196381205153</v>
      </c>
      <c r="BQ18" s="30">
        <v>96.423155423806691</v>
      </c>
      <c r="BR18" s="30">
        <v>637.94773525356845</v>
      </c>
      <c r="BS18" s="30">
        <v>0</v>
      </c>
      <c r="BT18" s="30">
        <v>5746.5344434547051</v>
      </c>
      <c r="BU18" s="30">
        <v>1330.7413937316483</v>
      </c>
      <c r="BV18" s="30">
        <v>14.143279166765019</v>
      </c>
      <c r="BW18" s="30">
        <v>0</v>
      </c>
      <c r="BX18" s="30">
        <v>56435.488126728545</v>
      </c>
      <c r="BY18" s="30">
        <v>93.734816810948885</v>
      </c>
      <c r="BZ18" s="30">
        <v>543.35794010741211</v>
      </c>
      <c r="CA18" s="30">
        <v>58417.465556545299</v>
      </c>
      <c r="CB18" s="30">
        <v>64164</v>
      </c>
      <c r="CC18" s="23"/>
      <c r="CD18" s="30">
        <v>0</v>
      </c>
      <c r="CE18" s="30">
        <v>0</v>
      </c>
      <c r="CF18" s="30">
        <v>0</v>
      </c>
    </row>
    <row r="19" spans="1:84" x14ac:dyDescent="0.35">
      <c r="A19" s="29" t="s">
        <v>161</v>
      </c>
      <c r="B19" s="31" t="s">
        <v>84</v>
      </c>
      <c r="C19" s="23">
        <v>15</v>
      </c>
      <c r="D19" s="30">
        <v>2.8857187605714332</v>
      </c>
      <c r="E19" s="30">
        <v>9.889822007903744</v>
      </c>
      <c r="F19" s="30">
        <v>0.11555042377932283</v>
      </c>
      <c r="G19" s="30">
        <v>1.3491519293653855</v>
      </c>
      <c r="H19" s="30">
        <v>5.9789313292307549</v>
      </c>
      <c r="I19" s="30">
        <v>2.066017290360743</v>
      </c>
      <c r="J19" s="30">
        <v>0.26977799109909906</v>
      </c>
      <c r="K19" s="30">
        <v>27.253433924205083</v>
      </c>
      <c r="L19" s="30">
        <v>0.48536008422494814</v>
      </c>
      <c r="M19" s="30">
        <v>19.69140162154925</v>
      </c>
      <c r="N19" s="30">
        <v>5.5218000849516269</v>
      </c>
      <c r="O19" s="30">
        <v>0.18377803672621074</v>
      </c>
      <c r="P19" s="30">
        <v>4.3760585586743392</v>
      </c>
      <c r="Q19" s="30">
        <v>4.175556605031165</v>
      </c>
      <c r="R19" s="30">
        <v>4327.3595377840702</v>
      </c>
      <c r="S19" s="30">
        <v>0.92164879378031406</v>
      </c>
      <c r="T19" s="30">
        <v>58.891403174531085</v>
      </c>
      <c r="U19" s="30">
        <v>2.2082108306600987</v>
      </c>
      <c r="V19" s="30">
        <v>0.82596895336055998</v>
      </c>
      <c r="W19" s="30">
        <v>3.3122910400655301</v>
      </c>
      <c r="X19" s="30">
        <v>3.7959863740189874</v>
      </c>
      <c r="Y19" s="30">
        <v>4.6841216684398406</v>
      </c>
      <c r="Z19" s="30">
        <v>12.50191477810516</v>
      </c>
      <c r="AA19" s="30">
        <v>2.7300016812723973</v>
      </c>
      <c r="AB19" s="30">
        <v>26.536477985784352</v>
      </c>
      <c r="AC19" s="30">
        <v>3.7443234441189941</v>
      </c>
      <c r="AD19" s="30">
        <v>1.386071436203097</v>
      </c>
      <c r="AE19" s="30">
        <v>0.95289925310212675</v>
      </c>
      <c r="AF19" s="30">
        <v>23.788577021118979</v>
      </c>
      <c r="AG19" s="30">
        <v>2.0557912116135375</v>
      </c>
      <c r="AH19" s="30">
        <v>4.8669704219797572</v>
      </c>
      <c r="AI19" s="30">
        <v>4.7311588734536523</v>
      </c>
      <c r="AJ19" s="30">
        <v>23.315585812539126</v>
      </c>
      <c r="AK19" s="30">
        <v>13.507979820862152</v>
      </c>
      <c r="AL19" s="30">
        <v>2.0719563991807535</v>
      </c>
      <c r="AM19" s="30">
        <v>31.902138327925623</v>
      </c>
      <c r="AN19" s="30">
        <v>2.879016310016318</v>
      </c>
      <c r="AO19" s="30">
        <v>114.02942724229325</v>
      </c>
      <c r="AP19" s="30">
        <v>1.0140909239476767</v>
      </c>
      <c r="AQ19" s="30">
        <v>43.00913507878532</v>
      </c>
      <c r="AR19" s="30">
        <v>6.5589713952048738</v>
      </c>
      <c r="AS19" s="30">
        <v>20.196446155005521</v>
      </c>
      <c r="AT19" s="30">
        <v>12.918858812226681</v>
      </c>
      <c r="AU19" s="30">
        <v>7.4352852062205668E-2</v>
      </c>
      <c r="AV19" s="30">
        <v>1.6699978437419105</v>
      </c>
      <c r="AW19" s="30">
        <v>0.65330269919104267</v>
      </c>
      <c r="AX19" s="30">
        <v>2.5068693477175801</v>
      </c>
      <c r="AY19" s="30">
        <v>62.620377839500129</v>
      </c>
      <c r="AZ19" s="30">
        <v>1.2131213046609193</v>
      </c>
      <c r="BA19" s="30">
        <v>21.730075625648727</v>
      </c>
      <c r="BB19" s="30">
        <v>1.3996028472564421</v>
      </c>
      <c r="BC19" s="30">
        <v>3.4310122496347479</v>
      </c>
      <c r="BD19" s="30">
        <v>2.8055222319156599</v>
      </c>
      <c r="BE19" s="30">
        <v>0.78726222538582868</v>
      </c>
      <c r="BF19" s="30">
        <v>1.7315687740466936</v>
      </c>
      <c r="BG19" s="30">
        <v>5.3780424939623668</v>
      </c>
      <c r="BH19" s="30">
        <v>2.3570896420743721</v>
      </c>
      <c r="BI19" s="30">
        <v>0.96774103589243876</v>
      </c>
      <c r="BJ19" s="30">
        <v>5.6572483074223712</v>
      </c>
      <c r="BK19" s="30">
        <v>47.384786570262229</v>
      </c>
      <c r="BL19" s="30">
        <v>45.983789595755951</v>
      </c>
      <c r="BM19" s="30">
        <v>6.8235124627216486</v>
      </c>
      <c r="BN19" s="30">
        <v>1.2272459611854103</v>
      </c>
      <c r="BO19" s="30">
        <v>6.5099947326531407</v>
      </c>
      <c r="BP19" s="30">
        <v>7.2217253613505417</v>
      </c>
      <c r="BQ19" s="30">
        <v>0.90804483917600431</v>
      </c>
      <c r="BR19" s="30">
        <v>3.4911371622206877</v>
      </c>
      <c r="BS19" s="30">
        <v>0</v>
      </c>
      <c r="BT19" s="30">
        <v>5075.4727436567791</v>
      </c>
      <c r="BU19" s="30">
        <v>7403.2570170668669</v>
      </c>
      <c r="BV19" s="30">
        <v>0.67682343343504547</v>
      </c>
      <c r="BW19" s="30">
        <v>0</v>
      </c>
      <c r="BX19" s="30">
        <v>30188.293966396104</v>
      </c>
      <c r="BY19" s="30">
        <v>272.079472502866</v>
      </c>
      <c r="BZ19" s="30">
        <v>883.21997694394395</v>
      </c>
      <c r="CA19" s="30">
        <v>38747.527256343223</v>
      </c>
      <c r="CB19" s="30">
        <v>43823</v>
      </c>
      <c r="CC19" s="23"/>
      <c r="CD19" s="30">
        <v>0</v>
      </c>
      <c r="CE19" s="30">
        <v>0</v>
      </c>
      <c r="CF19" s="30">
        <v>0</v>
      </c>
    </row>
    <row r="20" spans="1:84" x14ac:dyDescent="0.35">
      <c r="A20" s="31" t="s">
        <v>162</v>
      </c>
      <c r="B20" s="31" t="s">
        <v>85</v>
      </c>
      <c r="C20" s="23">
        <v>16</v>
      </c>
      <c r="D20" s="30">
        <v>538.59607475769724</v>
      </c>
      <c r="E20" s="30">
        <v>371.67219369495302</v>
      </c>
      <c r="F20" s="30">
        <v>25.270306465221754</v>
      </c>
      <c r="G20" s="30">
        <v>4.9075377058386982</v>
      </c>
      <c r="H20" s="30">
        <v>2.3487163606163932</v>
      </c>
      <c r="I20" s="30">
        <v>0.70679462788177205</v>
      </c>
      <c r="J20" s="30">
        <v>0.22476603327900008</v>
      </c>
      <c r="K20" s="30">
        <v>50.394640434426243</v>
      </c>
      <c r="L20" s="30">
        <v>0.68532020517932191</v>
      </c>
      <c r="M20" s="30">
        <v>371.93587484232717</v>
      </c>
      <c r="N20" s="30">
        <v>85.195189725419766</v>
      </c>
      <c r="O20" s="30">
        <v>0.27353688346326338</v>
      </c>
      <c r="P20" s="30">
        <v>29.265156380033613</v>
      </c>
      <c r="Q20" s="30">
        <v>2.2276246912135358</v>
      </c>
      <c r="R20" s="30">
        <v>0.86363616125507436</v>
      </c>
      <c r="S20" s="30">
        <v>2976.8676379560052</v>
      </c>
      <c r="T20" s="30">
        <v>439.00779072824798</v>
      </c>
      <c r="U20" s="30">
        <v>0.39637620518283212</v>
      </c>
      <c r="V20" s="30">
        <v>1.6901616404091446</v>
      </c>
      <c r="W20" s="30">
        <v>0.77772468623256075</v>
      </c>
      <c r="X20" s="30">
        <v>22.401522111343269</v>
      </c>
      <c r="Y20" s="30">
        <v>41.08297063018663</v>
      </c>
      <c r="Z20" s="30">
        <v>1.1852289410124679</v>
      </c>
      <c r="AA20" s="30">
        <v>1.347516994510829</v>
      </c>
      <c r="AB20" s="30">
        <v>2.2440499040734281</v>
      </c>
      <c r="AC20" s="30">
        <v>35.345105194121729</v>
      </c>
      <c r="AD20" s="30">
        <v>18.616296297069084</v>
      </c>
      <c r="AE20" s="30">
        <v>0.38597530533807806</v>
      </c>
      <c r="AF20" s="30">
        <v>225.6955567672828</v>
      </c>
      <c r="AG20" s="30">
        <v>1.4366051042175352</v>
      </c>
      <c r="AH20" s="30">
        <v>5.2187774763571495</v>
      </c>
      <c r="AI20" s="30">
        <v>261.32856382520043</v>
      </c>
      <c r="AJ20" s="30">
        <v>121.10909500732467</v>
      </c>
      <c r="AK20" s="30">
        <v>87.249826681810319</v>
      </c>
      <c r="AL20" s="30">
        <v>136.304983675263</v>
      </c>
      <c r="AM20" s="30">
        <v>5198.2761500688375</v>
      </c>
      <c r="AN20" s="30">
        <v>2.1285616772281251</v>
      </c>
      <c r="AO20" s="30">
        <v>389.41868985829268</v>
      </c>
      <c r="AP20" s="30">
        <v>6.0459730468097685</v>
      </c>
      <c r="AQ20" s="30">
        <v>4989.7136132518663</v>
      </c>
      <c r="AR20" s="30">
        <v>12.918109781322043</v>
      </c>
      <c r="AS20" s="30">
        <v>2268.9755248587308</v>
      </c>
      <c r="AT20" s="30">
        <v>5.1530040974929836</v>
      </c>
      <c r="AU20" s="30">
        <v>0.33914879708536905</v>
      </c>
      <c r="AV20" s="30">
        <v>0.48393277765732701</v>
      </c>
      <c r="AW20" s="30">
        <v>96.507500491070147</v>
      </c>
      <c r="AX20" s="30">
        <v>4.3110616090084735</v>
      </c>
      <c r="AY20" s="30">
        <v>21.749734706408763</v>
      </c>
      <c r="AZ20" s="30">
        <v>0.85838758692570782</v>
      </c>
      <c r="BA20" s="30">
        <v>105.8168313956846</v>
      </c>
      <c r="BB20" s="30">
        <v>8.0228916930777956</v>
      </c>
      <c r="BC20" s="30">
        <v>6.1491779356172733</v>
      </c>
      <c r="BD20" s="30">
        <v>18.592605204519685</v>
      </c>
      <c r="BE20" s="30">
        <v>419.56969696458424</v>
      </c>
      <c r="BF20" s="30">
        <v>18.003136056421049</v>
      </c>
      <c r="BG20" s="30">
        <v>3.5887374708558006</v>
      </c>
      <c r="BH20" s="30">
        <v>3.6172199085808412</v>
      </c>
      <c r="BI20" s="30">
        <v>3.794139956157327</v>
      </c>
      <c r="BJ20" s="30">
        <v>120.95328674909507</v>
      </c>
      <c r="BK20" s="30">
        <v>0.92471435407278102</v>
      </c>
      <c r="BL20" s="30">
        <v>65.398750343498705</v>
      </c>
      <c r="BM20" s="30">
        <v>24.712685988232959</v>
      </c>
      <c r="BN20" s="30">
        <v>16.846058386709334</v>
      </c>
      <c r="BO20" s="30">
        <v>5.1490705913649943</v>
      </c>
      <c r="BP20" s="30">
        <v>13.735038424044557</v>
      </c>
      <c r="BQ20" s="30">
        <v>14.356595640632552</v>
      </c>
      <c r="BR20" s="30">
        <v>194.33993402352758</v>
      </c>
      <c r="BS20" s="30">
        <v>0</v>
      </c>
      <c r="BT20" s="30">
        <v>19904.70909779541</v>
      </c>
      <c r="BU20" s="30">
        <v>6849.9409581177324</v>
      </c>
      <c r="BV20" s="30">
        <v>0.12522556922026867</v>
      </c>
      <c r="BW20" s="30">
        <v>0</v>
      </c>
      <c r="BX20" s="30">
        <v>2172.7732932885892</v>
      </c>
      <c r="BY20" s="30">
        <v>110.85925269460429</v>
      </c>
      <c r="BZ20" s="30">
        <v>-256.40782746555732</v>
      </c>
      <c r="CA20" s="30">
        <v>8877.290902204586</v>
      </c>
      <c r="CB20" s="30">
        <v>28782</v>
      </c>
      <c r="CC20" s="23"/>
      <c r="CD20" s="30">
        <v>0</v>
      </c>
      <c r="CE20" s="30">
        <v>0</v>
      </c>
      <c r="CF20" s="30">
        <v>0</v>
      </c>
    </row>
    <row r="21" spans="1:84" x14ac:dyDescent="0.35">
      <c r="A21" s="29" t="s">
        <v>163</v>
      </c>
      <c r="B21" s="29" t="s">
        <v>86</v>
      </c>
      <c r="C21" s="23">
        <v>17</v>
      </c>
      <c r="D21" s="30">
        <v>443.99081386106747</v>
      </c>
      <c r="E21" s="30">
        <v>151.97841392670335</v>
      </c>
      <c r="F21" s="30">
        <v>18.989056255698237</v>
      </c>
      <c r="G21" s="30">
        <v>5.6834628059290226</v>
      </c>
      <c r="H21" s="30">
        <v>55.862051074575859</v>
      </c>
      <c r="I21" s="30">
        <v>86.163035689588909</v>
      </c>
      <c r="J21" s="30">
        <v>20.429112097713091</v>
      </c>
      <c r="K21" s="30">
        <v>2666.6018988110177</v>
      </c>
      <c r="L21" s="30">
        <v>22.334102789829977</v>
      </c>
      <c r="M21" s="30">
        <v>3181.7045490286928</v>
      </c>
      <c r="N21" s="30">
        <v>221.44193223528686</v>
      </c>
      <c r="O21" s="30">
        <v>515.3669089274872</v>
      </c>
      <c r="P21" s="30">
        <v>507.45248466890445</v>
      </c>
      <c r="Q21" s="30">
        <v>294.65233982800294</v>
      </c>
      <c r="R21" s="30">
        <v>614.2921716596893</v>
      </c>
      <c r="S21" s="30">
        <v>777.23566633904557</v>
      </c>
      <c r="T21" s="30">
        <v>13265.829688555834</v>
      </c>
      <c r="U21" s="30">
        <v>1026.302199306906</v>
      </c>
      <c r="V21" s="30">
        <v>122.17336546622316</v>
      </c>
      <c r="W21" s="30">
        <v>49.972808979913303</v>
      </c>
      <c r="X21" s="30">
        <v>98.031138668299576</v>
      </c>
      <c r="Y21" s="30">
        <v>162.96053912239836</v>
      </c>
      <c r="Z21" s="30">
        <v>1341.8805850372667</v>
      </c>
      <c r="AA21" s="30">
        <v>743.62700878057751</v>
      </c>
      <c r="AB21" s="30">
        <v>1797.3141337469231</v>
      </c>
      <c r="AC21" s="30">
        <v>1369.6605662650791</v>
      </c>
      <c r="AD21" s="30">
        <v>39.812051104399323</v>
      </c>
      <c r="AE21" s="30">
        <v>18.12678442017199</v>
      </c>
      <c r="AF21" s="30">
        <v>1127.9261185141224</v>
      </c>
      <c r="AG21" s="30">
        <v>665.11223230040184</v>
      </c>
      <c r="AH21" s="30">
        <v>364.449276001687</v>
      </c>
      <c r="AI21" s="30">
        <v>129.39039979028101</v>
      </c>
      <c r="AJ21" s="30">
        <v>240.46997433519846</v>
      </c>
      <c r="AK21" s="30">
        <v>654.64217409445746</v>
      </c>
      <c r="AL21" s="30">
        <v>51.247030021937107</v>
      </c>
      <c r="AM21" s="30">
        <v>802.28025597339035</v>
      </c>
      <c r="AN21" s="30">
        <v>19.951990996972484</v>
      </c>
      <c r="AO21" s="30">
        <v>76.89569899723692</v>
      </c>
      <c r="AP21" s="30">
        <v>55.938477514572305</v>
      </c>
      <c r="AQ21" s="30">
        <v>358.20537311241827</v>
      </c>
      <c r="AR21" s="30">
        <v>578.01367365970918</v>
      </c>
      <c r="AS21" s="30">
        <v>5243.431036468578</v>
      </c>
      <c r="AT21" s="30">
        <v>165.99536068329829</v>
      </c>
      <c r="AU21" s="30">
        <v>46.672042221968319</v>
      </c>
      <c r="AV21" s="30">
        <v>19.010242314072485</v>
      </c>
      <c r="AW21" s="30">
        <v>264.99401493622821</v>
      </c>
      <c r="AX21" s="30">
        <v>171.33917062756146</v>
      </c>
      <c r="AY21" s="30">
        <v>1185.1530444260422</v>
      </c>
      <c r="AZ21" s="30">
        <v>766.16727588692868</v>
      </c>
      <c r="BA21" s="30">
        <v>109.38856883765447</v>
      </c>
      <c r="BB21" s="30">
        <v>57.674701442576612</v>
      </c>
      <c r="BC21" s="30">
        <v>457.06263577029029</v>
      </c>
      <c r="BD21" s="30">
        <v>1279.9865812597307</v>
      </c>
      <c r="BE21" s="30">
        <v>280.33683119069491</v>
      </c>
      <c r="BF21" s="30">
        <v>1416.2313905442491</v>
      </c>
      <c r="BG21" s="30">
        <v>351.08985128193524</v>
      </c>
      <c r="BH21" s="30">
        <v>434.89909325980051</v>
      </c>
      <c r="BI21" s="30">
        <v>358.82764380930428</v>
      </c>
      <c r="BJ21" s="30">
        <v>1773.0585903946098</v>
      </c>
      <c r="BK21" s="30">
        <v>34.207994304119325</v>
      </c>
      <c r="BL21" s="30">
        <v>645.52811350436752</v>
      </c>
      <c r="BM21" s="30">
        <v>631.92166815984388</v>
      </c>
      <c r="BN21" s="30">
        <v>439.4470074964791</v>
      </c>
      <c r="BO21" s="30">
        <v>126.97477014482487</v>
      </c>
      <c r="BP21" s="30">
        <v>773.40771524287152</v>
      </c>
      <c r="BQ21" s="30">
        <v>64.345931468506905</v>
      </c>
      <c r="BR21" s="30">
        <v>478.59413819989499</v>
      </c>
      <c r="BS21" s="30">
        <v>0</v>
      </c>
      <c r="BT21" s="30">
        <v>52320.136958642019</v>
      </c>
      <c r="BU21" s="30">
        <v>24032.25453291435</v>
      </c>
      <c r="BV21" s="30">
        <v>0.20380015048150113</v>
      </c>
      <c r="BW21" s="30">
        <v>0</v>
      </c>
      <c r="BX21" s="30">
        <v>13316.010762453276</v>
      </c>
      <c r="BY21" s="30">
        <v>249.37499779232715</v>
      </c>
      <c r="BZ21" s="30">
        <v>1207.0189480475267</v>
      </c>
      <c r="CA21" s="30">
        <v>38804.863041357967</v>
      </c>
      <c r="CB21" s="30">
        <v>91125</v>
      </c>
      <c r="CC21" s="23"/>
      <c r="CD21" s="30">
        <v>0</v>
      </c>
      <c r="CE21" s="30">
        <v>0</v>
      </c>
      <c r="CF21" s="30">
        <v>0</v>
      </c>
    </row>
    <row r="22" spans="1:84" x14ac:dyDescent="0.35">
      <c r="A22" s="29" t="s">
        <v>164</v>
      </c>
      <c r="B22" s="29" t="s">
        <v>87</v>
      </c>
      <c r="C22" s="23">
        <v>18</v>
      </c>
      <c r="D22" s="30">
        <v>10.092783141151237</v>
      </c>
      <c r="E22" s="30">
        <v>2.2712199059747356</v>
      </c>
      <c r="F22" s="30">
        <v>2.3339010729036684</v>
      </c>
      <c r="G22" s="30">
        <v>0.26895223751659358</v>
      </c>
      <c r="H22" s="30">
        <v>6.2893577484051333</v>
      </c>
      <c r="I22" s="30">
        <v>11.547472711532251</v>
      </c>
      <c r="J22" s="30">
        <v>4.0013206545361033</v>
      </c>
      <c r="K22" s="30">
        <v>70.103388529289759</v>
      </c>
      <c r="L22" s="30">
        <v>13.534084643700247</v>
      </c>
      <c r="M22" s="30">
        <v>92.005007715014585</v>
      </c>
      <c r="N22" s="30">
        <v>207.77994314068917</v>
      </c>
      <c r="O22" s="30">
        <v>4.7949857929667656</v>
      </c>
      <c r="P22" s="30">
        <v>15.499588766446097</v>
      </c>
      <c r="Q22" s="30">
        <v>21.237316932211243</v>
      </c>
      <c r="R22" s="30">
        <v>14.076681505233914</v>
      </c>
      <c r="S22" s="30">
        <v>21.967777324320689</v>
      </c>
      <c r="T22" s="30">
        <v>171.49232661314107</v>
      </c>
      <c r="U22" s="30">
        <v>960.73370622026766</v>
      </c>
      <c r="V22" s="30">
        <v>6.8927611605405739</v>
      </c>
      <c r="W22" s="30">
        <v>8.3952159112812001</v>
      </c>
      <c r="X22" s="30">
        <v>3.7360751539629149</v>
      </c>
      <c r="Y22" s="30">
        <v>16.677856659858325</v>
      </c>
      <c r="Z22" s="30">
        <v>13.437314658733658</v>
      </c>
      <c r="AA22" s="30">
        <v>14.958376500697629</v>
      </c>
      <c r="AB22" s="30">
        <v>42.917725596827594</v>
      </c>
      <c r="AC22" s="30">
        <v>21.614637997833672</v>
      </c>
      <c r="AD22" s="30">
        <v>14.469933022774567</v>
      </c>
      <c r="AE22" s="30">
        <v>1.5232939876119687</v>
      </c>
      <c r="AF22" s="30">
        <v>28.298735247582872</v>
      </c>
      <c r="AG22" s="30">
        <v>182.15707860373504</v>
      </c>
      <c r="AH22" s="30">
        <v>13.237310013402876</v>
      </c>
      <c r="AI22" s="30">
        <v>23.546314707566111</v>
      </c>
      <c r="AJ22" s="30">
        <v>22.754055813084044</v>
      </c>
      <c r="AK22" s="30">
        <v>23.602564771446197</v>
      </c>
      <c r="AL22" s="30">
        <v>5.3380699778670273</v>
      </c>
      <c r="AM22" s="30">
        <v>35.896770674929023</v>
      </c>
      <c r="AN22" s="30">
        <v>6.2627735584929187</v>
      </c>
      <c r="AO22" s="30">
        <v>28.877061406100626</v>
      </c>
      <c r="AP22" s="30">
        <v>10.009587500841217</v>
      </c>
      <c r="AQ22" s="30">
        <v>59.449667572416281</v>
      </c>
      <c r="AR22" s="30">
        <v>100.06041273843016</v>
      </c>
      <c r="AS22" s="30">
        <v>5910.5814942554016</v>
      </c>
      <c r="AT22" s="30">
        <v>53.29652265778126</v>
      </c>
      <c r="AU22" s="30">
        <v>1.8992552932647424</v>
      </c>
      <c r="AV22" s="30">
        <v>35.792998125717595</v>
      </c>
      <c r="AW22" s="30">
        <v>54.590601583199799</v>
      </c>
      <c r="AX22" s="30">
        <v>8.9585762738357424</v>
      </c>
      <c r="AY22" s="30">
        <v>86.001278564413624</v>
      </c>
      <c r="AZ22" s="30">
        <v>1209.3551708010364</v>
      </c>
      <c r="BA22" s="30">
        <v>217.43407419468176</v>
      </c>
      <c r="BB22" s="30">
        <v>564.93885347009666</v>
      </c>
      <c r="BC22" s="30">
        <v>525.86951831998579</v>
      </c>
      <c r="BD22" s="30">
        <v>1362.0407874292202</v>
      </c>
      <c r="BE22" s="30">
        <v>302.60015845520428</v>
      </c>
      <c r="BF22" s="30">
        <v>493.85523284676026</v>
      </c>
      <c r="BG22" s="30">
        <v>209.35163192644586</v>
      </c>
      <c r="BH22" s="30">
        <v>2170.7238089575621</v>
      </c>
      <c r="BI22" s="30">
        <v>53.070494496776597</v>
      </c>
      <c r="BJ22" s="30">
        <v>1164.9789923411295</v>
      </c>
      <c r="BK22" s="30">
        <v>2.6206932494897259</v>
      </c>
      <c r="BL22" s="30">
        <v>819.09890619097041</v>
      </c>
      <c r="BM22" s="30">
        <v>221.32613175996508</v>
      </c>
      <c r="BN22" s="30">
        <v>36.88864475141645</v>
      </c>
      <c r="BO22" s="30">
        <v>87.409145580642402</v>
      </c>
      <c r="BP22" s="30">
        <v>113.22580287828859</v>
      </c>
      <c r="BQ22" s="30">
        <v>308.19711872376223</v>
      </c>
      <c r="BR22" s="30">
        <v>287.50954777306237</v>
      </c>
      <c r="BS22" s="30">
        <v>0</v>
      </c>
      <c r="BT22" s="30">
        <v>18615.758848791429</v>
      </c>
      <c r="BU22" s="30">
        <v>132.37520624782906</v>
      </c>
      <c r="BV22" s="30">
        <v>0.17660263022659028</v>
      </c>
      <c r="BW22" s="30">
        <v>0</v>
      </c>
      <c r="BX22" s="30">
        <v>1122.8354171119986</v>
      </c>
      <c r="BY22" s="30">
        <v>81.859278267216837</v>
      </c>
      <c r="BZ22" s="30">
        <v>-1075.0053530486969</v>
      </c>
      <c r="CA22" s="30">
        <v>262.24115120857408</v>
      </c>
      <c r="CB22" s="30">
        <v>18878</v>
      </c>
      <c r="CC22" s="23"/>
      <c r="CD22" s="30">
        <v>0</v>
      </c>
      <c r="CE22" s="30">
        <v>0</v>
      </c>
      <c r="CF22" s="30">
        <v>0</v>
      </c>
    </row>
    <row r="23" spans="1:84" x14ac:dyDescent="0.35">
      <c r="A23" s="29" t="s">
        <v>165</v>
      </c>
      <c r="B23" s="31" t="s">
        <v>88</v>
      </c>
      <c r="C23" s="23">
        <v>19</v>
      </c>
      <c r="D23" s="30">
        <v>11438.034663728475</v>
      </c>
      <c r="E23" s="30">
        <v>3989.6222525085122</v>
      </c>
      <c r="F23" s="30">
        <v>595.43587936740369</v>
      </c>
      <c r="G23" s="30">
        <v>956.0575047386817</v>
      </c>
      <c r="H23" s="30">
        <v>2545.41382782356</v>
      </c>
      <c r="I23" s="30">
        <v>3448.4897404617145</v>
      </c>
      <c r="J23" s="30">
        <v>1236.9004794143093</v>
      </c>
      <c r="K23" s="30">
        <v>2556.0464650963077</v>
      </c>
      <c r="L23" s="30">
        <v>1070.144707132509</v>
      </c>
      <c r="M23" s="30">
        <v>3079.4496347720415</v>
      </c>
      <c r="N23" s="30">
        <v>650.8944091433533</v>
      </c>
      <c r="O23" s="30">
        <v>16.476296812035734</v>
      </c>
      <c r="P23" s="30">
        <v>208.0533139222868</v>
      </c>
      <c r="Q23" s="30">
        <v>91.133934766503884</v>
      </c>
      <c r="R23" s="30">
        <v>181.92376477649967</v>
      </c>
      <c r="S23" s="30">
        <v>226.07991901383795</v>
      </c>
      <c r="T23" s="30">
        <v>1477.9542005037288</v>
      </c>
      <c r="U23" s="30">
        <v>21.714783336951854</v>
      </c>
      <c r="V23" s="30">
        <v>94297.941780534456</v>
      </c>
      <c r="W23" s="30">
        <v>947.00863262092798</v>
      </c>
      <c r="X23" s="30">
        <v>6582.0666917429144</v>
      </c>
      <c r="Y23" s="30">
        <v>800.39913985176622</v>
      </c>
      <c r="Z23" s="30">
        <v>410.03213674844119</v>
      </c>
      <c r="AA23" s="30">
        <v>153.06702957499292</v>
      </c>
      <c r="AB23" s="30">
        <v>1353.6501066888397</v>
      </c>
      <c r="AC23" s="30">
        <v>2621.7101614378989</v>
      </c>
      <c r="AD23" s="30">
        <v>2280.0489687012023</v>
      </c>
      <c r="AE23" s="30">
        <v>1848.9326650375681</v>
      </c>
      <c r="AF23" s="30">
        <v>383.06765653922253</v>
      </c>
      <c r="AG23" s="30">
        <v>162.37208768776114</v>
      </c>
      <c r="AH23" s="30">
        <v>555.14004069304815</v>
      </c>
      <c r="AI23" s="30">
        <v>382.68507107047162</v>
      </c>
      <c r="AJ23" s="30">
        <v>896.25018715179772</v>
      </c>
      <c r="AK23" s="30">
        <v>351.10609123709037</v>
      </c>
      <c r="AL23" s="30">
        <v>98.325255965691795</v>
      </c>
      <c r="AM23" s="30">
        <v>250.77184864133278</v>
      </c>
      <c r="AN23" s="30">
        <v>326.26641522526904</v>
      </c>
      <c r="AO23" s="30">
        <v>2692.3568928354962</v>
      </c>
      <c r="AP23" s="30">
        <v>859.81687084312557</v>
      </c>
      <c r="AQ23" s="30">
        <v>6502.0166012620339</v>
      </c>
      <c r="AR23" s="30">
        <v>888.54034887124044</v>
      </c>
      <c r="AS23" s="30">
        <v>13282.57976469692</v>
      </c>
      <c r="AT23" s="30">
        <v>64652.173116192687</v>
      </c>
      <c r="AU23" s="30">
        <v>1496.3520633749467</v>
      </c>
      <c r="AV23" s="30">
        <v>5365.4811838872865</v>
      </c>
      <c r="AW23" s="30">
        <v>1639.2508343535762</v>
      </c>
      <c r="AX23" s="30">
        <v>78.271304147491861</v>
      </c>
      <c r="AY23" s="30">
        <v>1668.0224196749982</v>
      </c>
      <c r="AZ23" s="30">
        <v>24.371541993039614</v>
      </c>
      <c r="BA23" s="30">
        <v>58.099928641078506</v>
      </c>
      <c r="BB23" s="30">
        <v>90.93915640401147</v>
      </c>
      <c r="BC23" s="30">
        <v>162.73352252134157</v>
      </c>
      <c r="BD23" s="30">
        <v>586.9842640192179</v>
      </c>
      <c r="BE23" s="30">
        <v>98.837121337134434</v>
      </c>
      <c r="BF23" s="30">
        <v>574.34785596177232</v>
      </c>
      <c r="BG23" s="30">
        <v>409.219178485665</v>
      </c>
      <c r="BH23" s="30">
        <v>117.57638379111275</v>
      </c>
      <c r="BI23" s="30">
        <v>601.16537819359939</v>
      </c>
      <c r="BJ23" s="30">
        <v>529.16000677956538</v>
      </c>
      <c r="BK23" s="30">
        <v>384.27965902735241</v>
      </c>
      <c r="BL23" s="30">
        <v>1805.235731837329</v>
      </c>
      <c r="BM23" s="30">
        <v>317.48689595895036</v>
      </c>
      <c r="BN23" s="30">
        <v>120.3749865252444</v>
      </c>
      <c r="BO23" s="30">
        <v>79.01255288980694</v>
      </c>
      <c r="BP23" s="30">
        <v>349.88476157210806</v>
      </c>
      <c r="BQ23" s="30">
        <v>142.64025606974724</v>
      </c>
      <c r="BR23" s="30">
        <v>587.62851792186962</v>
      </c>
      <c r="BS23" s="30">
        <v>0</v>
      </c>
      <c r="BT23" s="30">
        <v>254655.50684453911</v>
      </c>
      <c r="BU23" s="30">
        <v>13237.835383210428</v>
      </c>
      <c r="BV23" s="30">
        <v>4.6945002971625259E-2</v>
      </c>
      <c r="BW23" s="30">
        <v>0</v>
      </c>
      <c r="BX23" s="30">
        <v>109764.9349726143</v>
      </c>
      <c r="BY23" s="30">
        <v>3.490023958063647</v>
      </c>
      <c r="BZ23" s="30">
        <v>-3899.8141693249481</v>
      </c>
      <c r="CA23" s="30">
        <v>119106.49315546078</v>
      </c>
      <c r="CB23" s="30">
        <v>373762</v>
      </c>
      <c r="CC23" s="23"/>
      <c r="CD23" s="30">
        <v>0</v>
      </c>
      <c r="CE23" s="30">
        <v>0</v>
      </c>
      <c r="CF23" s="30">
        <v>0</v>
      </c>
    </row>
    <row r="24" spans="1:84" x14ac:dyDescent="0.35">
      <c r="A24" s="31" t="s">
        <v>166</v>
      </c>
      <c r="B24" s="31" t="s">
        <v>89</v>
      </c>
      <c r="C24" s="23">
        <v>20</v>
      </c>
      <c r="D24" s="30">
        <v>72.427521177775986</v>
      </c>
      <c r="E24" s="30">
        <v>85.795339152881411</v>
      </c>
      <c r="F24" s="30">
        <v>3.1729733008876528</v>
      </c>
      <c r="G24" s="30">
        <v>1.8646759745846484</v>
      </c>
      <c r="H24" s="30">
        <v>403.56081284211757</v>
      </c>
      <c r="I24" s="30">
        <v>8.2754236918440434</v>
      </c>
      <c r="J24" s="30">
        <v>1.99558863996201</v>
      </c>
      <c r="K24" s="30">
        <v>138.48451858058112</v>
      </c>
      <c r="L24" s="30">
        <v>320.63716678216173</v>
      </c>
      <c r="M24" s="30">
        <v>986.03905491204591</v>
      </c>
      <c r="N24" s="30">
        <v>212.02715425062706</v>
      </c>
      <c r="O24" s="30">
        <v>0.35133463933853282</v>
      </c>
      <c r="P24" s="30">
        <v>1.5701809956015249</v>
      </c>
      <c r="Q24" s="30">
        <v>1.3281901093576383</v>
      </c>
      <c r="R24" s="30">
        <v>1.3919329584322675</v>
      </c>
      <c r="S24" s="30">
        <v>4.2754731434943931</v>
      </c>
      <c r="T24" s="30">
        <v>3.0225196400839107</v>
      </c>
      <c r="U24" s="30">
        <v>0.25528166263008484</v>
      </c>
      <c r="V24" s="30">
        <v>14453.957995468603</v>
      </c>
      <c r="W24" s="30">
        <v>389.85689649115443</v>
      </c>
      <c r="X24" s="30">
        <v>218.0721796516946</v>
      </c>
      <c r="Y24" s="30">
        <v>234.75422121549036</v>
      </c>
      <c r="Z24" s="30">
        <v>892.23943991363615</v>
      </c>
      <c r="AA24" s="30">
        <v>512.47161788881783</v>
      </c>
      <c r="AB24" s="30">
        <v>3.0800309799333836</v>
      </c>
      <c r="AC24" s="30">
        <v>1.0702164333633077</v>
      </c>
      <c r="AD24" s="30">
        <v>1.3052234680698049</v>
      </c>
      <c r="AE24" s="30">
        <v>0.88525039039137787</v>
      </c>
      <c r="AF24" s="30">
        <v>22.944998391713526</v>
      </c>
      <c r="AG24" s="30">
        <v>1.7484778211830971</v>
      </c>
      <c r="AH24" s="30">
        <v>3.7386763970728101</v>
      </c>
      <c r="AI24" s="30">
        <v>41.800241036584751</v>
      </c>
      <c r="AJ24" s="30">
        <v>10.458466364718692</v>
      </c>
      <c r="AK24" s="30">
        <v>1.2427460407497668</v>
      </c>
      <c r="AL24" s="30">
        <v>2.0126709102361282</v>
      </c>
      <c r="AM24" s="30">
        <v>2.5241482269712203</v>
      </c>
      <c r="AN24" s="30">
        <v>27.334043043515752</v>
      </c>
      <c r="AO24" s="30">
        <v>2.1876278336102457</v>
      </c>
      <c r="AP24" s="30">
        <v>2.2873185797044053</v>
      </c>
      <c r="AQ24" s="30">
        <v>167.08309773884591</v>
      </c>
      <c r="AR24" s="30">
        <v>84.839137094777001</v>
      </c>
      <c r="AS24" s="30">
        <v>177.3601202142701</v>
      </c>
      <c r="AT24" s="30">
        <v>388.35165442379571</v>
      </c>
      <c r="AU24" s="30">
        <v>0.5170575215938864</v>
      </c>
      <c r="AV24" s="30">
        <v>4.2918629238936195</v>
      </c>
      <c r="AW24" s="30">
        <v>23.529613962500495</v>
      </c>
      <c r="AX24" s="30">
        <v>1.9510384571710147</v>
      </c>
      <c r="AY24" s="30">
        <v>279.90643719364499</v>
      </c>
      <c r="AZ24" s="30">
        <v>0.29081732249224274</v>
      </c>
      <c r="BA24" s="30">
        <v>0.76275884276877437</v>
      </c>
      <c r="BB24" s="30">
        <v>6.3055711251819808</v>
      </c>
      <c r="BC24" s="30">
        <v>4.4315159346543549</v>
      </c>
      <c r="BD24" s="30">
        <v>22.727435408942831</v>
      </c>
      <c r="BE24" s="30">
        <v>0.79432312515778636</v>
      </c>
      <c r="BF24" s="30">
        <v>26.843749817394407</v>
      </c>
      <c r="BG24" s="30">
        <v>39.689630380189982</v>
      </c>
      <c r="BH24" s="30">
        <v>14.170581865899672</v>
      </c>
      <c r="BI24" s="30">
        <v>19.298748178336687</v>
      </c>
      <c r="BJ24" s="30">
        <v>24.112006231511216</v>
      </c>
      <c r="BK24" s="30">
        <v>36.107881959456982</v>
      </c>
      <c r="BL24" s="30">
        <v>420.74239571992911</v>
      </c>
      <c r="BM24" s="30">
        <v>76.608665976781552</v>
      </c>
      <c r="BN24" s="30">
        <v>2.9802792685313757</v>
      </c>
      <c r="BO24" s="30">
        <v>31.988897407994205</v>
      </c>
      <c r="BP24" s="30">
        <v>41.874630707280637</v>
      </c>
      <c r="BQ24" s="30">
        <v>1.3433098697856836</v>
      </c>
      <c r="BR24" s="30">
        <v>73.614019908312386</v>
      </c>
      <c r="BS24" s="30">
        <v>0</v>
      </c>
      <c r="BT24" s="30">
        <v>21044.964867582716</v>
      </c>
      <c r="BU24" s="30">
        <v>6651.0654235955681</v>
      </c>
      <c r="BV24" s="30">
        <v>0.35411472582406639</v>
      </c>
      <c r="BW24" s="30">
        <v>0</v>
      </c>
      <c r="BX24" s="30">
        <v>18780.233116679217</v>
      </c>
      <c r="BY24" s="30">
        <v>130.21212981358056</v>
      </c>
      <c r="BZ24" s="30">
        <v>1627.1703476030918</v>
      </c>
      <c r="CA24" s="30">
        <v>27189.035132417284</v>
      </c>
      <c r="CB24" s="30">
        <v>48234</v>
      </c>
      <c r="CC24" s="23"/>
      <c r="CD24" s="30">
        <v>0</v>
      </c>
      <c r="CE24" s="30">
        <v>0</v>
      </c>
      <c r="CF24" s="30">
        <v>0</v>
      </c>
    </row>
    <row r="25" spans="1:84" x14ac:dyDescent="0.35">
      <c r="A25" s="29" t="s">
        <v>167</v>
      </c>
      <c r="B25" s="31" t="s">
        <v>90</v>
      </c>
      <c r="C25" s="23">
        <v>21</v>
      </c>
      <c r="D25" s="30">
        <v>34783.549286484646</v>
      </c>
      <c r="E25" s="30">
        <v>3657.580390010326</v>
      </c>
      <c r="F25" s="30">
        <v>262.9059113148781</v>
      </c>
      <c r="G25" s="30">
        <v>187.50511958899864</v>
      </c>
      <c r="H25" s="30">
        <v>3760.4061620859284</v>
      </c>
      <c r="I25" s="30">
        <v>245.32261475713668</v>
      </c>
      <c r="J25" s="30">
        <v>135.1319255346701</v>
      </c>
      <c r="K25" s="30">
        <v>422.34709829904762</v>
      </c>
      <c r="L25" s="30">
        <v>220.56672962755601</v>
      </c>
      <c r="M25" s="30">
        <v>884.59055611960844</v>
      </c>
      <c r="N25" s="30">
        <v>107.16481210590369</v>
      </c>
      <c r="O25" s="30">
        <v>14.646767831162547</v>
      </c>
      <c r="P25" s="30">
        <v>3147.4831979125024</v>
      </c>
      <c r="Q25" s="30">
        <v>132.39354075936606</v>
      </c>
      <c r="R25" s="30">
        <v>1408.6431099209997</v>
      </c>
      <c r="S25" s="30">
        <v>495.11346384179825</v>
      </c>
      <c r="T25" s="30">
        <v>3443.8605443786773</v>
      </c>
      <c r="U25" s="30">
        <v>59.305695902052811</v>
      </c>
      <c r="V25" s="30">
        <v>1895.9545509706427</v>
      </c>
      <c r="W25" s="30">
        <v>628.81772092422557</v>
      </c>
      <c r="X25" s="30">
        <v>28227.621774421557</v>
      </c>
      <c r="Y25" s="30">
        <v>10508.126820157098</v>
      </c>
      <c r="Z25" s="30">
        <v>3835.237176051181</v>
      </c>
      <c r="AA25" s="30">
        <v>1502.1727215043381</v>
      </c>
      <c r="AB25" s="30">
        <v>13277.628521372731</v>
      </c>
      <c r="AC25" s="30">
        <v>2034.0722002820937</v>
      </c>
      <c r="AD25" s="30">
        <v>744.62231857541087</v>
      </c>
      <c r="AE25" s="30">
        <v>747.62127650869922</v>
      </c>
      <c r="AF25" s="30">
        <v>1123.5295675431</v>
      </c>
      <c r="AG25" s="30">
        <v>138.67650795047723</v>
      </c>
      <c r="AH25" s="30">
        <v>2019.2761610457505</v>
      </c>
      <c r="AI25" s="30">
        <v>180.37657265313027</v>
      </c>
      <c r="AJ25" s="30">
        <v>142.25793852931636</v>
      </c>
      <c r="AK25" s="30">
        <v>975.33035387225402</v>
      </c>
      <c r="AL25" s="30">
        <v>260.86657718071143</v>
      </c>
      <c r="AM25" s="30">
        <v>1478.8929464622527</v>
      </c>
      <c r="AN25" s="30">
        <v>176.18649115763469</v>
      </c>
      <c r="AO25" s="30">
        <v>146.93216913445465</v>
      </c>
      <c r="AP25" s="30">
        <v>659.44244106758026</v>
      </c>
      <c r="AQ25" s="30">
        <v>472.31336655326362</v>
      </c>
      <c r="AR25" s="30">
        <v>77.777955548409352</v>
      </c>
      <c r="AS25" s="30">
        <v>973.97070741486641</v>
      </c>
      <c r="AT25" s="30">
        <v>94.421166048263643</v>
      </c>
      <c r="AU25" s="30">
        <v>2.3514602261221711</v>
      </c>
      <c r="AV25" s="30">
        <v>4.2436273517207006</v>
      </c>
      <c r="AW25" s="30">
        <v>38.382871100523488</v>
      </c>
      <c r="AX25" s="30">
        <v>17.128103231696905</v>
      </c>
      <c r="AY25" s="30">
        <v>131.17042848138266</v>
      </c>
      <c r="AZ25" s="30">
        <v>5.1828097553591794</v>
      </c>
      <c r="BA25" s="30">
        <v>8.5893091769914296</v>
      </c>
      <c r="BB25" s="30">
        <v>30.87524179975189</v>
      </c>
      <c r="BC25" s="30">
        <v>22.499380225337688</v>
      </c>
      <c r="BD25" s="30">
        <v>66.174342582260692</v>
      </c>
      <c r="BE25" s="30">
        <v>56.243288538355806</v>
      </c>
      <c r="BF25" s="30">
        <v>68.45274149831323</v>
      </c>
      <c r="BG25" s="30">
        <v>51.658373273238013</v>
      </c>
      <c r="BH25" s="30">
        <v>18.857988901057091</v>
      </c>
      <c r="BI25" s="30">
        <v>17.352488133109627</v>
      </c>
      <c r="BJ25" s="30">
        <v>90.37607925090019</v>
      </c>
      <c r="BK25" s="30">
        <v>3.2945138972768735</v>
      </c>
      <c r="BL25" s="30">
        <v>64.819223938176066</v>
      </c>
      <c r="BM25" s="30">
        <v>68.445657264092446</v>
      </c>
      <c r="BN25" s="30">
        <v>59.220850673497225</v>
      </c>
      <c r="BO25" s="30">
        <v>267.56428193465649</v>
      </c>
      <c r="BP25" s="30">
        <v>547.86937398874613</v>
      </c>
      <c r="BQ25" s="30">
        <v>51.316475799283609</v>
      </c>
      <c r="BR25" s="30">
        <v>295.47141377776597</v>
      </c>
      <c r="BS25" s="30">
        <v>0</v>
      </c>
      <c r="BT25" s="30">
        <v>127678.18325420431</v>
      </c>
      <c r="BU25" s="30">
        <v>17537.601680325388</v>
      </c>
      <c r="BV25" s="30">
        <v>10.185828855619517</v>
      </c>
      <c r="BW25" s="30">
        <v>0</v>
      </c>
      <c r="BX25" s="30">
        <v>2847.7227675352033</v>
      </c>
      <c r="BY25" s="30">
        <v>619.1850964646211</v>
      </c>
      <c r="BZ25" s="30">
        <v>4960.1213726148408</v>
      </c>
      <c r="CA25" s="30">
        <v>25974.816745795666</v>
      </c>
      <c r="CB25" s="30">
        <v>153653</v>
      </c>
      <c r="CC25" s="23"/>
      <c r="CD25" s="30">
        <v>0</v>
      </c>
      <c r="CE25" s="30">
        <v>0</v>
      </c>
      <c r="CF25" s="30">
        <v>0</v>
      </c>
    </row>
    <row r="26" spans="1:84" x14ac:dyDescent="0.35">
      <c r="A26" s="29" t="s">
        <v>168</v>
      </c>
      <c r="B26" s="29" t="s">
        <v>91</v>
      </c>
      <c r="C26" s="23">
        <v>22</v>
      </c>
      <c r="D26" s="30">
        <v>21197.864918190964</v>
      </c>
      <c r="E26" s="30">
        <v>2535.2632992246554</v>
      </c>
      <c r="F26" s="30">
        <v>81.591755978152335</v>
      </c>
      <c r="G26" s="30">
        <v>1665.7142557512861</v>
      </c>
      <c r="H26" s="30">
        <v>491.85137785950724</v>
      </c>
      <c r="I26" s="30">
        <v>235.77783487570576</v>
      </c>
      <c r="J26" s="30">
        <v>139.52278038916501</v>
      </c>
      <c r="K26" s="30">
        <v>873.09169484539871</v>
      </c>
      <c r="L26" s="30">
        <v>48.442495902122218</v>
      </c>
      <c r="M26" s="30">
        <v>2404.4067730318625</v>
      </c>
      <c r="N26" s="30">
        <v>128.64667742379788</v>
      </c>
      <c r="O26" s="30">
        <v>5.2127152604455569</v>
      </c>
      <c r="P26" s="30">
        <v>292.42677562666995</v>
      </c>
      <c r="Q26" s="30">
        <v>44.631252956998317</v>
      </c>
      <c r="R26" s="30">
        <v>234.12436809128945</v>
      </c>
      <c r="S26" s="30">
        <v>653.43801366633443</v>
      </c>
      <c r="T26" s="30">
        <v>1427.4110404860619</v>
      </c>
      <c r="U26" s="30">
        <v>733.78024962355698</v>
      </c>
      <c r="V26" s="30">
        <v>447.05461434358438</v>
      </c>
      <c r="W26" s="30">
        <v>169.71949792251868</v>
      </c>
      <c r="X26" s="30">
        <v>1751.1966090939438</v>
      </c>
      <c r="Y26" s="30">
        <v>8028.2765386538167</v>
      </c>
      <c r="Z26" s="30">
        <v>1706.7538969847692</v>
      </c>
      <c r="AA26" s="30">
        <v>838.43222095071781</v>
      </c>
      <c r="AB26" s="30">
        <v>2586.771467066646</v>
      </c>
      <c r="AC26" s="30">
        <v>952.4821747981207</v>
      </c>
      <c r="AD26" s="30">
        <v>401.88441591199501</v>
      </c>
      <c r="AE26" s="30">
        <v>74.346208720787615</v>
      </c>
      <c r="AF26" s="30">
        <v>617.76143757696184</v>
      </c>
      <c r="AG26" s="30">
        <v>207.80167253440175</v>
      </c>
      <c r="AH26" s="30">
        <v>193.61859311424402</v>
      </c>
      <c r="AI26" s="30">
        <v>199.06442773010761</v>
      </c>
      <c r="AJ26" s="30">
        <v>499.24230542545735</v>
      </c>
      <c r="AK26" s="30">
        <v>227.29449506690054</v>
      </c>
      <c r="AL26" s="30">
        <v>127.67268465976173</v>
      </c>
      <c r="AM26" s="30">
        <v>560.66176495626485</v>
      </c>
      <c r="AN26" s="30">
        <v>679.87437036663448</v>
      </c>
      <c r="AO26" s="30">
        <v>136.46999127630946</v>
      </c>
      <c r="AP26" s="30">
        <v>327.15188870267997</v>
      </c>
      <c r="AQ26" s="30">
        <v>7257.8272532341152</v>
      </c>
      <c r="AR26" s="30">
        <v>863.38668377159456</v>
      </c>
      <c r="AS26" s="30">
        <v>1700.0345868333036</v>
      </c>
      <c r="AT26" s="30">
        <v>242.34298916479841</v>
      </c>
      <c r="AU26" s="30">
        <v>0.92304373951791496</v>
      </c>
      <c r="AV26" s="30">
        <v>3.8681263164784863</v>
      </c>
      <c r="AW26" s="30">
        <v>49.202758458724645</v>
      </c>
      <c r="AX26" s="30">
        <v>24.717308672655946</v>
      </c>
      <c r="AY26" s="30">
        <v>75.752781646196681</v>
      </c>
      <c r="AZ26" s="30">
        <v>108.76938673800802</v>
      </c>
      <c r="BA26" s="30">
        <v>100.22096913719322</v>
      </c>
      <c r="BB26" s="30">
        <v>17.403091516504027</v>
      </c>
      <c r="BC26" s="30">
        <v>13.264719310294337</v>
      </c>
      <c r="BD26" s="30">
        <v>61.354236172175469</v>
      </c>
      <c r="BE26" s="30">
        <v>1070.1063971039553</v>
      </c>
      <c r="BF26" s="30">
        <v>32.108202311092839</v>
      </c>
      <c r="BG26" s="30">
        <v>41.142880758594401</v>
      </c>
      <c r="BH26" s="30">
        <v>31.494924490098022</v>
      </c>
      <c r="BI26" s="30">
        <v>20.429854372442104</v>
      </c>
      <c r="BJ26" s="30">
        <v>1585.998421304168</v>
      </c>
      <c r="BK26" s="30">
        <v>2.2864969058021076</v>
      </c>
      <c r="BL26" s="30">
        <v>183.68777010557017</v>
      </c>
      <c r="BM26" s="30">
        <v>272.97631017328018</v>
      </c>
      <c r="BN26" s="30">
        <v>28.94161283912366</v>
      </c>
      <c r="BO26" s="30">
        <v>718.36141667538925</v>
      </c>
      <c r="BP26" s="30">
        <v>85.510916354855311</v>
      </c>
      <c r="BQ26" s="30">
        <v>32.980295860922624</v>
      </c>
      <c r="BR26" s="30">
        <v>97.332988743847395</v>
      </c>
      <c r="BS26" s="30">
        <v>0</v>
      </c>
      <c r="BT26" s="30">
        <v>68649.155977751303</v>
      </c>
      <c r="BU26" s="30">
        <v>6659.5392088371955</v>
      </c>
      <c r="BV26" s="30">
        <v>25.581642489860442</v>
      </c>
      <c r="BW26" s="30">
        <v>0</v>
      </c>
      <c r="BX26" s="30">
        <v>2908.0262672895997</v>
      </c>
      <c r="BY26" s="30">
        <v>842.36937177918912</v>
      </c>
      <c r="BZ26" s="30">
        <v>-856.67246814714235</v>
      </c>
      <c r="CA26" s="30">
        <v>9578.8440222487006</v>
      </c>
      <c r="CB26" s="30">
        <v>78228</v>
      </c>
      <c r="CC26" s="23"/>
      <c r="CD26" s="30">
        <v>0</v>
      </c>
      <c r="CE26" s="30">
        <v>0</v>
      </c>
      <c r="CF26" s="30">
        <v>0</v>
      </c>
    </row>
    <row r="27" spans="1:84" x14ac:dyDescent="0.35">
      <c r="A27" s="29" t="s">
        <v>169</v>
      </c>
      <c r="B27" s="31" t="s">
        <v>92</v>
      </c>
      <c r="C27" s="23">
        <v>23</v>
      </c>
      <c r="D27" s="30">
        <v>623.63974227266783</v>
      </c>
      <c r="E27" s="30">
        <v>95.192340696315469</v>
      </c>
      <c r="F27" s="30">
        <v>3.1603073080485649</v>
      </c>
      <c r="G27" s="30">
        <v>22.058135986809312</v>
      </c>
      <c r="H27" s="30">
        <v>90.822483930240622</v>
      </c>
      <c r="I27" s="30">
        <v>46.233894046906968</v>
      </c>
      <c r="J27" s="30">
        <v>11.546584511970135</v>
      </c>
      <c r="K27" s="30">
        <v>80.707641382245782</v>
      </c>
      <c r="L27" s="30">
        <v>11.516947588711092</v>
      </c>
      <c r="M27" s="30">
        <v>181.7835513386878</v>
      </c>
      <c r="N27" s="30">
        <v>34.608724814716524</v>
      </c>
      <c r="O27" s="30">
        <v>3.1506330958109534</v>
      </c>
      <c r="P27" s="30">
        <v>43.485677050537944</v>
      </c>
      <c r="Q27" s="30">
        <v>38.005746541585914</v>
      </c>
      <c r="R27" s="30">
        <v>20.108554511485458</v>
      </c>
      <c r="S27" s="30">
        <v>24.195705824101125</v>
      </c>
      <c r="T27" s="30">
        <v>99.286164072320133</v>
      </c>
      <c r="U27" s="30">
        <v>25.743779069431888</v>
      </c>
      <c r="V27" s="30">
        <v>103.83886010261766</v>
      </c>
      <c r="W27" s="30">
        <v>12.389006005218736</v>
      </c>
      <c r="X27" s="30">
        <v>318.55223262081256</v>
      </c>
      <c r="Y27" s="30">
        <v>346.57263941427698</v>
      </c>
      <c r="Z27" s="30">
        <v>842.02295912103079</v>
      </c>
      <c r="AA27" s="30">
        <v>45.5563204593387</v>
      </c>
      <c r="AB27" s="30">
        <v>111.88132130830014</v>
      </c>
      <c r="AC27" s="30">
        <v>59.192914762691593</v>
      </c>
      <c r="AD27" s="30">
        <v>28.959615640091382</v>
      </c>
      <c r="AE27" s="30">
        <v>33.243144410756656</v>
      </c>
      <c r="AF27" s="30">
        <v>296.86021659964086</v>
      </c>
      <c r="AG27" s="30">
        <v>28.164551567866958</v>
      </c>
      <c r="AH27" s="30">
        <v>25.820203796075074</v>
      </c>
      <c r="AI27" s="30">
        <v>42.817867918191105</v>
      </c>
      <c r="AJ27" s="30">
        <v>32.736833412133279</v>
      </c>
      <c r="AK27" s="30">
        <v>34.096988343007283</v>
      </c>
      <c r="AL27" s="30">
        <v>10.639972812149059</v>
      </c>
      <c r="AM27" s="30">
        <v>35.376576989730303</v>
      </c>
      <c r="AN27" s="30">
        <v>25.223002135516108</v>
      </c>
      <c r="AO27" s="30">
        <v>20.929042396679179</v>
      </c>
      <c r="AP27" s="30">
        <v>37.79812512725222</v>
      </c>
      <c r="AQ27" s="30">
        <v>199.86552018981291</v>
      </c>
      <c r="AR27" s="30">
        <v>114.33431743766432</v>
      </c>
      <c r="AS27" s="30">
        <v>1291.8496609299091</v>
      </c>
      <c r="AT27" s="30">
        <v>195.38506752422214</v>
      </c>
      <c r="AU27" s="30">
        <v>6.0763091177997968</v>
      </c>
      <c r="AV27" s="30">
        <v>1.1490212990552238</v>
      </c>
      <c r="AW27" s="30">
        <v>60.737690171193428</v>
      </c>
      <c r="AX27" s="30">
        <v>50.55865985760267</v>
      </c>
      <c r="AY27" s="30">
        <v>76.050565114851281</v>
      </c>
      <c r="AZ27" s="30">
        <v>25.801028837230039</v>
      </c>
      <c r="BA27" s="30">
        <v>34.100912329743679</v>
      </c>
      <c r="BB27" s="30">
        <v>72.289148050705464</v>
      </c>
      <c r="BC27" s="30">
        <v>17.594598526803576</v>
      </c>
      <c r="BD27" s="30">
        <v>38.246648801272116</v>
      </c>
      <c r="BE27" s="30">
        <v>16.699600356379715</v>
      </c>
      <c r="BF27" s="30">
        <v>178.95277153622811</v>
      </c>
      <c r="BG27" s="30">
        <v>68.900594664527773</v>
      </c>
      <c r="BH27" s="30">
        <v>183.20974194728561</v>
      </c>
      <c r="BI27" s="30">
        <v>62.883945385871691</v>
      </c>
      <c r="BJ27" s="30">
        <v>1025.7235489974237</v>
      </c>
      <c r="BK27" s="30">
        <v>1.4881521513876463</v>
      </c>
      <c r="BL27" s="30">
        <v>135.30475612331992</v>
      </c>
      <c r="BM27" s="30">
        <v>116.83249257852373</v>
      </c>
      <c r="BN27" s="30">
        <v>85.087470643804267</v>
      </c>
      <c r="BO27" s="30">
        <v>80.337519349432881</v>
      </c>
      <c r="BP27" s="30">
        <v>516.66554668618824</v>
      </c>
      <c r="BQ27" s="30">
        <v>113.54634462953022</v>
      </c>
      <c r="BR27" s="30">
        <v>700.77875488213738</v>
      </c>
      <c r="BS27" s="30">
        <v>0</v>
      </c>
      <c r="BT27" s="30">
        <v>9418.3693971058728</v>
      </c>
      <c r="BU27" s="30">
        <v>2847.9937189381221</v>
      </c>
      <c r="BV27" s="30">
        <v>7.5169918323264886</v>
      </c>
      <c r="BW27" s="30">
        <v>0</v>
      </c>
      <c r="BX27" s="30">
        <v>30279.000979608685</v>
      </c>
      <c r="BY27" s="30">
        <v>427.32254644490865</v>
      </c>
      <c r="BZ27" s="30">
        <v>2579.7963660700852</v>
      </c>
      <c r="CA27" s="30">
        <v>36141.630602894125</v>
      </c>
      <c r="CB27" s="30">
        <v>45560</v>
      </c>
      <c r="CC27" s="23"/>
      <c r="CD27" s="30">
        <v>0</v>
      </c>
      <c r="CE27" s="30">
        <v>0</v>
      </c>
      <c r="CF27" s="30">
        <v>0</v>
      </c>
    </row>
    <row r="28" spans="1:84" x14ac:dyDescent="0.35">
      <c r="A28" s="29" t="s">
        <v>170</v>
      </c>
      <c r="B28" s="29" t="s">
        <v>93</v>
      </c>
      <c r="C28" s="23">
        <v>24</v>
      </c>
      <c r="D28" s="30">
        <v>390.37854269323486</v>
      </c>
      <c r="E28" s="30">
        <v>1853.8989409963999</v>
      </c>
      <c r="F28" s="30">
        <v>13.946580740234729</v>
      </c>
      <c r="G28" s="30">
        <v>2.2534056341083089</v>
      </c>
      <c r="H28" s="30">
        <v>258.30101606091648</v>
      </c>
      <c r="I28" s="30">
        <v>5.8945656230446843</v>
      </c>
      <c r="J28" s="30">
        <v>0.96080603700317302</v>
      </c>
      <c r="K28" s="30">
        <v>53.317038951827328</v>
      </c>
      <c r="L28" s="30">
        <v>1.5171358010329168</v>
      </c>
      <c r="M28" s="30">
        <v>225.3206525160185</v>
      </c>
      <c r="N28" s="30">
        <v>8.8138290375154362</v>
      </c>
      <c r="O28" s="30">
        <v>0.85619996431664036</v>
      </c>
      <c r="P28" s="30">
        <v>6.6583680021613576</v>
      </c>
      <c r="Q28" s="30">
        <v>33.866696996831593</v>
      </c>
      <c r="R28" s="30">
        <v>10.986569998706058</v>
      </c>
      <c r="S28" s="30">
        <v>1.7394961059519443</v>
      </c>
      <c r="T28" s="30">
        <v>10.244027892379679</v>
      </c>
      <c r="U28" s="30">
        <v>0.84543994167463477</v>
      </c>
      <c r="V28" s="30">
        <v>4.4999601128540068</v>
      </c>
      <c r="W28" s="30">
        <v>3.917953616974418</v>
      </c>
      <c r="X28" s="30">
        <v>93.315748253990876</v>
      </c>
      <c r="Y28" s="30">
        <v>233.83023544545895</v>
      </c>
      <c r="Z28" s="30">
        <v>32.010715057156865</v>
      </c>
      <c r="AA28" s="30">
        <v>2530.0146264077516</v>
      </c>
      <c r="AB28" s="30">
        <v>20.25916087876535</v>
      </c>
      <c r="AC28" s="30">
        <v>7.3334627567946606</v>
      </c>
      <c r="AD28" s="30">
        <v>5.1885190915132373</v>
      </c>
      <c r="AE28" s="30">
        <v>5.1062486462727037</v>
      </c>
      <c r="AF28" s="30">
        <v>7.8289319290741313</v>
      </c>
      <c r="AG28" s="30">
        <v>4.2726053389065086</v>
      </c>
      <c r="AH28" s="30">
        <v>6.6283561709098819</v>
      </c>
      <c r="AI28" s="30">
        <v>15.063663141784133</v>
      </c>
      <c r="AJ28" s="30">
        <v>16.101592594850526</v>
      </c>
      <c r="AK28" s="30">
        <v>6.8975326107002486</v>
      </c>
      <c r="AL28" s="30">
        <v>1.7824094872356235</v>
      </c>
      <c r="AM28" s="30">
        <v>23.330864397451784</v>
      </c>
      <c r="AN28" s="30">
        <v>4.5915971147499963</v>
      </c>
      <c r="AO28" s="30">
        <v>8.0273971590380597</v>
      </c>
      <c r="AP28" s="30">
        <v>3.8580308268337689</v>
      </c>
      <c r="AQ28" s="30">
        <v>28.01753458868027</v>
      </c>
      <c r="AR28" s="30">
        <v>11.006847954457511</v>
      </c>
      <c r="AS28" s="30">
        <v>308.03027551380569</v>
      </c>
      <c r="AT28" s="30">
        <v>11.211764375981945</v>
      </c>
      <c r="AU28" s="30">
        <v>2.5526395574037526</v>
      </c>
      <c r="AV28" s="30">
        <v>0.68522522127503016</v>
      </c>
      <c r="AW28" s="30">
        <v>10.361726503525567</v>
      </c>
      <c r="AX28" s="30">
        <v>4.6585708267798918</v>
      </c>
      <c r="AY28" s="30">
        <v>43.297826144913238</v>
      </c>
      <c r="AZ28" s="30">
        <v>0.85155366649215425</v>
      </c>
      <c r="BA28" s="30">
        <v>2.7552094381860508</v>
      </c>
      <c r="BB28" s="30">
        <v>8.6076621166335627</v>
      </c>
      <c r="BC28" s="30">
        <v>8.6478227658598854</v>
      </c>
      <c r="BD28" s="30">
        <v>17.832604715330007</v>
      </c>
      <c r="BE28" s="30">
        <v>9.0411686496034598</v>
      </c>
      <c r="BF28" s="30">
        <v>20.548600336425729</v>
      </c>
      <c r="BG28" s="30">
        <v>33.779267317745393</v>
      </c>
      <c r="BH28" s="30">
        <v>38.300186214511029</v>
      </c>
      <c r="BI28" s="30">
        <v>14.806748475612848</v>
      </c>
      <c r="BJ28" s="30">
        <v>33.061355700152717</v>
      </c>
      <c r="BK28" s="30">
        <v>1.0457030174071669</v>
      </c>
      <c r="BL28" s="30">
        <v>359.564081191127</v>
      </c>
      <c r="BM28" s="30">
        <v>304.44021644312642</v>
      </c>
      <c r="BN28" s="30">
        <v>144.3926629732122</v>
      </c>
      <c r="BO28" s="30">
        <v>3472.6020008710075</v>
      </c>
      <c r="BP28" s="30">
        <v>6930.3338405480272</v>
      </c>
      <c r="BQ28" s="30">
        <v>17.925727374256951</v>
      </c>
      <c r="BR28" s="30">
        <v>332.21194689636411</v>
      </c>
      <c r="BS28" s="30">
        <v>0</v>
      </c>
      <c r="BT28" s="30">
        <v>18084.229693430327</v>
      </c>
      <c r="BU28" s="30">
        <v>2750.4823594752052</v>
      </c>
      <c r="BV28" s="30">
        <v>5403.6761848911383</v>
      </c>
      <c r="BW28" s="30">
        <v>0</v>
      </c>
      <c r="BX28" s="30">
        <v>37143.950719503839</v>
      </c>
      <c r="BY28" s="30">
        <v>1066.5358030581801</v>
      </c>
      <c r="BZ28" s="30">
        <v>94.125239641303295</v>
      </c>
      <c r="CA28" s="30">
        <v>46458.770306569655</v>
      </c>
      <c r="CB28" s="30">
        <v>64543</v>
      </c>
      <c r="CC28" s="23"/>
      <c r="CD28" s="30">
        <v>0</v>
      </c>
      <c r="CE28" s="30">
        <v>0</v>
      </c>
      <c r="CF28" s="30">
        <v>0</v>
      </c>
    </row>
    <row r="29" spans="1:84" x14ac:dyDescent="0.35">
      <c r="A29" s="31" t="s">
        <v>171</v>
      </c>
      <c r="B29" s="29" t="s">
        <v>94</v>
      </c>
      <c r="C29" s="23">
        <v>25</v>
      </c>
      <c r="D29" s="30">
        <v>642.19225027623804</v>
      </c>
      <c r="E29" s="30">
        <v>221.18364127797244</v>
      </c>
      <c r="F29" s="30">
        <v>41.231848701335593</v>
      </c>
      <c r="G29" s="30">
        <v>130.65306179999669</v>
      </c>
      <c r="H29" s="30">
        <v>150.94745252566813</v>
      </c>
      <c r="I29" s="30">
        <v>504.37450712233999</v>
      </c>
      <c r="J29" s="30">
        <v>74.007620498231518</v>
      </c>
      <c r="K29" s="30">
        <v>2439.4786112399656</v>
      </c>
      <c r="L29" s="30">
        <v>154.00489117598454</v>
      </c>
      <c r="M29" s="30">
        <v>6785.0009693883094</v>
      </c>
      <c r="N29" s="30">
        <v>2725.9233883046527</v>
      </c>
      <c r="O29" s="30">
        <v>5.4881889077632575</v>
      </c>
      <c r="P29" s="30">
        <v>238.53127641825506</v>
      </c>
      <c r="Q29" s="30">
        <v>224.43076028942815</v>
      </c>
      <c r="R29" s="30">
        <v>722.55409710499566</v>
      </c>
      <c r="S29" s="30">
        <v>211.84992526598649</v>
      </c>
      <c r="T29" s="30">
        <v>665.83285701866919</v>
      </c>
      <c r="U29" s="30">
        <v>737.24840475729366</v>
      </c>
      <c r="V29" s="30">
        <v>88.832391580497202</v>
      </c>
      <c r="W29" s="30">
        <v>39.037229277311518</v>
      </c>
      <c r="X29" s="30">
        <v>1229.2915353344392</v>
      </c>
      <c r="Y29" s="30">
        <v>584.32989652802053</v>
      </c>
      <c r="Z29" s="30">
        <v>1505.8574249102719</v>
      </c>
      <c r="AA29" s="30">
        <v>389.17122062522247</v>
      </c>
      <c r="AB29" s="30">
        <v>12771.233837412266</v>
      </c>
      <c r="AC29" s="30">
        <v>1745.2624553061733</v>
      </c>
      <c r="AD29" s="30">
        <v>396.62060170162556</v>
      </c>
      <c r="AE29" s="30">
        <v>41.139557252903607</v>
      </c>
      <c r="AF29" s="30">
        <v>720.92090989471842</v>
      </c>
      <c r="AG29" s="30">
        <v>808.95924664146332</v>
      </c>
      <c r="AH29" s="30">
        <v>1811.6004409942334</v>
      </c>
      <c r="AI29" s="30">
        <v>1751.5068562183917</v>
      </c>
      <c r="AJ29" s="30">
        <v>6890.8450777414673</v>
      </c>
      <c r="AK29" s="30">
        <v>3372.3951943792226</v>
      </c>
      <c r="AL29" s="30">
        <v>874.20767963610035</v>
      </c>
      <c r="AM29" s="30">
        <v>2201.8540986629655</v>
      </c>
      <c r="AN29" s="30">
        <v>1333.1215656798972</v>
      </c>
      <c r="AO29" s="30">
        <v>244.5559581049524</v>
      </c>
      <c r="AP29" s="30">
        <v>350.9005511596186</v>
      </c>
      <c r="AQ29" s="30">
        <v>11082.350760118436</v>
      </c>
      <c r="AR29" s="30">
        <v>1774.8842300830645</v>
      </c>
      <c r="AS29" s="30">
        <v>5502.5550668475316</v>
      </c>
      <c r="AT29" s="30">
        <v>5275.5110608263203</v>
      </c>
      <c r="AU29" s="30">
        <v>4.3428399187910056</v>
      </c>
      <c r="AV29" s="30">
        <v>715.04913055799477</v>
      </c>
      <c r="AW29" s="30">
        <v>132.4684072072229</v>
      </c>
      <c r="AX29" s="30">
        <v>33.601714961668534</v>
      </c>
      <c r="AY29" s="30">
        <v>605.10515560440433</v>
      </c>
      <c r="AZ29" s="30">
        <v>14.858015891247643</v>
      </c>
      <c r="BA29" s="30">
        <v>7.8500772355471184</v>
      </c>
      <c r="BB29" s="30">
        <v>28.249293061695212</v>
      </c>
      <c r="BC29" s="30">
        <v>26.010815765313772</v>
      </c>
      <c r="BD29" s="30">
        <v>92.961053096645756</v>
      </c>
      <c r="BE29" s="30">
        <v>118.69814292548232</v>
      </c>
      <c r="BF29" s="30">
        <v>514.97875471100565</v>
      </c>
      <c r="BG29" s="30">
        <v>29.680825313376438</v>
      </c>
      <c r="BH29" s="30">
        <v>28.190497066806618</v>
      </c>
      <c r="BI29" s="30">
        <v>256.17275380932938</v>
      </c>
      <c r="BJ29" s="30">
        <v>540.41554699340634</v>
      </c>
      <c r="BK29" s="30">
        <v>3.7311856503366942</v>
      </c>
      <c r="BL29" s="30">
        <v>180.14885591859425</v>
      </c>
      <c r="BM29" s="30">
        <v>206.90742801806411</v>
      </c>
      <c r="BN29" s="30">
        <v>47.621387482733972</v>
      </c>
      <c r="BO29" s="30">
        <v>556.07603152052343</v>
      </c>
      <c r="BP29" s="30">
        <v>578.44531178663465</v>
      </c>
      <c r="BQ29" s="30">
        <v>41.422843160330821</v>
      </c>
      <c r="BR29" s="30">
        <v>154.64962308495154</v>
      </c>
      <c r="BS29" s="30">
        <v>0</v>
      </c>
      <c r="BT29" s="30">
        <v>84379.51428973228</v>
      </c>
      <c r="BU29" s="30">
        <v>7954.2046135667224</v>
      </c>
      <c r="BV29" s="30">
        <v>2.5509464340566232</v>
      </c>
      <c r="BW29" s="30">
        <v>0</v>
      </c>
      <c r="BX29" s="30">
        <v>14689.526977365016</v>
      </c>
      <c r="BY29" s="30">
        <v>1149.2085078952823</v>
      </c>
      <c r="BZ29" s="30">
        <v>-1039.0053349933817</v>
      </c>
      <c r="CA29" s="30">
        <v>22756.485710267694</v>
      </c>
      <c r="CB29" s="30">
        <v>107136</v>
      </c>
      <c r="CC29" s="23"/>
      <c r="CD29" s="30">
        <v>0</v>
      </c>
      <c r="CE29" s="30">
        <v>0</v>
      </c>
      <c r="CF29" s="30">
        <v>0</v>
      </c>
    </row>
    <row r="30" spans="1:84" x14ac:dyDescent="0.35">
      <c r="A30" s="31" t="s">
        <v>172</v>
      </c>
      <c r="B30" s="29" t="s">
        <v>95</v>
      </c>
      <c r="C30" s="23">
        <v>26</v>
      </c>
      <c r="D30" s="30">
        <v>3082.5182023810162</v>
      </c>
      <c r="E30" s="30">
        <v>1927.9544295957865</v>
      </c>
      <c r="F30" s="30">
        <v>70.389329667170344</v>
      </c>
      <c r="G30" s="30">
        <v>77.041749454830935</v>
      </c>
      <c r="H30" s="30">
        <v>99.540130726369227</v>
      </c>
      <c r="I30" s="30">
        <v>14.362010736511683</v>
      </c>
      <c r="J30" s="30">
        <v>13.898301759009472</v>
      </c>
      <c r="K30" s="30">
        <v>47.005561721157903</v>
      </c>
      <c r="L30" s="30">
        <v>110.75874787603033</v>
      </c>
      <c r="M30" s="30">
        <v>1402.714283410435</v>
      </c>
      <c r="N30" s="30">
        <v>1468.0819709859927</v>
      </c>
      <c r="O30" s="30">
        <v>1.750658454436939</v>
      </c>
      <c r="P30" s="30">
        <v>18.039253334527235</v>
      </c>
      <c r="Q30" s="30">
        <v>18.223053840167466</v>
      </c>
      <c r="R30" s="30">
        <v>14.03316635015279</v>
      </c>
      <c r="S30" s="30">
        <v>14.432239562049817</v>
      </c>
      <c r="T30" s="30">
        <v>220.74196495342457</v>
      </c>
      <c r="U30" s="30">
        <v>18.213150896633081</v>
      </c>
      <c r="V30" s="30">
        <v>33.774108918903408</v>
      </c>
      <c r="W30" s="30">
        <v>15.85500295747967</v>
      </c>
      <c r="X30" s="30">
        <v>647.17753503810661</v>
      </c>
      <c r="Y30" s="30">
        <v>203.59190235957519</v>
      </c>
      <c r="Z30" s="30">
        <v>307.66523202164325</v>
      </c>
      <c r="AA30" s="30">
        <v>70.913856940971584</v>
      </c>
      <c r="AB30" s="30">
        <v>459.87294368060367</v>
      </c>
      <c r="AC30" s="30">
        <v>6077.8824163922691</v>
      </c>
      <c r="AD30" s="30">
        <v>302.72785056763109</v>
      </c>
      <c r="AE30" s="30">
        <v>29.262071910243289</v>
      </c>
      <c r="AF30" s="30">
        <v>169.43286702049403</v>
      </c>
      <c r="AG30" s="30">
        <v>19.067604399721862</v>
      </c>
      <c r="AH30" s="30">
        <v>275.2335360308565</v>
      </c>
      <c r="AI30" s="30">
        <v>234.912728579841</v>
      </c>
      <c r="AJ30" s="30">
        <v>1791.4710572723034</v>
      </c>
      <c r="AK30" s="30">
        <v>132.17894029742533</v>
      </c>
      <c r="AL30" s="30">
        <v>152.17289754615589</v>
      </c>
      <c r="AM30" s="30">
        <v>448.6177487580137</v>
      </c>
      <c r="AN30" s="30">
        <v>218.56862107712988</v>
      </c>
      <c r="AO30" s="30">
        <v>1540.2245837579501</v>
      </c>
      <c r="AP30" s="30">
        <v>757.32233022399498</v>
      </c>
      <c r="AQ30" s="30">
        <v>42581.289824054948</v>
      </c>
      <c r="AR30" s="30">
        <v>254.9511280092479</v>
      </c>
      <c r="AS30" s="30">
        <v>276.41085793222857</v>
      </c>
      <c r="AT30" s="30">
        <v>49.235960126599203</v>
      </c>
      <c r="AU30" s="30">
        <v>0.98473632507297992</v>
      </c>
      <c r="AV30" s="30">
        <v>1.1347598020169931</v>
      </c>
      <c r="AW30" s="30">
        <v>24.31403183205779</v>
      </c>
      <c r="AX30" s="30">
        <v>173.44074580653617</v>
      </c>
      <c r="AY30" s="30">
        <v>603.68458234897844</v>
      </c>
      <c r="AZ30" s="30">
        <v>4.4278211429337899</v>
      </c>
      <c r="BA30" s="30">
        <v>5.0711962020097792</v>
      </c>
      <c r="BB30" s="30">
        <v>14.720328736073801</v>
      </c>
      <c r="BC30" s="30">
        <v>11.224548233555522</v>
      </c>
      <c r="BD30" s="30">
        <v>32.101204203942984</v>
      </c>
      <c r="BE30" s="30">
        <v>2128.540760563837</v>
      </c>
      <c r="BF30" s="30">
        <v>32.909697231622673</v>
      </c>
      <c r="BG30" s="30">
        <v>12.838208508766495</v>
      </c>
      <c r="BH30" s="30">
        <v>7.852765444889207</v>
      </c>
      <c r="BI30" s="30">
        <v>7.8594376263398056</v>
      </c>
      <c r="BJ30" s="30">
        <v>114.89383754836412</v>
      </c>
      <c r="BK30" s="30">
        <v>1.6630491786789978</v>
      </c>
      <c r="BL30" s="30">
        <v>319.28005791016068</v>
      </c>
      <c r="BM30" s="30">
        <v>138.10819466275566</v>
      </c>
      <c r="BN30" s="30">
        <v>27.677269205842215</v>
      </c>
      <c r="BO30" s="30">
        <v>158.11196575382502</v>
      </c>
      <c r="BP30" s="30">
        <v>148.7504414480872</v>
      </c>
      <c r="BQ30" s="30">
        <v>23.677178054456618</v>
      </c>
      <c r="BR30" s="30">
        <v>216.5476427431212</v>
      </c>
      <c r="BS30" s="30">
        <v>0</v>
      </c>
      <c r="BT30" s="30">
        <v>69879.326272093982</v>
      </c>
      <c r="BU30" s="30">
        <v>5596.4068387902589</v>
      </c>
      <c r="BV30" s="30">
        <v>20.89979217686</v>
      </c>
      <c r="BW30" s="30">
        <v>0</v>
      </c>
      <c r="BX30" s="30">
        <v>3547.5875891711271</v>
      </c>
      <c r="BY30" s="30">
        <v>357.85638259101188</v>
      </c>
      <c r="BZ30" s="30">
        <v>-2405.0768748232263</v>
      </c>
      <c r="CA30" s="30">
        <v>7117.6737279060308</v>
      </c>
      <c r="CB30" s="30">
        <v>76997</v>
      </c>
      <c r="CC30" s="23"/>
      <c r="CD30" s="30">
        <v>0</v>
      </c>
      <c r="CE30" s="30">
        <v>0</v>
      </c>
      <c r="CF30" s="30">
        <v>0</v>
      </c>
    </row>
    <row r="31" spans="1:84" x14ac:dyDescent="0.35">
      <c r="A31" s="29" t="s">
        <v>173</v>
      </c>
      <c r="B31" s="29" t="s">
        <v>96</v>
      </c>
      <c r="C31" s="23">
        <v>27</v>
      </c>
      <c r="D31" s="30">
        <v>217.81287641464641</v>
      </c>
      <c r="E31" s="30">
        <v>336.55533395533342</v>
      </c>
      <c r="F31" s="30">
        <v>20.942306854563569</v>
      </c>
      <c r="G31" s="30">
        <v>84.531428657886025</v>
      </c>
      <c r="H31" s="30">
        <v>1179.5894545934909</v>
      </c>
      <c r="I31" s="30">
        <v>44.361489456078758</v>
      </c>
      <c r="J31" s="30">
        <v>94.008240334040622</v>
      </c>
      <c r="K31" s="30">
        <v>253.90066123479573</v>
      </c>
      <c r="L31" s="30">
        <v>4.5593886595870199</v>
      </c>
      <c r="M31" s="30">
        <v>133.65463813485434</v>
      </c>
      <c r="N31" s="30">
        <v>118.26165795783868</v>
      </c>
      <c r="O31" s="30">
        <v>0.93815937510983305</v>
      </c>
      <c r="P31" s="30">
        <v>18.219606179011269</v>
      </c>
      <c r="Q31" s="30">
        <v>6.4416465579974016</v>
      </c>
      <c r="R31" s="30">
        <v>8.7430999190876033</v>
      </c>
      <c r="S31" s="30">
        <v>17.371893894831754</v>
      </c>
      <c r="T31" s="30">
        <v>150.76876153863697</v>
      </c>
      <c r="U31" s="30">
        <v>4.4934150945498326</v>
      </c>
      <c r="V31" s="30">
        <v>37.868505963628515</v>
      </c>
      <c r="W31" s="30">
        <v>5.1919489572783339</v>
      </c>
      <c r="X31" s="30">
        <v>72.370443363252022</v>
      </c>
      <c r="Y31" s="30">
        <v>55.137618656134777</v>
      </c>
      <c r="Z31" s="30">
        <v>44.228589047979099</v>
      </c>
      <c r="AA31" s="30">
        <v>15.2323383130972</v>
      </c>
      <c r="AB31" s="30">
        <v>774.1227580099943</v>
      </c>
      <c r="AC31" s="30">
        <v>694.43037280500937</v>
      </c>
      <c r="AD31" s="30">
        <v>9017.9614379234954</v>
      </c>
      <c r="AE31" s="30">
        <v>632.31207920217594</v>
      </c>
      <c r="AF31" s="30">
        <v>15510.797310302778</v>
      </c>
      <c r="AG31" s="30">
        <v>70.645850288869582</v>
      </c>
      <c r="AH31" s="30">
        <v>2566.9506375793394</v>
      </c>
      <c r="AI31" s="30">
        <v>6922.8282569320581</v>
      </c>
      <c r="AJ31" s="30">
        <v>5074.6187869877422</v>
      </c>
      <c r="AK31" s="30">
        <v>6916.5503973178766</v>
      </c>
      <c r="AL31" s="30">
        <v>818.86483187643989</v>
      </c>
      <c r="AM31" s="30">
        <v>1159.6836463813393</v>
      </c>
      <c r="AN31" s="30">
        <v>1208.6571178405397</v>
      </c>
      <c r="AO31" s="30">
        <v>313.57901609825069</v>
      </c>
      <c r="AP31" s="30">
        <v>118.3853114585104</v>
      </c>
      <c r="AQ31" s="30">
        <v>13382.330522646769</v>
      </c>
      <c r="AR31" s="30">
        <v>55.227664887756916</v>
      </c>
      <c r="AS31" s="30">
        <v>1490.8044768831396</v>
      </c>
      <c r="AT31" s="30">
        <v>44.197455056334164</v>
      </c>
      <c r="AU31" s="30">
        <v>1.4318024827120863</v>
      </c>
      <c r="AV31" s="30">
        <v>1.2863806078195277</v>
      </c>
      <c r="AW31" s="30">
        <v>32.592188154015886</v>
      </c>
      <c r="AX31" s="30">
        <v>16.130763049114513</v>
      </c>
      <c r="AY31" s="30">
        <v>117.31444768313419</v>
      </c>
      <c r="AZ31" s="30">
        <v>2.0296423657880331</v>
      </c>
      <c r="BA31" s="30">
        <v>5.0106140160308144</v>
      </c>
      <c r="BB31" s="30">
        <v>23.488081996371271</v>
      </c>
      <c r="BC31" s="30">
        <v>36.82730339533046</v>
      </c>
      <c r="BD31" s="30">
        <v>52.102372609650324</v>
      </c>
      <c r="BE31" s="30">
        <v>55.199894616224682</v>
      </c>
      <c r="BF31" s="30">
        <v>50.867706189267956</v>
      </c>
      <c r="BG31" s="30">
        <v>37.835715913679756</v>
      </c>
      <c r="BH31" s="30">
        <v>9.6083464518351285</v>
      </c>
      <c r="BI31" s="30">
        <v>210.73257201516418</v>
      </c>
      <c r="BJ31" s="30">
        <v>47.800945985621759</v>
      </c>
      <c r="BK31" s="30">
        <v>4.6953228936915394</v>
      </c>
      <c r="BL31" s="30">
        <v>178.14535568968736</v>
      </c>
      <c r="BM31" s="30">
        <v>42.185410136006695</v>
      </c>
      <c r="BN31" s="30">
        <v>47.511186306091666</v>
      </c>
      <c r="BO31" s="30">
        <v>16.937528839508197</v>
      </c>
      <c r="BP31" s="30">
        <v>25.18100749786236</v>
      </c>
      <c r="BQ31" s="30">
        <v>40.545958653998042</v>
      </c>
      <c r="BR31" s="30">
        <v>34.085154261273367</v>
      </c>
      <c r="BS31" s="30">
        <v>0</v>
      </c>
      <c r="BT31" s="30">
        <v>70787.677135401987</v>
      </c>
      <c r="BU31" s="30">
        <v>35981.176735604109</v>
      </c>
      <c r="BV31" s="30">
        <v>0.13636405625091147</v>
      </c>
      <c r="BW31" s="30">
        <v>0</v>
      </c>
      <c r="BX31" s="30">
        <v>1546.9408019118987</v>
      </c>
      <c r="BY31" s="30">
        <v>712.50950750538937</v>
      </c>
      <c r="BZ31" s="30">
        <v>2159.5594555203538</v>
      </c>
      <c r="CA31" s="30">
        <v>40400.322864598013</v>
      </c>
      <c r="CB31" s="30">
        <v>111188</v>
      </c>
      <c r="CC31" s="23"/>
      <c r="CD31" s="30">
        <v>0</v>
      </c>
      <c r="CE31" s="30">
        <v>0</v>
      </c>
      <c r="CF31" s="30">
        <v>0</v>
      </c>
    </row>
    <row r="32" spans="1:84" x14ac:dyDescent="0.35">
      <c r="A32" s="31" t="s">
        <v>174</v>
      </c>
      <c r="B32" s="31" t="s">
        <v>97</v>
      </c>
      <c r="C32" s="23">
        <v>28</v>
      </c>
      <c r="D32" s="30">
        <v>153.67644431293323</v>
      </c>
      <c r="E32" s="30">
        <v>37.279585759302357</v>
      </c>
      <c r="F32" s="30">
        <v>2.6218324315268937</v>
      </c>
      <c r="G32" s="30">
        <v>5.7912679600244514</v>
      </c>
      <c r="H32" s="30">
        <v>92.973499823089341</v>
      </c>
      <c r="I32" s="30">
        <v>17.186100956068223</v>
      </c>
      <c r="J32" s="30">
        <v>88.067957463675441</v>
      </c>
      <c r="K32" s="30">
        <v>277.37922919368498</v>
      </c>
      <c r="L32" s="30">
        <v>6.4173016265863287</v>
      </c>
      <c r="M32" s="30">
        <v>441.92513671164721</v>
      </c>
      <c r="N32" s="30">
        <v>29.71551981027784</v>
      </c>
      <c r="O32" s="30">
        <v>0.95982155944186354</v>
      </c>
      <c r="P32" s="30">
        <v>11.775144386230281</v>
      </c>
      <c r="Q32" s="30">
        <v>8.4402379125960483</v>
      </c>
      <c r="R32" s="30">
        <v>10.635253221047915</v>
      </c>
      <c r="S32" s="30">
        <v>4.5685810281028774</v>
      </c>
      <c r="T32" s="30">
        <v>270.16443958566424</v>
      </c>
      <c r="U32" s="30">
        <v>195.00784498082743</v>
      </c>
      <c r="V32" s="30">
        <v>8.5625907010914961</v>
      </c>
      <c r="W32" s="30">
        <v>3.651367809600031</v>
      </c>
      <c r="X32" s="30">
        <v>678.38139241022793</v>
      </c>
      <c r="Y32" s="30">
        <v>239.71494502567097</v>
      </c>
      <c r="Z32" s="30">
        <v>45.923017972941111</v>
      </c>
      <c r="AA32" s="30">
        <v>18.648264255469453</v>
      </c>
      <c r="AB32" s="30">
        <v>89.01973557673648</v>
      </c>
      <c r="AC32" s="30">
        <v>126.87658154892809</v>
      </c>
      <c r="AD32" s="30">
        <v>1371.956709457095</v>
      </c>
      <c r="AE32" s="30">
        <v>7993.6765489322124</v>
      </c>
      <c r="AF32" s="30">
        <v>1984.0146723879682</v>
      </c>
      <c r="AG32" s="30">
        <v>140.68988842475798</v>
      </c>
      <c r="AH32" s="30">
        <v>5578.5166727914529</v>
      </c>
      <c r="AI32" s="30">
        <v>1504.5125578591544</v>
      </c>
      <c r="AJ32" s="30">
        <v>554.12185413635916</v>
      </c>
      <c r="AK32" s="30">
        <v>3873.6725036057524</v>
      </c>
      <c r="AL32" s="30">
        <v>819.15900602235445</v>
      </c>
      <c r="AM32" s="30">
        <v>1724.23343418587</v>
      </c>
      <c r="AN32" s="30">
        <v>1473.9920794363566</v>
      </c>
      <c r="AO32" s="30">
        <v>85.810607556103719</v>
      </c>
      <c r="AP32" s="30">
        <v>125.27727853178199</v>
      </c>
      <c r="AQ32" s="30">
        <v>2630.9554065093112</v>
      </c>
      <c r="AR32" s="30">
        <v>602.39310564317645</v>
      </c>
      <c r="AS32" s="30">
        <v>497.82398535315195</v>
      </c>
      <c r="AT32" s="30">
        <v>73.89065385171503</v>
      </c>
      <c r="AU32" s="30">
        <v>1.9883660829990384</v>
      </c>
      <c r="AV32" s="30">
        <v>1.7953923246542898</v>
      </c>
      <c r="AW32" s="30">
        <v>33.182125300993661</v>
      </c>
      <c r="AX32" s="30">
        <v>15.467136285358325</v>
      </c>
      <c r="AY32" s="30">
        <v>81.725994653672075</v>
      </c>
      <c r="AZ32" s="30">
        <v>2.8451342017548429</v>
      </c>
      <c r="BA32" s="30">
        <v>6.2226935019713139</v>
      </c>
      <c r="BB32" s="30">
        <v>31.175928613880028</v>
      </c>
      <c r="BC32" s="30">
        <v>20.874717893878483</v>
      </c>
      <c r="BD32" s="30">
        <v>62.82421280572418</v>
      </c>
      <c r="BE32" s="30">
        <v>69.674328591578629</v>
      </c>
      <c r="BF32" s="30">
        <v>64.558942258740629</v>
      </c>
      <c r="BG32" s="30">
        <v>12.790853407212929</v>
      </c>
      <c r="BH32" s="30">
        <v>12.581957052063235</v>
      </c>
      <c r="BI32" s="30">
        <v>13.692904858630369</v>
      </c>
      <c r="BJ32" s="30">
        <v>50.664794925405779</v>
      </c>
      <c r="BK32" s="30">
        <v>3.5703598891595201</v>
      </c>
      <c r="BL32" s="30">
        <v>52.456388546796603</v>
      </c>
      <c r="BM32" s="30">
        <v>14.480108129163018</v>
      </c>
      <c r="BN32" s="30">
        <v>56.64107137150404</v>
      </c>
      <c r="BO32" s="30">
        <v>20.569490577812669</v>
      </c>
      <c r="BP32" s="30">
        <v>74.758682844567659</v>
      </c>
      <c r="BQ32" s="30">
        <v>48.824098901687073</v>
      </c>
      <c r="BR32" s="30">
        <v>54.837946735216484</v>
      </c>
      <c r="BS32" s="30">
        <v>0</v>
      </c>
      <c r="BT32" s="30">
        <v>34708.263688462393</v>
      </c>
      <c r="BU32" s="30">
        <v>20966.894026685448</v>
      </c>
      <c r="BV32" s="30">
        <v>0.50298217469598494</v>
      </c>
      <c r="BW32" s="30">
        <v>0</v>
      </c>
      <c r="BX32" s="30">
        <v>1684.0257404990098</v>
      </c>
      <c r="BY32" s="30">
        <v>448.50186605199997</v>
      </c>
      <c r="BZ32" s="30">
        <v>314.81169612646318</v>
      </c>
      <c r="CA32" s="30">
        <v>23414.736311537599</v>
      </c>
      <c r="CB32" s="30">
        <v>58123</v>
      </c>
      <c r="CC32" s="23"/>
      <c r="CD32" s="30">
        <v>0</v>
      </c>
      <c r="CE32" s="30">
        <v>0</v>
      </c>
      <c r="CF32" s="30">
        <v>0</v>
      </c>
    </row>
    <row r="33" spans="1:84" x14ac:dyDescent="0.35">
      <c r="A33" s="29" t="s">
        <v>175</v>
      </c>
      <c r="B33" s="29" t="s">
        <v>98</v>
      </c>
      <c r="C33" s="23">
        <v>29</v>
      </c>
      <c r="D33" s="30">
        <v>454.69588402312229</v>
      </c>
      <c r="E33" s="30">
        <v>577.31237650528692</v>
      </c>
      <c r="F33" s="30">
        <v>51.633312403815175</v>
      </c>
      <c r="G33" s="30">
        <v>47.161554598538935</v>
      </c>
      <c r="H33" s="30">
        <v>1416.2485361245087</v>
      </c>
      <c r="I33" s="30">
        <v>639.55248513252764</v>
      </c>
      <c r="J33" s="30">
        <v>212.44298299545753</v>
      </c>
      <c r="K33" s="30">
        <v>2064.7833500795059</v>
      </c>
      <c r="L33" s="30">
        <v>73.787961318966396</v>
      </c>
      <c r="M33" s="30">
        <v>2064.5371654837213</v>
      </c>
      <c r="N33" s="30">
        <v>3307.5362352121033</v>
      </c>
      <c r="O33" s="30">
        <v>13.751701904386758</v>
      </c>
      <c r="P33" s="30">
        <v>69.270080113863415</v>
      </c>
      <c r="Q33" s="30">
        <v>74.954178190721976</v>
      </c>
      <c r="R33" s="30">
        <v>58.089395664194512</v>
      </c>
      <c r="S33" s="30">
        <v>363.04847490261261</v>
      </c>
      <c r="T33" s="30">
        <v>130.7066187728355</v>
      </c>
      <c r="U33" s="30">
        <v>30.071552333755136</v>
      </c>
      <c r="V33" s="30">
        <v>260.06854329460651</v>
      </c>
      <c r="W33" s="30">
        <v>53.683359776462837</v>
      </c>
      <c r="X33" s="30">
        <v>419.93603197989563</v>
      </c>
      <c r="Y33" s="30">
        <v>621.37129515294487</v>
      </c>
      <c r="Z33" s="30">
        <v>822.07901795762939</v>
      </c>
      <c r="AA33" s="30">
        <v>122.891314256382</v>
      </c>
      <c r="AB33" s="30">
        <v>268.59250240223463</v>
      </c>
      <c r="AC33" s="30">
        <v>196.43407778289352</v>
      </c>
      <c r="AD33" s="30">
        <v>1942.2483971845227</v>
      </c>
      <c r="AE33" s="30">
        <v>271.65073279953566</v>
      </c>
      <c r="AF33" s="30">
        <v>6503.3273393120116</v>
      </c>
      <c r="AG33" s="30">
        <v>720.42954738504341</v>
      </c>
      <c r="AH33" s="30">
        <v>1911.8273593091315</v>
      </c>
      <c r="AI33" s="30">
        <v>4036.1866744694112</v>
      </c>
      <c r="AJ33" s="30">
        <v>2994.4970433890494</v>
      </c>
      <c r="AK33" s="30">
        <v>2021.0828791788324</v>
      </c>
      <c r="AL33" s="30">
        <v>1727.9857135449479</v>
      </c>
      <c r="AM33" s="30">
        <v>1169.3937152941853</v>
      </c>
      <c r="AN33" s="30">
        <v>2921.5901776873579</v>
      </c>
      <c r="AO33" s="30">
        <v>2187.8533009102644</v>
      </c>
      <c r="AP33" s="30">
        <v>462.09006364315428</v>
      </c>
      <c r="AQ33" s="30">
        <v>18628.628562387996</v>
      </c>
      <c r="AR33" s="30">
        <v>337.24429943893153</v>
      </c>
      <c r="AS33" s="30">
        <v>1403.3448776110638</v>
      </c>
      <c r="AT33" s="30">
        <v>157.05595855160632</v>
      </c>
      <c r="AU33" s="30">
        <v>13.11683630242775</v>
      </c>
      <c r="AV33" s="30">
        <v>6.1794707118453225</v>
      </c>
      <c r="AW33" s="30">
        <v>42.098255818626924</v>
      </c>
      <c r="AX33" s="30">
        <v>128.69236914027485</v>
      </c>
      <c r="AY33" s="30">
        <v>1846.4318089067783</v>
      </c>
      <c r="AZ33" s="30">
        <v>5.3686740809386544</v>
      </c>
      <c r="BA33" s="30">
        <v>14.387492284713487</v>
      </c>
      <c r="BB33" s="30">
        <v>38.611059382774272</v>
      </c>
      <c r="BC33" s="30">
        <v>21.381331807404052</v>
      </c>
      <c r="BD33" s="30">
        <v>37.368261679588002</v>
      </c>
      <c r="BE33" s="30">
        <v>356.62980529634513</v>
      </c>
      <c r="BF33" s="30">
        <v>48.102948953184196</v>
      </c>
      <c r="BG33" s="30">
        <v>30.941444351527206</v>
      </c>
      <c r="BH33" s="30">
        <v>11.044998311507538</v>
      </c>
      <c r="BI33" s="30">
        <v>20.99889788546248</v>
      </c>
      <c r="BJ33" s="30">
        <v>284.53324187180783</v>
      </c>
      <c r="BK33" s="30">
        <v>66.743938915747819</v>
      </c>
      <c r="BL33" s="30">
        <v>753.11003903745518</v>
      </c>
      <c r="BM33" s="30">
        <v>85.3441942606498</v>
      </c>
      <c r="BN33" s="30">
        <v>29.844250206227407</v>
      </c>
      <c r="BO33" s="30">
        <v>113.03879901810741</v>
      </c>
      <c r="BP33" s="30">
        <v>70.737658937909018</v>
      </c>
      <c r="BQ33" s="30">
        <v>29.558570155380629</v>
      </c>
      <c r="BR33" s="30">
        <v>92.134139488480699</v>
      </c>
      <c r="BS33" s="30">
        <v>0</v>
      </c>
      <c r="BT33" s="30">
        <v>67957.475117265174</v>
      </c>
      <c r="BU33" s="30">
        <v>7038.0003076935673</v>
      </c>
      <c r="BV33" s="30">
        <v>1.3770534205010077</v>
      </c>
      <c r="BW33" s="30">
        <v>0</v>
      </c>
      <c r="BX33" s="30">
        <v>11838.711760999064</v>
      </c>
      <c r="BY33" s="30">
        <v>6421.6042039206086</v>
      </c>
      <c r="BZ33" s="30">
        <v>-2129.168443298915</v>
      </c>
      <c r="CA33" s="30">
        <v>23170.524882734822</v>
      </c>
      <c r="CB33" s="30">
        <v>91128</v>
      </c>
      <c r="CC33" s="23"/>
      <c r="CD33" s="30">
        <v>0</v>
      </c>
      <c r="CE33" s="30">
        <v>0</v>
      </c>
      <c r="CF33" s="30">
        <v>0</v>
      </c>
    </row>
    <row r="34" spans="1:84" x14ac:dyDescent="0.35">
      <c r="A34" s="31" t="s">
        <v>176</v>
      </c>
      <c r="B34" s="31" t="s">
        <v>99</v>
      </c>
      <c r="C34" s="23">
        <v>30</v>
      </c>
      <c r="D34" s="30">
        <v>20.699889871173603</v>
      </c>
      <c r="E34" s="30">
        <v>13.922503043306635</v>
      </c>
      <c r="F34" s="30">
        <v>1.8278849546052676</v>
      </c>
      <c r="G34" s="30">
        <v>6.4387633843769478</v>
      </c>
      <c r="H34" s="30">
        <v>313.17798631350138</v>
      </c>
      <c r="I34" s="30">
        <v>78.514854539082705</v>
      </c>
      <c r="J34" s="30">
        <v>19.36793967589464</v>
      </c>
      <c r="K34" s="30">
        <v>54.628852578940133</v>
      </c>
      <c r="L34" s="30">
        <v>3.9822269167077162</v>
      </c>
      <c r="M34" s="30">
        <v>53.32051209219982</v>
      </c>
      <c r="N34" s="30">
        <v>21.146733885298602</v>
      </c>
      <c r="O34" s="30">
        <v>2.8298995284736597</v>
      </c>
      <c r="P34" s="30">
        <v>11.575075028708735</v>
      </c>
      <c r="Q34" s="30">
        <v>21.427551669844501</v>
      </c>
      <c r="R34" s="30">
        <v>13.323556597131656</v>
      </c>
      <c r="S34" s="30">
        <v>8.0527785080096752</v>
      </c>
      <c r="T34" s="30">
        <v>20.261018744974674</v>
      </c>
      <c r="U34" s="30">
        <v>175.66365899711846</v>
      </c>
      <c r="V34" s="30">
        <v>21.243873916953767</v>
      </c>
      <c r="W34" s="30">
        <v>3.9391455188076461</v>
      </c>
      <c r="X34" s="30">
        <v>21.275159353823931</v>
      </c>
      <c r="Y34" s="30">
        <v>12.80401972257741</v>
      </c>
      <c r="Z34" s="30">
        <v>12.253549467874016</v>
      </c>
      <c r="AA34" s="30">
        <v>13.664468688773574</v>
      </c>
      <c r="AB34" s="30">
        <v>40.504257000848526</v>
      </c>
      <c r="AC34" s="30">
        <v>20.686026165010194</v>
      </c>
      <c r="AD34" s="30">
        <v>30.343645630035475</v>
      </c>
      <c r="AE34" s="30">
        <v>13.024246632830948</v>
      </c>
      <c r="AF34" s="30">
        <v>25.811895001882135</v>
      </c>
      <c r="AG34" s="30">
        <v>13528.90560629774</v>
      </c>
      <c r="AH34" s="30">
        <v>448.94515516129843</v>
      </c>
      <c r="AI34" s="30">
        <v>683.62675657994259</v>
      </c>
      <c r="AJ34" s="30">
        <v>331.86783684835331</v>
      </c>
      <c r="AK34" s="30">
        <v>164.80669724791068</v>
      </c>
      <c r="AL34" s="30">
        <v>96.898126044477266</v>
      </c>
      <c r="AM34" s="30">
        <v>72.551745342705019</v>
      </c>
      <c r="AN34" s="30">
        <v>718.11151408559999</v>
      </c>
      <c r="AO34" s="30">
        <v>283.30623692120264</v>
      </c>
      <c r="AP34" s="30">
        <v>22.181381170696767</v>
      </c>
      <c r="AQ34" s="30">
        <v>629.85002751296736</v>
      </c>
      <c r="AR34" s="30">
        <v>55.990170275131028</v>
      </c>
      <c r="AS34" s="30">
        <v>381.96595462536629</v>
      </c>
      <c r="AT34" s="30">
        <v>79.808344366887596</v>
      </c>
      <c r="AU34" s="30">
        <v>9.807100706385933</v>
      </c>
      <c r="AV34" s="30">
        <v>8.9511596902336361</v>
      </c>
      <c r="AW34" s="30">
        <v>157.05580211311002</v>
      </c>
      <c r="AX34" s="30">
        <v>5.2457302000683654</v>
      </c>
      <c r="AY34" s="30">
        <v>33.936373222094453</v>
      </c>
      <c r="AZ34" s="30">
        <v>8.5765264191877364</v>
      </c>
      <c r="BA34" s="30">
        <v>265.85209666326051</v>
      </c>
      <c r="BB34" s="30">
        <v>308.27102546114583</v>
      </c>
      <c r="BC34" s="30">
        <v>1741.1742144885191</v>
      </c>
      <c r="BD34" s="30">
        <v>355.68777080342227</v>
      </c>
      <c r="BE34" s="30">
        <v>21.819153364197593</v>
      </c>
      <c r="BF34" s="30">
        <v>365.62711187880768</v>
      </c>
      <c r="BG34" s="30">
        <v>732.45083490345928</v>
      </c>
      <c r="BH34" s="30">
        <v>120.76475910582182</v>
      </c>
      <c r="BI34" s="30">
        <v>46.204203769389508</v>
      </c>
      <c r="BJ34" s="30">
        <v>1191.2085818348194</v>
      </c>
      <c r="BK34" s="30">
        <v>130.22094667943361</v>
      </c>
      <c r="BL34" s="30">
        <v>264.11841669135026</v>
      </c>
      <c r="BM34" s="30">
        <v>579.76287304401546</v>
      </c>
      <c r="BN34" s="30">
        <v>134.34659368414316</v>
      </c>
      <c r="BO34" s="30">
        <v>259.34019058272077</v>
      </c>
      <c r="BP34" s="30">
        <v>326.44026185374929</v>
      </c>
      <c r="BQ34" s="30">
        <v>67.580776103426544</v>
      </c>
      <c r="BR34" s="30">
        <v>720.11045171968146</v>
      </c>
      <c r="BS34" s="30">
        <v>0</v>
      </c>
      <c r="BT34" s="30">
        <v>26409.080480891491</v>
      </c>
      <c r="BU34" s="30">
        <v>3515.9153591056065</v>
      </c>
      <c r="BV34" s="30">
        <v>2.0521672727596183</v>
      </c>
      <c r="BW34" s="30">
        <v>0</v>
      </c>
      <c r="BX34" s="30">
        <v>33223.350913573791</v>
      </c>
      <c r="BY34" s="30">
        <v>25040.570419946496</v>
      </c>
      <c r="BZ34" s="30">
        <v>2251.0306592098677</v>
      </c>
      <c r="CA34" s="30">
        <v>64032.919519108531</v>
      </c>
      <c r="CB34" s="30">
        <v>90442</v>
      </c>
      <c r="CC34" s="23"/>
      <c r="CD34" s="30">
        <v>0</v>
      </c>
      <c r="CE34" s="30">
        <v>0</v>
      </c>
      <c r="CF34" s="30">
        <v>0</v>
      </c>
    </row>
    <row r="35" spans="1:84" x14ac:dyDescent="0.35">
      <c r="A35" s="31" t="s">
        <v>177</v>
      </c>
      <c r="B35" s="29" t="s">
        <v>100</v>
      </c>
      <c r="C35" s="23">
        <v>31</v>
      </c>
      <c r="D35" s="30">
        <v>54.246701774079298</v>
      </c>
      <c r="E35" s="30">
        <v>91.023583694504012</v>
      </c>
      <c r="F35" s="30">
        <v>7.0640837897773121</v>
      </c>
      <c r="G35" s="30">
        <v>26.084785023441931</v>
      </c>
      <c r="H35" s="30">
        <v>253.5431433180795</v>
      </c>
      <c r="I35" s="30">
        <v>78.407174685293029</v>
      </c>
      <c r="J35" s="30">
        <v>27.957125494439516</v>
      </c>
      <c r="K35" s="30">
        <v>83.563043684557528</v>
      </c>
      <c r="L35" s="30">
        <v>21.194375125407682</v>
      </c>
      <c r="M35" s="30">
        <v>116.79495468572573</v>
      </c>
      <c r="N35" s="30">
        <v>48.172922647853397</v>
      </c>
      <c r="O35" s="30">
        <v>2.9811483832308969</v>
      </c>
      <c r="P35" s="30">
        <v>34.177589692423076</v>
      </c>
      <c r="Q35" s="30">
        <v>10.473369531985879</v>
      </c>
      <c r="R35" s="30">
        <v>12.972606705511634</v>
      </c>
      <c r="S35" s="30">
        <v>25.532744119952589</v>
      </c>
      <c r="T35" s="30">
        <v>62.415183175434962</v>
      </c>
      <c r="U35" s="30">
        <v>21.463732495921874</v>
      </c>
      <c r="V35" s="30">
        <v>18.205361164622314</v>
      </c>
      <c r="W35" s="30">
        <v>11.775319841084936</v>
      </c>
      <c r="X35" s="30">
        <v>101.37452702299802</v>
      </c>
      <c r="Y35" s="30">
        <v>30.606286663149952</v>
      </c>
      <c r="Z35" s="30">
        <v>24.803381944800826</v>
      </c>
      <c r="AA35" s="30">
        <v>17.645283832759731</v>
      </c>
      <c r="AB35" s="30">
        <v>113.68145433764529</v>
      </c>
      <c r="AC35" s="30">
        <v>115.71011044377607</v>
      </c>
      <c r="AD35" s="30">
        <v>98.154444309794314</v>
      </c>
      <c r="AE35" s="30">
        <v>161.53709074743639</v>
      </c>
      <c r="AF35" s="30">
        <v>149.38868919283001</v>
      </c>
      <c r="AG35" s="30">
        <v>1743.0126625698492</v>
      </c>
      <c r="AH35" s="30">
        <v>6330.4066603914498</v>
      </c>
      <c r="AI35" s="30">
        <v>2062.6847114742864</v>
      </c>
      <c r="AJ35" s="30">
        <v>1137.4492687947134</v>
      </c>
      <c r="AK35" s="30">
        <v>860.2115142764103</v>
      </c>
      <c r="AL35" s="30">
        <v>304.95365756668963</v>
      </c>
      <c r="AM35" s="30">
        <v>237.12859962671493</v>
      </c>
      <c r="AN35" s="30">
        <v>2180.7338024297951</v>
      </c>
      <c r="AO35" s="30">
        <v>4841.4709762221482</v>
      </c>
      <c r="AP35" s="30">
        <v>160.07470353581411</v>
      </c>
      <c r="AQ35" s="30">
        <v>6922.923970712779</v>
      </c>
      <c r="AR35" s="30">
        <v>459.36925736156877</v>
      </c>
      <c r="AS35" s="30">
        <v>936.41440927194265</v>
      </c>
      <c r="AT35" s="30">
        <v>1024.4488099144526</v>
      </c>
      <c r="AU35" s="30">
        <v>23.399943044290968</v>
      </c>
      <c r="AV35" s="30">
        <v>4.8957615111002397</v>
      </c>
      <c r="AW35" s="30">
        <v>91.182843498632991</v>
      </c>
      <c r="AX35" s="30">
        <v>30.682384020599386</v>
      </c>
      <c r="AY35" s="30">
        <v>65.578192132370219</v>
      </c>
      <c r="AZ35" s="30">
        <v>7.6784985410590618</v>
      </c>
      <c r="BA35" s="30">
        <v>44.095858624884002</v>
      </c>
      <c r="BB35" s="30">
        <v>503.56146615045537</v>
      </c>
      <c r="BC35" s="30">
        <v>43.429755548380356</v>
      </c>
      <c r="BD35" s="30">
        <v>69.633663860498601</v>
      </c>
      <c r="BE35" s="30">
        <v>362.0590691490404</v>
      </c>
      <c r="BF35" s="30">
        <v>528.99801055789851</v>
      </c>
      <c r="BG35" s="30">
        <v>64.485088166198466</v>
      </c>
      <c r="BH35" s="30">
        <v>36.315796819108108</v>
      </c>
      <c r="BI35" s="30">
        <v>32.053001587018258</v>
      </c>
      <c r="BJ35" s="30">
        <v>524.17894380327778</v>
      </c>
      <c r="BK35" s="30">
        <v>5.1108726094374735</v>
      </c>
      <c r="BL35" s="30">
        <v>101.70128100965057</v>
      </c>
      <c r="BM35" s="30">
        <v>59.715066378197072</v>
      </c>
      <c r="BN35" s="30">
        <v>24.813072934041546</v>
      </c>
      <c r="BO35" s="30">
        <v>27.996049538487956</v>
      </c>
      <c r="BP35" s="30">
        <v>28.384134999298865</v>
      </c>
      <c r="BQ35" s="30">
        <v>70.481171423589842</v>
      </c>
      <c r="BR35" s="30">
        <v>636.88251407875464</v>
      </c>
      <c r="BS35" s="30">
        <v>0</v>
      </c>
      <c r="BT35" s="30">
        <v>34409.545661663396</v>
      </c>
      <c r="BU35" s="30">
        <v>7099.1219171938901</v>
      </c>
      <c r="BV35" s="30">
        <v>1.0864414973433274</v>
      </c>
      <c r="BW35" s="30">
        <v>0</v>
      </c>
      <c r="BX35" s="30">
        <v>17457.145731122237</v>
      </c>
      <c r="BY35" s="30">
        <v>13066.011452274601</v>
      </c>
      <c r="BZ35" s="30">
        <v>-1227.9112037514653</v>
      </c>
      <c r="CA35" s="30">
        <v>36395.454338336611</v>
      </c>
      <c r="CB35" s="30">
        <v>70805</v>
      </c>
      <c r="CC35" s="23"/>
      <c r="CD35" s="30">
        <v>0</v>
      </c>
      <c r="CE35" s="30">
        <v>0</v>
      </c>
      <c r="CF35" s="30">
        <v>0</v>
      </c>
    </row>
    <row r="36" spans="1:84" x14ac:dyDescent="0.35">
      <c r="A36" s="29" t="s">
        <v>178</v>
      </c>
      <c r="B36" s="29" t="s">
        <v>101</v>
      </c>
      <c r="C36" s="23">
        <v>32</v>
      </c>
      <c r="D36" s="30">
        <v>42.015127656705523</v>
      </c>
      <c r="E36" s="30">
        <v>49.239773500989202</v>
      </c>
      <c r="F36" s="30">
        <v>7.4153635907266899</v>
      </c>
      <c r="G36" s="30">
        <v>106.53904660887206</v>
      </c>
      <c r="H36" s="30">
        <v>2568.4146619342632</v>
      </c>
      <c r="I36" s="30">
        <v>2507.6033812920241</v>
      </c>
      <c r="J36" s="30">
        <v>701.77213624518686</v>
      </c>
      <c r="K36" s="30">
        <v>110.76863772954583</v>
      </c>
      <c r="L36" s="30">
        <v>11.943431229044961</v>
      </c>
      <c r="M36" s="30">
        <v>122.79032160469603</v>
      </c>
      <c r="N36" s="30">
        <v>117.06175950431603</v>
      </c>
      <c r="O36" s="30">
        <v>3.1958197169535927</v>
      </c>
      <c r="P36" s="30">
        <v>11.882248410901276</v>
      </c>
      <c r="Q36" s="30">
        <v>12.922711615399868</v>
      </c>
      <c r="R36" s="30">
        <v>14.435466528645899</v>
      </c>
      <c r="S36" s="30">
        <v>71.05356528847966</v>
      </c>
      <c r="T36" s="30">
        <v>55.313787519884158</v>
      </c>
      <c r="U36" s="30">
        <v>28.220821045758374</v>
      </c>
      <c r="V36" s="30">
        <v>109.32526248795585</v>
      </c>
      <c r="W36" s="30">
        <v>12.677985756063398</v>
      </c>
      <c r="X36" s="30">
        <v>55.271264635832338</v>
      </c>
      <c r="Y36" s="30">
        <v>38.783493338862968</v>
      </c>
      <c r="Z36" s="30">
        <v>40.838341200552506</v>
      </c>
      <c r="AA36" s="30">
        <v>26.787307943718083</v>
      </c>
      <c r="AB36" s="30">
        <v>131.78371299551969</v>
      </c>
      <c r="AC36" s="30">
        <v>59.512066714126675</v>
      </c>
      <c r="AD36" s="30">
        <v>206.82125583855336</v>
      </c>
      <c r="AE36" s="30">
        <v>91.699923308983159</v>
      </c>
      <c r="AF36" s="30">
        <v>338.03126120735368</v>
      </c>
      <c r="AG36" s="30">
        <v>226.73669698213996</v>
      </c>
      <c r="AH36" s="30">
        <v>585.41692307957419</v>
      </c>
      <c r="AI36" s="30">
        <v>12393.313847854521</v>
      </c>
      <c r="AJ36" s="30">
        <v>1371.0984836823091</v>
      </c>
      <c r="AK36" s="30">
        <v>278.04098137770671</v>
      </c>
      <c r="AL36" s="30">
        <v>461.45793399004435</v>
      </c>
      <c r="AM36" s="30">
        <v>87.390557496121929</v>
      </c>
      <c r="AN36" s="30">
        <v>7722.9886316382126</v>
      </c>
      <c r="AO36" s="30">
        <v>252.75748680145358</v>
      </c>
      <c r="AP36" s="30">
        <v>83.075881874587935</v>
      </c>
      <c r="AQ36" s="30">
        <v>3216.0525703528347</v>
      </c>
      <c r="AR36" s="30">
        <v>366.9915546187126</v>
      </c>
      <c r="AS36" s="30">
        <v>472.18179452484173</v>
      </c>
      <c r="AT36" s="30">
        <v>202.41142412334145</v>
      </c>
      <c r="AU36" s="30">
        <v>116.73470546908703</v>
      </c>
      <c r="AV36" s="30">
        <v>15.058077861614956</v>
      </c>
      <c r="AW36" s="30">
        <v>167.43158541986404</v>
      </c>
      <c r="AX36" s="30">
        <v>9.3223647099829883</v>
      </c>
      <c r="AY36" s="30">
        <v>75.590049263750558</v>
      </c>
      <c r="AZ36" s="30">
        <v>10.270019224845313</v>
      </c>
      <c r="BA36" s="30">
        <v>13.252217655365923</v>
      </c>
      <c r="BB36" s="30">
        <v>59.029500238769259</v>
      </c>
      <c r="BC36" s="30">
        <v>84.964196499529208</v>
      </c>
      <c r="BD36" s="30">
        <v>24.646531484671904</v>
      </c>
      <c r="BE36" s="30">
        <v>29.003838126685508</v>
      </c>
      <c r="BF36" s="30">
        <v>42.91301902918967</v>
      </c>
      <c r="BG36" s="30">
        <v>73.245326011125016</v>
      </c>
      <c r="BH36" s="30">
        <v>15.988501629944063</v>
      </c>
      <c r="BI36" s="30">
        <v>19.972967296428457</v>
      </c>
      <c r="BJ36" s="30">
        <v>1040.9974535398644</v>
      </c>
      <c r="BK36" s="30">
        <v>5.955404110518038</v>
      </c>
      <c r="BL36" s="30">
        <v>106.67361091495309</v>
      </c>
      <c r="BM36" s="30">
        <v>42.810526780690445</v>
      </c>
      <c r="BN36" s="30">
        <v>8.1718301311097878</v>
      </c>
      <c r="BO36" s="30">
        <v>122.27223354632754</v>
      </c>
      <c r="BP36" s="30">
        <v>38.967679064687168</v>
      </c>
      <c r="BQ36" s="30">
        <v>13.090762153481663</v>
      </c>
      <c r="BR36" s="30">
        <v>43.907446558015259</v>
      </c>
      <c r="BS36" s="30">
        <v>0</v>
      </c>
      <c r="BT36" s="30">
        <v>37554.304551566835</v>
      </c>
      <c r="BU36" s="30">
        <v>22169.91009464239</v>
      </c>
      <c r="BV36" s="30">
        <v>1.6852566828842801</v>
      </c>
      <c r="BW36" s="30">
        <v>0</v>
      </c>
      <c r="BX36" s="30">
        <v>4590.3930713264535</v>
      </c>
      <c r="BY36" s="30">
        <v>54601.469481284868</v>
      </c>
      <c r="BZ36" s="30">
        <v>-3560.7624555034263</v>
      </c>
      <c r="CA36" s="30">
        <v>77802.69544843318</v>
      </c>
      <c r="CB36" s="30">
        <v>115357</v>
      </c>
      <c r="CC36" s="23"/>
      <c r="CD36" s="30">
        <v>0</v>
      </c>
      <c r="CE36" s="30">
        <v>0</v>
      </c>
      <c r="CF36" s="30">
        <v>0</v>
      </c>
    </row>
    <row r="37" spans="1:84" x14ac:dyDescent="0.35">
      <c r="A37" s="29" t="s">
        <v>179</v>
      </c>
      <c r="B37" s="29" t="s">
        <v>102</v>
      </c>
      <c r="C37" s="23">
        <v>33</v>
      </c>
      <c r="D37" s="30">
        <v>6.4689419757302309</v>
      </c>
      <c r="E37" s="30">
        <v>4.0987982760351196</v>
      </c>
      <c r="F37" s="30">
        <v>0.41778229081835822</v>
      </c>
      <c r="G37" s="30">
        <v>1.4608797666442099</v>
      </c>
      <c r="H37" s="30">
        <v>13.044693580785959</v>
      </c>
      <c r="I37" s="30">
        <v>20.756641116265097</v>
      </c>
      <c r="J37" s="30">
        <v>3.3714126014064134</v>
      </c>
      <c r="K37" s="30">
        <v>4.9028995230870063</v>
      </c>
      <c r="L37" s="30">
        <v>46.51112850447474</v>
      </c>
      <c r="M37" s="30">
        <v>6.6687127367166141</v>
      </c>
      <c r="N37" s="30">
        <v>6.3325342307826906</v>
      </c>
      <c r="O37" s="30">
        <v>0.47678727261206788</v>
      </c>
      <c r="P37" s="30">
        <v>3.8041940709592983</v>
      </c>
      <c r="Q37" s="30">
        <v>1.2814513757165258</v>
      </c>
      <c r="R37" s="30">
        <v>2.1339194536121076</v>
      </c>
      <c r="S37" s="30">
        <v>1.0015775553829109</v>
      </c>
      <c r="T37" s="30">
        <v>2.3190437385304254</v>
      </c>
      <c r="U37" s="30">
        <v>0.29355072407219462</v>
      </c>
      <c r="V37" s="30">
        <v>0.27216916223734988</v>
      </c>
      <c r="W37" s="30">
        <v>0.33091535368074965</v>
      </c>
      <c r="X37" s="30">
        <v>5.2793080809887201</v>
      </c>
      <c r="Y37" s="30">
        <v>20.209080688983267</v>
      </c>
      <c r="Z37" s="30">
        <v>3.1601286414576628</v>
      </c>
      <c r="AA37" s="30">
        <v>6.4665087247144193</v>
      </c>
      <c r="AB37" s="30">
        <v>8.5845134792878213</v>
      </c>
      <c r="AC37" s="30">
        <v>9.2744238201971623</v>
      </c>
      <c r="AD37" s="30">
        <v>3.3414971754116722</v>
      </c>
      <c r="AE37" s="30">
        <v>4.7237262955149486</v>
      </c>
      <c r="AF37" s="30">
        <v>6.3842709740246057</v>
      </c>
      <c r="AG37" s="30">
        <v>38.532659425559835</v>
      </c>
      <c r="AH37" s="30">
        <v>133.80390608359247</v>
      </c>
      <c r="AI37" s="30">
        <v>103.21810329130903</v>
      </c>
      <c r="AJ37" s="30">
        <v>5420.6024446327037</v>
      </c>
      <c r="AK37" s="30">
        <v>226.3114333061223</v>
      </c>
      <c r="AL37" s="30">
        <v>98.130562454799218</v>
      </c>
      <c r="AM37" s="30">
        <v>7.244627878819605</v>
      </c>
      <c r="AN37" s="30">
        <v>84.839621143381933</v>
      </c>
      <c r="AO37" s="30">
        <v>116.57912723536944</v>
      </c>
      <c r="AP37" s="30">
        <v>12.293413598312066</v>
      </c>
      <c r="AQ37" s="30">
        <v>191.46754768646508</v>
      </c>
      <c r="AR37" s="30">
        <v>548.91256633073908</v>
      </c>
      <c r="AS37" s="30">
        <v>82.810394431526007</v>
      </c>
      <c r="AT37" s="30">
        <v>852.55960242093397</v>
      </c>
      <c r="AU37" s="30">
        <v>0.6368759918482888</v>
      </c>
      <c r="AV37" s="30">
        <v>7.5631590365278056E-2</v>
      </c>
      <c r="AW37" s="30">
        <v>7.6257382082660135</v>
      </c>
      <c r="AX37" s="30">
        <v>1.6750233072039824</v>
      </c>
      <c r="AY37" s="30">
        <v>6.0001977111642057</v>
      </c>
      <c r="AZ37" s="30">
        <v>0.2742859591829277</v>
      </c>
      <c r="BA37" s="30">
        <v>1.7280336308337829</v>
      </c>
      <c r="BB37" s="30">
        <v>14.254263894939262</v>
      </c>
      <c r="BC37" s="30">
        <v>3.6447431054849933</v>
      </c>
      <c r="BD37" s="30">
        <v>4.8140585599729508</v>
      </c>
      <c r="BE37" s="30">
        <v>10.072290267593152</v>
      </c>
      <c r="BF37" s="30">
        <v>13.826162910156421</v>
      </c>
      <c r="BG37" s="30">
        <v>32.992224672888831</v>
      </c>
      <c r="BH37" s="30">
        <v>1.3005250868160252</v>
      </c>
      <c r="BI37" s="30">
        <v>13.439682669078662</v>
      </c>
      <c r="BJ37" s="30">
        <v>15.896532172039457</v>
      </c>
      <c r="BK37" s="30">
        <v>1.958585701684227</v>
      </c>
      <c r="BL37" s="30">
        <v>49.459620656736554</v>
      </c>
      <c r="BM37" s="30">
        <v>9.1048575599246657</v>
      </c>
      <c r="BN37" s="30">
        <v>2.4898109813631439</v>
      </c>
      <c r="BO37" s="30">
        <v>13.742571077372396</v>
      </c>
      <c r="BP37" s="30">
        <v>9.8382921257376044</v>
      </c>
      <c r="BQ37" s="30">
        <v>3.7382557956099722</v>
      </c>
      <c r="BR37" s="30">
        <v>10.8024895845315</v>
      </c>
      <c r="BS37" s="30">
        <v>0</v>
      </c>
      <c r="BT37" s="30">
        <v>8340.0682543305593</v>
      </c>
      <c r="BU37" s="30">
        <v>32598.19834026524</v>
      </c>
      <c r="BV37" s="30">
        <v>0</v>
      </c>
      <c r="BW37" s="30">
        <v>0</v>
      </c>
      <c r="BX37" s="30">
        <v>67911.069589980863</v>
      </c>
      <c r="BY37" s="30">
        <v>53230.29225911932</v>
      </c>
      <c r="BZ37" s="30">
        <v>-1708.6284436959684</v>
      </c>
      <c r="CA37" s="30">
        <v>152030.9317456694</v>
      </c>
      <c r="CB37" s="30">
        <v>160371</v>
      </c>
      <c r="CC37" s="23"/>
      <c r="CD37" s="30">
        <v>0</v>
      </c>
      <c r="CE37" s="30">
        <v>0</v>
      </c>
      <c r="CF37" s="30">
        <v>0</v>
      </c>
    </row>
    <row r="38" spans="1:84" x14ac:dyDescent="0.35">
      <c r="A38" s="31" t="s">
        <v>180</v>
      </c>
      <c r="B38" s="29" t="s">
        <v>103</v>
      </c>
      <c r="C38" s="23">
        <v>34</v>
      </c>
      <c r="D38" s="30">
        <v>26.410169901788176</v>
      </c>
      <c r="E38" s="30">
        <v>22.691549416508721</v>
      </c>
      <c r="F38" s="30">
        <v>1.6877983884634569</v>
      </c>
      <c r="G38" s="30">
        <v>3.7538726914268357</v>
      </c>
      <c r="H38" s="30">
        <v>111.670301837143</v>
      </c>
      <c r="I38" s="30">
        <v>90.501591967969873</v>
      </c>
      <c r="J38" s="30">
        <v>22.436186376884599</v>
      </c>
      <c r="K38" s="30">
        <v>52.052630780421261</v>
      </c>
      <c r="L38" s="30">
        <v>4.5923333348170301</v>
      </c>
      <c r="M38" s="30">
        <v>70.000278608943447</v>
      </c>
      <c r="N38" s="30">
        <v>80.183833591386673</v>
      </c>
      <c r="O38" s="30">
        <v>0.57207558963973537</v>
      </c>
      <c r="P38" s="30">
        <v>8.136013958705604</v>
      </c>
      <c r="Q38" s="30">
        <v>3.9817061650870453</v>
      </c>
      <c r="R38" s="30">
        <v>16.118882740221295</v>
      </c>
      <c r="S38" s="30">
        <v>9.7727987557658818</v>
      </c>
      <c r="T38" s="30">
        <v>7.6423457155097037</v>
      </c>
      <c r="U38" s="30">
        <v>8.8841595320943352</v>
      </c>
      <c r="V38" s="30">
        <v>5.459779584559417</v>
      </c>
      <c r="W38" s="30">
        <v>1.9522844023404533</v>
      </c>
      <c r="X38" s="30">
        <v>16.541664850670145</v>
      </c>
      <c r="Y38" s="30">
        <v>15.594836175200044</v>
      </c>
      <c r="Z38" s="30">
        <v>23.064587527908145</v>
      </c>
      <c r="AA38" s="30">
        <v>7.5917650422907741</v>
      </c>
      <c r="AB38" s="30">
        <v>61.963531607847173</v>
      </c>
      <c r="AC38" s="30">
        <v>26.595864571339916</v>
      </c>
      <c r="AD38" s="30">
        <v>56.356419723793266</v>
      </c>
      <c r="AE38" s="30">
        <v>26.409784202820902</v>
      </c>
      <c r="AF38" s="30">
        <v>160.27899159968277</v>
      </c>
      <c r="AG38" s="30">
        <v>112.92328921173312</v>
      </c>
      <c r="AH38" s="30">
        <v>214.38513637826946</v>
      </c>
      <c r="AI38" s="30">
        <v>532.31594974120753</v>
      </c>
      <c r="AJ38" s="30">
        <v>34152.790223856005</v>
      </c>
      <c r="AK38" s="30">
        <v>9449.5284436956626</v>
      </c>
      <c r="AL38" s="30">
        <v>127.69559224638134</v>
      </c>
      <c r="AM38" s="30">
        <v>46.157922686829465</v>
      </c>
      <c r="AN38" s="30">
        <v>370.82916767511767</v>
      </c>
      <c r="AO38" s="30">
        <v>167.47955240815145</v>
      </c>
      <c r="AP38" s="30">
        <v>18.422906221204514</v>
      </c>
      <c r="AQ38" s="30">
        <v>771.54744468699698</v>
      </c>
      <c r="AR38" s="30">
        <v>13790.176288917419</v>
      </c>
      <c r="AS38" s="30">
        <v>216.91308601764828</v>
      </c>
      <c r="AT38" s="30">
        <v>9759.0574806425793</v>
      </c>
      <c r="AU38" s="30">
        <v>4.4060894340298029</v>
      </c>
      <c r="AV38" s="30">
        <v>10.247614142758435</v>
      </c>
      <c r="AW38" s="30">
        <v>17.998623983348804</v>
      </c>
      <c r="AX38" s="30">
        <v>8.7705412173929744</v>
      </c>
      <c r="AY38" s="30">
        <v>59.308380999123713</v>
      </c>
      <c r="AZ38" s="30">
        <v>0.86437426462127742</v>
      </c>
      <c r="BA38" s="30">
        <v>3.8967579122731362</v>
      </c>
      <c r="BB38" s="30">
        <v>22.640033454378148</v>
      </c>
      <c r="BC38" s="30">
        <v>9.0053727184180232</v>
      </c>
      <c r="BD38" s="30">
        <v>20.454219577736076</v>
      </c>
      <c r="BE38" s="30">
        <v>27.164680470812947</v>
      </c>
      <c r="BF38" s="30">
        <v>32.074974229376934</v>
      </c>
      <c r="BG38" s="30">
        <v>65.866145220341508</v>
      </c>
      <c r="BH38" s="30">
        <v>4.3379967256507221</v>
      </c>
      <c r="BI38" s="30">
        <v>142.3579334155624</v>
      </c>
      <c r="BJ38" s="30">
        <v>67.644629449725684</v>
      </c>
      <c r="BK38" s="30">
        <v>2.6176897523354508</v>
      </c>
      <c r="BL38" s="30">
        <v>708.72550539979818</v>
      </c>
      <c r="BM38" s="30">
        <v>235.98500801264663</v>
      </c>
      <c r="BN38" s="30">
        <v>17.473798131438347</v>
      </c>
      <c r="BO38" s="30">
        <v>122.41865584724957</v>
      </c>
      <c r="BP38" s="30">
        <v>16.535241027750985</v>
      </c>
      <c r="BQ38" s="30">
        <v>16.282948846764246</v>
      </c>
      <c r="BR38" s="30">
        <v>25.510669172600544</v>
      </c>
      <c r="BS38" s="30">
        <v>0</v>
      </c>
      <c r="BT38" s="30">
        <v>72315.708406432575</v>
      </c>
      <c r="BU38" s="30">
        <v>12916.031892256753</v>
      </c>
      <c r="BV38" s="30">
        <v>0</v>
      </c>
      <c r="BW38" s="30">
        <v>0</v>
      </c>
      <c r="BX38" s="30">
        <v>1357.2235137598768</v>
      </c>
      <c r="BY38" s="30">
        <v>2927.5456343395522</v>
      </c>
      <c r="BZ38" s="30">
        <v>-441.50944678875209</v>
      </c>
      <c r="CA38" s="30">
        <v>16759.291593567432</v>
      </c>
      <c r="CB38" s="30">
        <v>89075</v>
      </c>
      <c r="CC38" s="23"/>
      <c r="CD38" s="30">
        <v>0</v>
      </c>
      <c r="CE38" s="30">
        <v>0</v>
      </c>
      <c r="CF38" s="30">
        <v>0</v>
      </c>
    </row>
    <row r="39" spans="1:84" x14ac:dyDescent="0.35">
      <c r="A39" s="31" t="s">
        <v>181</v>
      </c>
      <c r="B39" s="29" t="s">
        <v>104</v>
      </c>
      <c r="C39" s="23">
        <v>35</v>
      </c>
      <c r="D39" s="30">
        <v>4.7418428983550323</v>
      </c>
      <c r="E39" s="30">
        <v>5.104061885290613</v>
      </c>
      <c r="F39" s="30">
        <v>0.69541697788113066</v>
      </c>
      <c r="G39" s="30">
        <v>2.7971252271830256</v>
      </c>
      <c r="H39" s="30">
        <v>29.884401605071254</v>
      </c>
      <c r="I39" s="30">
        <v>23.930012955608916</v>
      </c>
      <c r="J39" s="30">
        <v>6.3311039852333373</v>
      </c>
      <c r="K39" s="30">
        <v>24.629535469376506</v>
      </c>
      <c r="L39" s="30">
        <v>2.942719038893324</v>
      </c>
      <c r="M39" s="30">
        <v>25.517705003854513</v>
      </c>
      <c r="N39" s="30">
        <v>29.807553607753949</v>
      </c>
      <c r="O39" s="30">
        <v>1.0395676225418991</v>
      </c>
      <c r="P39" s="30">
        <v>1.271226056145921</v>
      </c>
      <c r="Q39" s="30">
        <v>4.6271644476340095</v>
      </c>
      <c r="R39" s="30">
        <v>3.1411817496908805</v>
      </c>
      <c r="S39" s="30">
        <v>4.7378059521821845</v>
      </c>
      <c r="T39" s="30">
        <v>10.217091858087759</v>
      </c>
      <c r="U39" s="30">
        <v>3.8245654837293404</v>
      </c>
      <c r="V39" s="30">
        <v>4.1332742176350417</v>
      </c>
      <c r="W39" s="30">
        <v>2.520982752629239</v>
      </c>
      <c r="X39" s="30">
        <v>12.499437536735197</v>
      </c>
      <c r="Y39" s="30">
        <v>7.4230077203032012</v>
      </c>
      <c r="Z39" s="30">
        <v>11.273603460253248</v>
      </c>
      <c r="AA39" s="30">
        <v>13.558739767496853</v>
      </c>
      <c r="AB39" s="30">
        <v>18.069026413573042</v>
      </c>
      <c r="AC39" s="30">
        <v>11.669965457834683</v>
      </c>
      <c r="AD39" s="30">
        <v>44.645226819239582</v>
      </c>
      <c r="AE39" s="30">
        <v>11.090831224708541</v>
      </c>
      <c r="AF39" s="30">
        <v>70.371687493302844</v>
      </c>
      <c r="AG39" s="30">
        <v>9.9693728995309705</v>
      </c>
      <c r="AH39" s="30">
        <v>33.216838925521344</v>
      </c>
      <c r="AI39" s="30">
        <v>90.01017392649608</v>
      </c>
      <c r="AJ39" s="30">
        <v>99.113801122161576</v>
      </c>
      <c r="AK39" s="30">
        <v>50.742299736114482</v>
      </c>
      <c r="AL39" s="30">
        <v>5393.1339841678246</v>
      </c>
      <c r="AM39" s="30">
        <v>17.522481578241177</v>
      </c>
      <c r="AN39" s="30">
        <v>1141.7534753269247</v>
      </c>
      <c r="AO39" s="30">
        <v>31.557421812155667</v>
      </c>
      <c r="AP39" s="30">
        <v>7.7882842214087455</v>
      </c>
      <c r="AQ39" s="30">
        <v>183.03559706245107</v>
      </c>
      <c r="AR39" s="30">
        <v>110.27458930090505</v>
      </c>
      <c r="AS39" s="30">
        <v>66.143014492999924</v>
      </c>
      <c r="AT39" s="30">
        <v>531.88447589579232</v>
      </c>
      <c r="AU39" s="30">
        <v>5.2142710683400875</v>
      </c>
      <c r="AV39" s="30">
        <v>2.1686595818816778</v>
      </c>
      <c r="AW39" s="30">
        <v>10.930865803103803</v>
      </c>
      <c r="AX39" s="30">
        <v>1.827549017615699</v>
      </c>
      <c r="AY39" s="30">
        <v>18.048613188467307</v>
      </c>
      <c r="AZ39" s="30">
        <v>1.4759946981027934</v>
      </c>
      <c r="BA39" s="30">
        <v>0.98829229676131936</v>
      </c>
      <c r="BB39" s="30">
        <v>7.3346005947019073</v>
      </c>
      <c r="BC39" s="30">
        <v>9.1416478456190067</v>
      </c>
      <c r="BD39" s="30">
        <v>5.7718133886628449</v>
      </c>
      <c r="BE39" s="30">
        <v>5.286648941545093</v>
      </c>
      <c r="BF39" s="30">
        <v>7.7576220953372177</v>
      </c>
      <c r="BG39" s="30">
        <v>34.778645953907052</v>
      </c>
      <c r="BH39" s="30">
        <v>1.7277570024523441</v>
      </c>
      <c r="BI39" s="30">
        <v>5.8026089327189858</v>
      </c>
      <c r="BJ39" s="30">
        <v>12.193769164530165</v>
      </c>
      <c r="BK39" s="30">
        <v>1.2423163446604337</v>
      </c>
      <c r="BL39" s="30">
        <v>158.07540129650457</v>
      </c>
      <c r="BM39" s="30">
        <v>4.0725105404833508</v>
      </c>
      <c r="BN39" s="30">
        <v>3.8548690086351827</v>
      </c>
      <c r="BO39" s="30">
        <v>8.8654138845272907</v>
      </c>
      <c r="BP39" s="30">
        <v>25.815729903045295</v>
      </c>
      <c r="BQ39" s="30">
        <v>4.9919943262177604</v>
      </c>
      <c r="BR39" s="30">
        <v>52.960981044771486</v>
      </c>
      <c r="BS39" s="30">
        <v>0</v>
      </c>
      <c r="BT39" s="30">
        <v>8548.9702510793431</v>
      </c>
      <c r="BU39" s="30">
        <v>23023.073300472362</v>
      </c>
      <c r="BV39" s="30">
        <v>0.10059643493919698</v>
      </c>
      <c r="BW39" s="30">
        <v>0</v>
      </c>
      <c r="BX39" s="30">
        <v>7137.3229714704748</v>
      </c>
      <c r="BY39" s="30">
        <v>7869.4209165590664</v>
      </c>
      <c r="BZ39" s="30">
        <v>-4382.8880360161893</v>
      </c>
      <c r="CA39" s="30">
        <v>33647.029748920657</v>
      </c>
      <c r="CB39" s="30">
        <v>42196</v>
      </c>
      <c r="CC39" s="23"/>
      <c r="CD39" s="30">
        <v>0</v>
      </c>
      <c r="CE39" s="30">
        <v>0</v>
      </c>
      <c r="CF39" s="30">
        <v>0</v>
      </c>
    </row>
    <row r="40" spans="1:84" x14ac:dyDescent="0.35">
      <c r="A40" s="29" t="s">
        <v>182</v>
      </c>
      <c r="B40" s="29" t="s">
        <v>105</v>
      </c>
      <c r="C40" s="23">
        <v>36</v>
      </c>
      <c r="D40" s="30">
        <v>43.032448127182406</v>
      </c>
      <c r="E40" s="30">
        <v>29.587013496645142</v>
      </c>
      <c r="F40" s="30">
        <v>8.0129752944758152</v>
      </c>
      <c r="G40" s="30">
        <v>6.9239250669879624</v>
      </c>
      <c r="H40" s="30">
        <v>66.51181213677151</v>
      </c>
      <c r="I40" s="30">
        <v>36.973812756207778</v>
      </c>
      <c r="J40" s="30">
        <v>8.5533251643946659</v>
      </c>
      <c r="K40" s="30">
        <v>65.566428012870944</v>
      </c>
      <c r="L40" s="30">
        <v>7.7512418551645839</v>
      </c>
      <c r="M40" s="30">
        <v>120.80703649603595</v>
      </c>
      <c r="N40" s="30">
        <v>72.73042908534461</v>
      </c>
      <c r="O40" s="30">
        <v>1.323359031057697</v>
      </c>
      <c r="P40" s="30">
        <v>48.10557790426315</v>
      </c>
      <c r="Q40" s="30">
        <v>736.05381770202189</v>
      </c>
      <c r="R40" s="30">
        <v>160.49420826122213</v>
      </c>
      <c r="S40" s="30">
        <v>30.891081481196238</v>
      </c>
      <c r="T40" s="30">
        <v>21.654642726913576</v>
      </c>
      <c r="U40" s="30">
        <v>10.744828516746777</v>
      </c>
      <c r="V40" s="30">
        <v>26.440770447549582</v>
      </c>
      <c r="W40" s="30">
        <v>3.1537105499517435</v>
      </c>
      <c r="X40" s="30">
        <v>87.041151911180222</v>
      </c>
      <c r="Y40" s="30">
        <v>46.757831984331801</v>
      </c>
      <c r="Z40" s="30">
        <v>32.238350574816344</v>
      </c>
      <c r="AA40" s="30">
        <v>45.94147925540085</v>
      </c>
      <c r="AB40" s="30">
        <v>144.87451052734934</v>
      </c>
      <c r="AC40" s="30">
        <v>92.082215309836371</v>
      </c>
      <c r="AD40" s="30">
        <v>32.732617058259258</v>
      </c>
      <c r="AE40" s="30">
        <v>10.361915764292366</v>
      </c>
      <c r="AF40" s="30">
        <v>81.735687446133781</v>
      </c>
      <c r="AG40" s="30">
        <v>48.383992441293351</v>
      </c>
      <c r="AH40" s="30">
        <v>55.440262730432117</v>
      </c>
      <c r="AI40" s="30">
        <v>339.57000020275819</v>
      </c>
      <c r="AJ40" s="30">
        <v>227.89696936363902</v>
      </c>
      <c r="AK40" s="30">
        <v>371.29964440664395</v>
      </c>
      <c r="AL40" s="30">
        <v>58.869778421394393</v>
      </c>
      <c r="AM40" s="30">
        <v>1906.9552409370258</v>
      </c>
      <c r="AN40" s="30">
        <v>157.29539749524315</v>
      </c>
      <c r="AO40" s="30">
        <v>73.39945897002471</v>
      </c>
      <c r="AP40" s="30">
        <v>31.284283523844557</v>
      </c>
      <c r="AQ40" s="30">
        <v>857.8223217517284</v>
      </c>
      <c r="AR40" s="30">
        <v>37.959078968613788</v>
      </c>
      <c r="AS40" s="30">
        <v>383.18640646573158</v>
      </c>
      <c r="AT40" s="30">
        <v>72.834284632307103</v>
      </c>
      <c r="AU40" s="30">
        <v>53.246378929383319</v>
      </c>
      <c r="AV40" s="30">
        <v>2.4359354764704562</v>
      </c>
      <c r="AW40" s="30">
        <v>103.04160508125528</v>
      </c>
      <c r="AX40" s="30">
        <v>9.9053295470154374</v>
      </c>
      <c r="AY40" s="30">
        <v>49.716985579067178</v>
      </c>
      <c r="AZ40" s="30">
        <v>2.7399001265361327</v>
      </c>
      <c r="BA40" s="30">
        <v>27.376208726191127</v>
      </c>
      <c r="BB40" s="30">
        <v>7.2661816872042815</v>
      </c>
      <c r="BC40" s="30">
        <v>46.42275927572269</v>
      </c>
      <c r="BD40" s="30">
        <v>113.80494208425388</v>
      </c>
      <c r="BE40" s="30">
        <v>95.009334363089366</v>
      </c>
      <c r="BF40" s="30">
        <v>150.40520756840237</v>
      </c>
      <c r="BG40" s="30">
        <v>185.13322123395017</v>
      </c>
      <c r="BH40" s="30">
        <v>151.37983156153751</v>
      </c>
      <c r="BI40" s="30">
        <v>249.87627326728824</v>
      </c>
      <c r="BJ40" s="30">
        <v>123.09781803026145</v>
      </c>
      <c r="BK40" s="30">
        <v>10.001988391692118</v>
      </c>
      <c r="BL40" s="30">
        <v>383.26134120818188</v>
      </c>
      <c r="BM40" s="30">
        <v>526.77514690650446</v>
      </c>
      <c r="BN40" s="30">
        <v>24.03396805631656</v>
      </c>
      <c r="BO40" s="30">
        <v>1400.6291782803587</v>
      </c>
      <c r="BP40" s="30">
        <v>6781.751316429164</v>
      </c>
      <c r="BQ40" s="30">
        <v>97.986274690387759</v>
      </c>
      <c r="BR40" s="30">
        <v>73.003579271657486</v>
      </c>
      <c r="BS40" s="30">
        <v>0</v>
      </c>
      <c r="BT40" s="30">
        <v>17369.57603002718</v>
      </c>
      <c r="BU40" s="30">
        <v>2985.6855843988083</v>
      </c>
      <c r="BV40" s="30">
        <v>18.565740034373473</v>
      </c>
      <c r="BW40" s="30">
        <v>0</v>
      </c>
      <c r="BX40" s="30">
        <v>41780.990903636055</v>
      </c>
      <c r="BY40" s="30">
        <v>9693.7300838063566</v>
      </c>
      <c r="BZ40" s="30">
        <v>-810.54834190277165</v>
      </c>
      <c r="CA40" s="30">
        <v>53668.423969972828</v>
      </c>
      <c r="CB40" s="30">
        <v>71038</v>
      </c>
      <c r="CC40" s="23"/>
      <c r="CD40" s="30">
        <v>0</v>
      </c>
      <c r="CE40" s="30">
        <v>0</v>
      </c>
      <c r="CF40" s="30">
        <v>0</v>
      </c>
    </row>
    <row r="41" spans="1:84" x14ac:dyDescent="0.35">
      <c r="A41" s="29" t="s">
        <v>183</v>
      </c>
      <c r="B41" s="29" t="s">
        <v>106</v>
      </c>
      <c r="C41" s="23">
        <v>37</v>
      </c>
      <c r="D41" s="30">
        <v>73.895490478290682</v>
      </c>
      <c r="E41" s="30">
        <v>27.164355215296169</v>
      </c>
      <c r="F41" s="30">
        <v>76.165026825324929</v>
      </c>
      <c r="G41" s="30">
        <v>673.23733727458728</v>
      </c>
      <c r="H41" s="30">
        <v>3031.0090416556031</v>
      </c>
      <c r="I41" s="30">
        <v>1342.9458080404086</v>
      </c>
      <c r="J41" s="30">
        <v>738.01326702654239</v>
      </c>
      <c r="K41" s="30">
        <v>996.84501792830133</v>
      </c>
      <c r="L41" s="30">
        <v>552.35372730957761</v>
      </c>
      <c r="M41" s="30">
        <v>567.02804817326933</v>
      </c>
      <c r="N41" s="30">
        <v>386.68401129634492</v>
      </c>
      <c r="O41" s="30">
        <v>10.917139526304602</v>
      </c>
      <c r="P41" s="30">
        <v>141.10398492164302</v>
      </c>
      <c r="Q41" s="30">
        <v>265.23247816499884</v>
      </c>
      <c r="R41" s="30">
        <v>171.20166778624488</v>
      </c>
      <c r="S41" s="30">
        <v>523.58438206105757</v>
      </c>
      <c r="T41" s="30">
        <v>2469.7417558090083</v>
      </c>
      <c r="U41" s="30">
        <v>1038.3206949966748</v>
      </c>
      <c r="V41" s="30">
        <v>544.99753226391203</v>
      </c>
      <c r="W41" s="30">
        <v>717.54107704720502</v>
      </c>
      <c r="X41" s="30">
        <v>1127.1213122793642</v>
      </c>
      <c r="Y41" s="30">
        <v>487.01747472507611</v>
      </c>
      <c r="Z41" s="30">
        <v>152.85326982646328</v>
      </c>
      <c r="AA41" s="30">
        <v>537.66034071735737</v>
      </c>
      <c r="AB41" s="30">
        <v>479.12860644498915</v>
      </c>
      <c r="AC41" s="30">
        <v>2166.0146291864207</v>
      </c>
      <c r="AD41" s="30">
        <v>7463.6918660111323</v>
      </c>
      <c r="AE41" s="30">
        <v>1676.0177510527503</v>
      </c>
      <c r="AF41" s="30">
        <v>731.28052685500029</v>
      </c>
      <c r="AG41" s="30">
        <v>66.491441144903845</v>
      </c>
      <c r="AH41" s="30">
        <v>439.14522146425708</v>
      </c>
      <c r="AI41" s="30">
        <v>1298.9258971097083</v>
      </c>
      <c r="AJ41" s="30">
        <v>207.71980529022036</v>
      </c>
      <c r="AK41" s="30">
        <v>652.90138022666486</v>
      </c>
      <c r="AL41" s="30">
        <v>472.90393557781073</v>
      </c>
      <c r="AM41" s="30">
        <v>675.32718742032841</v>
      </c>
      <c r="AN41" s="30">
        <v>967.12497398645598</v>
      </c>
      <c r="AO41" s="30">
        <v>1761.275254784018</v>
      </c>
      <c r="AP41" s="30">
        <v>1068.1435275010595</v>
      </c>
      <c r="AQ41" s="30">
        <v>1938.2727170956607</v>
      </c>
      <c r="AR41" s="30">
        <v>720.75519148108071</v>
      </c>
      <c r="AS41" s="30">
        <v>4117.4219849927313</v>
      </c>
      <c r="AT41" s="30">
        <v>1204.77788874319</v>
      </c>
      <c r="AU41" s="30">
        <v>1677.6314166487325</v>
      </c>
      <c r="AV41" s="30">
        <v>743.06735353180318</v>
      </c>
      <c r="AW41" s="30">
        <v>2892.3885560143681</v>
      </c>
      <c r="AX41" s="30">
        <v>5.9875367446157721</v>
      </c>
      <c r="AY41" s="30">
        <v>274.33838760990699</v>
      </c>
      <c r="AZ41" s="30">
        <v>429.11676843804304</v>
      </c>
      <c r="BA41" s="30">
        <v>146.43942750499212</v>
      </c>
      <c r="BB41" s="30">
        <v>386.28758720354494</v>
      </c>
      <c r="BC41" s="30">
        <v>1030.870761346828</v>
      </c>
      <c r="BD41" s="30">
        <v>302.91732105743057</v>
      </c>
      <c r="BE41" s="30">
        <v>142.18454458239756</v>
      </c>
      <c r="BF41" s="30">
        <v>831.93351250998387</v>
      </c>
      <c r="BG41" s="30">
        <v>173.3409442341104</v>
      </c>
      <c r="BH41" s="30">
        <v>133.73504776380221</v>
      </c>
      <c r="BI41" s="30">
        <v>816.93868614986536</v>
      </c>
      <c r="BJ41" s="30">
        <v>813.47972013974493</v>
      </c>
      <c r="BK41" s="30">
        <v>217.78655170983359</v>
      </c>
      <c r="BL41" s="30">
        <v>934.06087482830878</v>
      </c>
      <c r="BM41" s="30">
        <v>140.79548510549455</v>
      </c>
      <c r="BN41" s="30">
        <v>1.168364087771407</v>
      </c>
      <c r="BO41" s="30">
        <v>887.14656863017444</v>
      </c>
      <c r="BP41" s="30">
        <v>578.16707778085436</v>
      </c>
      <c r="BQ41" s="30">
        <v>541.71130389929749</v>
      </c>
      <c r="BR41" s="30">
        <v>515.97850136994009</v>
      </c>
      <c r="BS41" s="30">
        <v>0</v>
      </c>
      <c r="BT41" s="30">
        <v>59377.426326609078</v>
      </c>
      <c r="BU41" s="30">
        <v>2557.7015374386497</v>
      </c>
      <c r="BV41" s="30">
        <v>0</v>
      </c>
      <c r="BW41" s="30">
        <v>0</v>
      </c>
      <c r="BX41" s="30">
        <v>37.666528818392067</v>
      </c>
      <c r="BY41" s="30">
        <v>9725.6774063897192</v>
      </c>
      <c r="BZ41" s="30">
        <v>-84.471799255846776</v>
      </c>
      <c r="CA41" s="30">
        <v>12236.573673390913</v>
      </c>
      <c r="CB41" s="30">
        <v>71614</v>
      </c>
      <c r="CC41" s="23"/>
      <c r="CD41" s="30">
        <v>0</v>
      </c>
      <c r="CE41" s="30">
        <v>0</v>
      </c>
      <c r="CF41" s="30">
        <v>0</v>
      </c>
    </row>
    <row r="42" spans="1:84" x14ac:dyDescent="0.35">
      <c r="A42" s="29" t="s">
        <v>184</v>
      </c>
      <c r="B42" s="29" t="s">
        <v>107</v>
      </c>
      <c r="C42" s="23">
        <v>38</v>
      </c>
      <c r="D42" s="30">
        <v>6739.7713536322262</v>
      </c>
      <c r="E42" s="30">
        <v>4278.9546088148145</v>
      </c>
      <c r="F42" s="30">
        <v>375.60036414811901</v>
      </c>
      <c r="G42" s="30">
        <v>663.5974397083578</v>
      </c>
      <c r="H42" s="30">
        <v>392.64443575895888</v>
      </c>
      <c r="I42" s="30">
        <v>1127.0834876602166</v>
      </c>
      <c r="J42" s="30">
        <v>467.6810991710139</v>
      </c>
      <c r="K42" s="30">
        <v>1571.6046975974966</v>
      </c>
      <c r="L42" s="30">
        <v>115.42801162342874</v>
      </c>
      <c r="M42" s="30">
        <v>3043.6058927827335</v>
      </c>
      <c r="N42" s="30">
        <v>621.87870031836997</v>
      </c>
      <c r="O42" s="30">
        <v>55.526348001332551</v>
      </c>
      <c r="P42" s="30">
        <v>1385.362447944123</v>
      </c>
      <c r="Q42" s="30">
        <v>218.39033241838374</v>
      </c>
      <c r="R42" s="30">
        <v>285.30057633644799</v>
      </c>
      <c r="S42" s="30">
        <v>841.89462123567591</v>
      </c>
      <c r="T42" s="30">
        <v>1911.9668039759995</v>
      </c>
      <c r="U42" s="30">
        <v>133.96025741243895</v>
      </c>
      <c r="V42" s="30">
        <v>42.384226399996273</v>
      </c>
      <c r="W42" s="30">
        <v>127.31569067308399</v>
      </c>
      <c r="X42" s="30">
        <v>4240.7497648670824</v>
      </c>
      <c r="Y42" s="30">
        <v>603.12010350604191</v>
      </c>
      <c r="Z42" s="30">
        <v>210.78752989730461</v>
      </c>
      <c r="AA42" s="30">
        <v>263.31340413755288</v>
      </c>
      <c r="AB42" s="30">
        <v>2205.8327419814573</v>
      </c>
      <c r="AC42" s="30">
        <v>3299.2944833114193</v>
      </c>
      <c r="AD42" s="30">
        <v>3855.5538368905923</v>
      </c>
      <c r="AE42" s="30">
        <v>2601.8357102403775</v>
      </c>
      <c r="AF42" s="30">
        <v>1259.1560971052952</v>
      </c>
      <c r="AG42" s="30">
        <v>162.64502813567967</v>
      </c>
      <c r="AH42" s="30">
        <v>604.33390591127409</v>
      </c>
      <c r="AI42" s="30">
        <v>616.97017004916609</v>
      </c>
      <c r="AJ42" s="30">
        <v>533.01075526127374</v>
      </c>
      <c r="AK42" s="30">
        <v>1299.2611470055726</v>
      </c>
      <c r="AL42" s="30">
        <v>255.75622593450584</v>
      </c>
      <c r="AM42" s="30">
        <v>386.73875585825903</v>
      </c>
      <c r="AN42" s="30">
        <v>280.99435191435219</v>
      </c>
      <c r="AO42" s="30">
        <v>91021.808085840254</v>
      </c>
      <c r="AP42" s="30">
        <v>3918.3836299802902</v>
      </c>
      <c r="AQ42" s="30">
        <v>596.2192859003336</v>
      </c>
      <c r="AR42" s="30">
        <v>1541.2179347719011</v>
      </c>
      <c r="AS42" s="30">
        <v>20309.951399466656</v>
      </c>
      <c r="AT42" s="30">
        <v>1470.4288335980673</v>
      </c>
      <c r="AU42" s="30">
        <v>66.486440103565741</v>
      </c>
      <c r="AV42" s="30">
        <v>43.748927424756403</v>
      </c>
      <c r="AW42" s="30">
        <v>1210.1839007382057</v>
      </c>
      <c r="AX42" s="30">
        <v>1401.5990576610923</v>
      </c>
      <c r="AY42" s="30">
        <v>1905.1401049250462</v>
      </c>
      <c r="AZ42" s="30">
        <v>130.62393454661958</v>
      </c>
      <c r="BA42" s="30">
        <v>397.39526772934323</v>
      </c>
      <c r="BB42" s="30">
        <v>1926.5548710751307</v>
      </c>
      <c r="BC42" s="30">
        <v>674.39476957779618</v>
      </c>
      <c r="BD42" s="30">
        <v>2385.8164065739943</v>
      </c>
      <c r="BE42" s="30">
        <v>721.69525220054538</v>
      </c>
      <c r="BF42" s="30">
        <v>1249.2084703188057</v>
      </c>
      <c r="BG42" s="30">
        <v>313.37366342052366</v>
      </c>
      <c r="BH42" s="30">
        <v>220.34508936442853</v>
      </c>
      <c r="BI42" s="30">
        <v>176.54720067053671</v>
      </c>
      <c r="BJ42" s="30">
        <v>7262.3417459104012</v>
      </c>
      <c r="BK42" s="30">
        <v>111.39215999344567</v>
      </c>
      <c r="BL42" s="30">
        <v>5277.8359791845296</v>
      </c>
      <c r="BM42" s="30">
        <v>1727.2692501633967</v>
      </c>
      <c r="BN42" s="30">
        <v>2354.872384453462</v>
      </c>
      <c r="BO42" s="30">
        <v>1130.9894515353481</v>
      </c>
      <c r="BP42" s="30">
        <v>1796.1911557003461</v>
      </c>
      <c r="BQ42" s="30">
        <v>1070.2485432317826</v>
      </c>
      <c r="BR42" s="30">
        <v>2724.8223196604185</v>
      </c>
      <c r="BS42" s="30">
        <v>0</v>
      </c>
      <c r="BT42" s="30">
        <v>202216.39092334145</v>
      </c>
      <c r="BU42" s="30">
        <v>115.54932820106777</v>
      </c>
      <c r="BV42" s="30">
        <v>4.4709526639643102E-2</v>
      </c>
      <c r="BW42" s="30">
        <v>0</v>
      </c>
      <c r="BX42" s="30">
        <v>89910.308367557969</v>
      </c>
      <c r="BY42" s="30">
        <v>258.74684547863859</v>
      </c>
      <c r="BZ42" s="30">
        <v>-4.0174105815242368E-2</v>
      </c>
      <c r="CA42" s="30">
        <v>90284.609076658511</v>
      </c>
      <c r="CB42" s="30">
        <v>292501</v>
      </c>
      <c r="CC42" s="23"/>
      <c r="CD42" s="30">
        <v>0</v>
      </c>
      <c r="CE42" s="30">
        <v>0</v>
      </c>
      <c r="CF42" s="30">
        <v>0</v>
      </c>
    </row>
    <row r="43" spans="1:84" x14ac:dyDescent="0.35">
      <c r="A43" s="29" t="s">
        <v>185</v>
      </c>
      <c r="B43" s="29" t="s">
        <v>108</v>
      </c>
      <c r="C43" s="23">
        <v>39</v>
      </c>
      <c r="D43" s="30">
        <v>8.6367646957164013</v>
      </c>
      <c r="E43" s="30">
        <v>2.1321031886366111</v>
      </c>
      <c r="F43" s="30">
        <v>1.2825821304708851</v>
      </c>
      <c r="G43" s="30">
        <v>26.331107759844166</v>
      </c>
      <c r="H43" s="30">
        <v>70.062767136716488</v>
      </c>
      <c r="I43" s="30">
        <v>219.63781043026574</v>
      </c>
      <c r="J43" s="30">
        <v>63.177281019398755</v>
      </c>
      <c r="K43" s="30">
        <v>166.95222834156249</v>
      </c>
      <c r="L43" s="30">
        <v>68.070921834387292</v>
      </c>
      <c r="M43" s="30">
        <v>312.98087870858058</v>
      </c>
      <c r="N43" s="30">
        <v>508.3748987789287</v>
      </c>
      <c r="O43" s="30">
        <v>1.096696920197276</v>
      </c>
      <c r="P43" s="30">
        <v>62.708645691030455</v>
      </c>
      <c r="Q43" s="30">
        <v>28.428032165246357</v>
      </c>
      <c r="R43" s="30">
        <v>24.221399553340078</v>
      </c>
      <c r="S43" s="30">
        <v>222.73560915516316</v>
      </c>
      <c r="T43" s="30">
        <v>306.26711668387384</v>
      </c>
      <c r="U43" s="30">
        <v>6.4038085559484079</v>
      </c>
      <c r="V43" s="30">
        <v>364.89650088543033</v>
      </c>
      <c r="W43" s="30">
        <v>29.458151434932027</v>
      </c>
      <c r="X43" s="30">
        <v>673.85010088054503</v>
      </c>
      <c r="Y43" s="30">
        <v>387.70129105534841</v>
      </c>
      <c r="Z43" s="30">
        <v>129.44098159344978</v>
      </c>
      <c r="AA43" s="30">
        <v>72.826207848490895</v>
      </c>
      <c r="AB43" s="30">
        <v>466.60900017513728</v>
      </c>
      <c r="AC43" s="30">
        <v>645.0036006141595</v>
      </c>
      <c r="AD43" s="30">
        <v>4238.4572739066516</v>
      </c>
      <c r="AE43" s="30">
        <v>2019.5637888543472</v>
      </c>
      <c r="AF43" s="30">
        <v>166.45966584360431</v>
      </c>
      <c r="AG43" s="30">
        <v>18.934980361169497</v>
      </c>
      <c r="AH43" s="30">
        <v>56.427036988511837</v>
      </c>
      <c r="AI43" s="30">
        <v>84.428096232035429</v>
      </c>
      <c r="AJ43" s="30">
        <v>103.79847050291161</v>
      </c>
      <c r="AK43" s="30">
        <v>287.75010326321205</v>
      </c>
      <c r="AL43" s="30">
        <v>93.354887441056434</v>
      </c>
      <c r="AM43" s="30">
        <v>76.536759835509201</v>
      </c>
      <c r="AN43" s="30">
        <v>28.003886831594478</v>
      </c>
      <c r="AO43" s="30">
        <v>77.272292273377204</v>
      </c>
      <c r="AP43" s="30">
        <v>1034.2447702600434</v>
      </c>
      <c r="AQ43" s="30">
        <v>254.35824397366528</v>
      </c>
      <c r="AR43" s="30">
        <v>354.02253384139789</v>
      </c>
      <c r="AS43" s="30">
        <v>3863.2983977578192</v>
      </c>
      <c r="AT43" s="30">
        <v>301.27918581875633</v>
      </c>
      <c r="AU43" s="30">
        <v>9.8202609083051478</v>
      </c>
      <c r="AV43" s="30">
        <v>6.5749395914336652</v>
      </c>
      <c r="AW43" s="30">
        <v>720.80147424792074</v>
      </c>
      <c r="AX43" s="30">
        <v>375.70046857657047</v>
      </c>
      <c r="AY43" s="30">
        <v>1159.5555497083767</v>
      </c>
      <c r="AZ43" s="30">
        <v>25.775906249489072</v>
      </c>
      <c r="BA43" s="30">
        <v>53.190231699240002</v>
      </c>
      <c r="BB43" s="30">
        <v>48.198310841556498</v>
      </c>
      <c r="BC43" s="30">
        <v>107.26872412953817</v>
      </c>
      <c r="BD43" s="30">
        <v>433.62195439381168</v>
      </c>
      <c r="BE43" s="30">
        <v>428.1458917037599</v>
      </c>
      <c r="BF43" s="30">
        <v>519.77153790776094</v>
      </c>
      <c r="BG43" s="30">
        <v>65.035681145657563</v>
      </c>
      <c r="BH43" s="30">
        <v>34.225451931082269</v>
      </c>
      <c r="BI43" s="30">
        <v>44.005806903074657</v>
      </c>
      <c r="BJ43" s="30">
        <v>5126.3236865146955</v>
      </c>
      <c r="BK43" s="30">
        <v>30.09445410728215</v>
      </c>
      <c r="BL43" s="30">
        <v>9334.755171059549</v>
      </c>
      <c r="BM43" s="30">
        <v>1247.035288022249</v>
      </c>
      <c r="BN43" s="30">
        <v>246.54571435817644</v>
      </c>
      <c r="BO43" s="30">
        <v>1339.4132547601289</v>
      </c>
      <c r="BP43" s="30">
        <v>2074.8532208478969</v>
      </c>
      <c r="BQ43" s="30">
        <v>121.46709945057955</v>
      </c>
      <c r="BR43" s="30">
        <v>1726.0679712041799</v>
      </c>
      <c r="BS43" s="30">
        <v>0</v>
      </c>
      <c r="BT43" s="30">
        <v>43205.72491148478</v>
      </c>
      <c r="BU43" s="30">
        <v>22.238706459126867</v>
      </c>
      <c r="BV43" s="30">
        <v>5.4401104768564947E-2</v>
      </c>
      <c r="BW43" s="30">
        <v>0</v>
      </c>
      <c r="BX43" s="30">
        <v>31498.970507785001</v>
      </c>
      <c r="BY43" s="30">
        <v>19.219666046104042</v>
      </c>
      <c r="BZ43" s="30">
        <v>405.7918071202115</v>
      </c>
      <c r="CA43" s="30">
        <v>31946.275088515216</v>
      </c>
      <c r="CB43" s="30">
        <v>75152</v>
      </c>
      <c r="CC43" s="23"/>
      <c r="CD43" s="30">
        <v>0</v>
      </c>
      <c r="CE43" s="30">
        <v>0</v>
      </c>
      <c r="CF43" s="30">
        <v>0</v>
      </c>
    </row>
    <row r="44" spans="1:84" x14ac:dyDescent="0.35">
      <c r="A44" s="29" t="s">
        <v>186</v>
      </c>
      <c r="B44" s="31" t="s">
        <v>109</v>
      </c>
      <c r="C44" s="23">
        <v>40</v>
      </c>
      <c r="D44" s="30">
        <v>101.16327030448363</v>
      </c>
      <c r="E44" s="30">
        <v>182.87651401467826</v>
      </c>
      <c r="F44" s="30">
        <v>12.014535448627443</v>
      </c>
      <c r="G44" s="30">
        <v>6.5122998932877731</v>
      </c>
      <c r="H44" s="30">
        <v>1898.7648683814666</v>
      </c>
      <c r="I44" s="30">
        <v>1456.256125480325</v>
      </c>
      <c r="J44" s="30">
        <v>322.53117108013845</v>
      </c>
      <c r="K44" s="30">
        <v>9.5295018036611978</v>
      </c>
      <c r="L44" s="30">
        <v>10.966179714164038</v>
      </c>
      <c r="M44" s="30">
        <v>24.893745181060975</v>
      </c>
      <c r="N44" s="30">
        <v>5.6850463804942875</v>
      </c>
      <c r="O44" s="30">
        <v>0.73709219018664585</v>
      </c>
      <c r="P44" s="30">
        <v>24.138081172978357</v>
      </c>
      <c r="Q44" s="30">
        <v>4.2605907784712711</v>
      </c>
      <c r="R44" s="30">
        <v>1.7942101874308334</v>
      </c>
      <c r="S44" s="30">
        <v>1.8622617717110377</v>
      </c>
      <c r="T44" s="30">
        <v>32.451293724741845</v>
      </c>
      <c r="U44" s="30">
        <v>19.496046793660955</v>
      </c>
      <c r="V44" s="30">
        <v>26.819818342756292</v>
      </c>
      <c r="W44" s="30">
        <v>27.865130833088816</v>
      </c>
      <c r="X44" s="30">
        <v>77.818832870242503</v>
      </c>
      <c r="Y44" s="30">
        <v>8.0588853754079732</v>
      </c>
      <c r="Z44" s="30">
        <v>2.5924304382449597</v>
      </c>
      <c r="AA44" s="30">
        <v>4.508753652262028</v>
      </c>
      <c r="AB44" s="30">
        <v>11.145817360362724</v>
      </c>
      <c r="AC44" s="30">
        <v>28.624247329030013</v>
      </c>
      <c r="AD44" s="30">
        <v>115.21871726506232</v>
      </c>
      <c r="AE44" s="30">
        <v>1692.6079793547885</v>
      </c>
      <c r="AF44" s="30">
        <v>64.842625169462309</v>
      </c>
      <c r="AG44" s="30">
        <v>76.523278652693051</v>
      </c>
      <c r="AH44" s="30">
        <v>14.899015293810951</v>
      </c>
      <c r="AI44" s="30">
        <v>71.833329094622528</v>
      </c>
      <c r="AJ44" s="30">
        <v>266.93442518055224</v>
      </c>
      <c r="AK44" s="30">
        <v>36.671101447001845</v>
      </c>
      <c r="AL44" s="30">
        <v>201.48092993525225</v>
      </c>
      <c r="AM44" s="30">
        <v>20.81552251081191</v>
      </c>
      <c r="AN44" s="30">
        <v>7.0301653601241121</v>
      </c>
      <c r="AO44" s="30">
        <v>20.007188783145935</v>
      </c>
      <c r="AP44" s="30">
        <v>4467.7971766780884</v>
      </c>
      <c r="AQ44" s="30">
        <v>57700.608792963147</v>
      </c>
      <c r="AR44" s="30">
        <v>509.27757084605639</v>
      </c>
      <c r="AS44" s="30">
        <v>1054.7128791009948</v>
      </c>
      <c r="AT44" s="30">
        <v>316.5353870325622</v>
      </c>
      <c r="AU44" s="30">
        <v>19.227094460715339</v>
      </c>
      <c r="AV44" s="30">
        <v>38.034970719811525</v>
      </c>
      <c r="AW44" s="30">
        <v>1385.598270518464</v>
      </c>
      <c r="AX44" s="30">
        <v>285.87514426685823</v>
      </c>
      <c r="AY44" s="30">
        <v>493.26759061356307</v>
      </c>
      <c r="AZ44" s="30">
        <v>16.709507400842263</v>
      </c>
      <c r="BA44" s="30">
        <v>220.89775765709376</v>
      </c>
      <c r="BB44" s="30">
        <v>4218.1807233240015</v>
      </c>
      <c r="BC44" s="30">
        <v>827.48939592694273</v>
      </c>
      <c r="BD44" s="30">
        <v>1244.3498221169452</v>
      </c>
      <c r="BE44" s="30">
        <v>1853.5526565835246</v>
      </c>
      <c r="BF44" s="30">
        <v>299.7710244602597</v>
      </c>
      <c r="BG44" s="30">
        <v>677.04835584028797</v>
      </c>
      <c r="BH44" s="30">
        <v>14.391211974017283</v>
      </c>
      <c r="BI44" s="30">
        <v>184.85652486407636</v>
      </c>
      <c r="BJ44" s="30">
        <v>2885.0748905889482</v>
      </c>
      <c r="BK44" s="30">
        <v>12.975032191127879</v>
      </c>
      <c r="BL44" s="30">
        <v>13114.624155433456</v>
      </c>
      <c r="BM44" s="30">
        <v>1302.9655109207217</v>
      </c>
      <c r="BN44" s="30">
        <v>453.14231690130237</v>
      </c>
      <c r="BO44" s="30">
        <v>3056.8996369061765</v>
      </c>
      <c r="BP44" s="30">
        <v>28.680215948630579</v>
      </c>
      <c r="BQ44" s="30">
        <v>155.82943180331407</v>
      </c>
      <c r="BR44" s="30">
        <v>302.29827017315824</v>
      </c>
      <c r="BS44" s="30">
        <v>0</v>
      </c>
      <c r="BT44" s="30">
        <v>104032.90234676536</v>
      </c>
      <c r="BU44" s="30">
        <v>2862.3536810488049</v>
      </c>
      <c r="BV44" s="30">
        <v>0</v>
      </c>
      <c r="BW44" s="30">
        <v>0</v>
      </c>
      <c r="BX44" s="30">
        <v>822.85845316771065</v>
      </c>
      <c r="BY44" s="30">
        <v>438122.54378839536</v>
      </c>
      <c r="BZ44" s="30">
        <v>-1.6582693772335813</v>
      </c>
      <c r="CA44" s="30">
        <v>441806.09765323467</v>
      </c>
      <c r="CB44" s="30">
        <v>545839</v>
      </c>
      <c r="CC44" s="23"/>
      <c r="CD44" s="30">
        <v>0</v>
      </c>
      <c r="CE44" s="30">
        <v>0</v>
      </c>
      <c r="CF44" s="30">
        <v>0</v>
      </c>
    </row>
    <row r="45" spans="1:84" x14ac:dyDescent="0.35">
      <c r="A45" s="29" t="s">
        <v>187</v>
      </c>
      <c r="B45" s="29" t="s">
        <v>110</v>
      </c>
      <c r="C45" s="23">
        <v>41</v>
      </c>
      <c r="D45" s="30">
        <v>203.41346167878098</v>
      </c>
      <c r="E45" s="30">
        <v>37.93091560364428</v>
      </c>
      <c r="F45" s="30">
        <v>19.021617425322098</v>
      </c>
      <c r="G45" s="30">
        <v>52.538343883731258</v>
      </c>
      <c r="H45" s="30">
        <v>186.28671369169325</v>
      </c>
      <c r="I45" s="30">
        <v>893.77996817218855</v>
      </c>
      <c r="J45" s="30">
        <v>96.716396013656208</v>
      </c>
      <c r="K45" s="30">
        <v>25.785546294882352</v>
      </c>
      <c r="L45" s="30">
        <v>25.156058270882085</v>
      </c>
      <c r="M45" s="30">
        <v>44.245499204213722</v>
      </c>
      <c r="N45" s="30">
        <v>43.091695458537785</v>
      </c>
      <c r="O45" s="30">
        <v>0.56270016756791907</v>
      </c>
      <c r="P45" s="30">
        <v>5.0336494606693423</v>
      </c>
      <c r="Q45" s="30">
        <v>1.5011019992304493</v>
      </c>
      <c r="R45" s="30">
        <v>5.2020264790585475</v>
      </c>
      <c r="S45" s="30">
        <v>1.9688734272106825</v>
      </c>
      <c r="T45" s="30">
        <v>10.448707816482486</v>
      </c>
      <c r="U45" s="30">
        <v>1.5919385171582237</v>
      </c>
      <c r="V45" s="30">
        <v>7.3817947890819937</v>
      </c>
      <c r="W45" s="30">
        <v>9.5870239071326466</v>
      </c>
      <c r="X45" s="30">
        <v>8.4197634012648432</v>
      </c>
      <c r="Y45" s="30">
        <v>17.938348392748932</v>
      </c>
      <c r="Z45" s="30">
        <v>2.8300852149723839</v>
      </c>
      <c r="AA45" s="30">
        <v>46.450779899916391</v>
      </c>
      <c r="AB45" s="30">
        <v>215.78208521999736</v>
      </c>
      <c r="AC45" s="30">
        <v>303.60992640057157</v>
      </c>
      <c r="AD45" s="30">
        <v>20.534989893934096</v>
      </c>
      <c r="AE45" s="30">
        <v>51.356742938184063</v>
      </c>
      <c r="AF45" s="30">
        <v>10.022463531569915</v>
      </c>
      <c r="AG45" s="30">
        <v>527.17377927462917</v>
      </c>
      <c r="AH45" s="30">
        <v>37.766277882023005</v>
      </c>
      <c r="AI45" s="30">
        <v>2356.8692559530677</v>
      </c>
      <c r="AJ45" s="30">
        <v>13201.869894557132</v>
      </c>
      <c r="AK45" s="30">
        <v>3237.3111115575134</v>
      </c>
      <c r="AL45" s="30">
        <v>1333.4073279140182</v>
      </c>
      <c r="AM45" s="30">
        <v>45.613485139869539</v>
      </c>
      <c r="AN45" s="30">
        <v>339.32989757757048</v>
      </c>
      <c r="AO45" s="30">
        <v>376.22879031143452</v>
      </c>
      <c r="AP45" s="30">
        <v>715.27635939483321</v>
      </c>
      <c r="AQ45" s="30">
        <v>514.47598616304379</v>
      </c>
      <c r="AR45" s="30">
        <v>6125.4512032341881</v>
      </c>
      <c r="AS45" s="30">
        <v>3709.06782070384</v>
      </c>
      <c r="AT45" s="30">
        <v>10681.92861393665</v>
      </c>
      <c r="AU45" s="30">
        <v>19.472475262814093</v>
      </c>
      <c r="AV45" s="30">
        <v>42.423888156584866</v>
      </c>
      <c r="AW45" s="30">
        <v>432.53417959661613</v>
      </c>
      <c r="AX45" s="30">
        <v>1.0212001530081931</v>
      </c>
      <c r="AY45" s="30">
        <v>120.11810627547051</v>
      </c>
      <c r="AZ45" s="30">
        <v>8.8892758502560216</v>
      </c>
      <c r="BA45" s="30">
        <v>62.625534402538783</v>
      </c>
      <c r="BB45" s="30">
        <v>49.630125860419504</v>
      </c>
      <c r="BC45" s="30">
        <v>20.104520183224569</v>
      </c>
      <c r="BD45" s="30">
        <v>103.69732877113029</v>
      </c>
      <c r="BE45" s="30">
        <v>27.306157811143603</v>
      </c>
      <c r="BF45" s="30">
        <v>5.4252801119736418</v>
      </c>
      <c r="BG45" s="30">
        <v>109.55648881936884</v>
      </c>
      <c r="BH45" s="30">
        <v>22.215434441572075</v>
      </c>
      <c r="BI45" s="30">
        <v>861.54840974067849</v>
      </c>
      <c r="BJ45" s="30">
        <v>66.380888393458704</v>
      </c>
      <c r="BK45" s="30">
        <v>158.2589408898202</v>
      </c>
      <c r="BL45" s="30">
        <v>1862.8290534130533</v>
      </c>
      <c r="BM45" s="30">
        <v>375.51306067605339</v>
      </c>
      <c r="BN45" s="30">
        <v>13.440049935024579</v>
      </c>
      <c r="BO45" s="30">
        <v>1000.8616416513021</v>
      </c>
      <c r="BP45" s="30">
        <v>723.27991840693858</v>
      </c>
      <c r="BQ45" s="30">
        <v>54.689732547961306</v>
      </c>
      <c r="BR45" s="30">
        <v>55.992067293351724</v>
      </c>
      <c r="BS45" s="30">
        <v>0</v>
      </c>
      <c r="BT45" s="30">
        <v>51747.772779397863</v>
      </c>
      <c r="BU45" s="30">
        <v>12336.45909120638</v>
      </c>
      <c r="BV45" s="30">
        <v>0.16095429590271518</v>
      </c>
      <c r="BW45" s="30">
        <v>0</v>
      </c>
      <c r="BX45" s="30">
        <v>84007.336989070987</v>
      </c>
      <c r="BY45" s="30">
        <v>15921.554513103551</v>
      </c>
      <c r="BZ45" s="30">
        <v>-5.2843270746768427</v>
      </c>
      <c r="CA45" s="30">
        <v>112260.22722060214</v>
      </c>
      <c r="CB45" s="30">
        <v>164008</v>
      </c>
      <c r="CC45" s="23"/>
      <c r="CD45" s="30">
        <v>0</v>
      </c>
      <c r="CE45" s="30">
        <v>0</v>
      </c>
      <c r="CF45" s="30">
        <v>0</v>
      </c>
    </row>
    <row r="46" spans="1:84" x14ac:dyDescent="0.35">
      <c r="A46" s="29" t="s">
        <v>188</v>
      </c>
      <c r="B46" s="29" t="s">
        <v>111</v>
      </c>
      <c r="C46" s="23">
        <v>42</v>
      </c>
      <c r="D46" s="30">
        <v>16972.291847041182</v>
      </c>
      <c r="E46" s="30">
        <v>9961.87246798868</v>
      </c>
      <c r="F46" s="30">
        <v>901.13299000470261</v>
      </c>
      <c r="G46" s="30">
        <v>699.40052588515914</v>
      </c>
      <c r="H46" s="30">
        <v>4410.8965233426634</v>
      </c>
      <c r="I46" s="30">
        <v>2220.7340925908816</v>
      </c>
      <c r="J46" s="30">
        <v>846.06530530268356</v>
      </c>
      <c r="K46" s="30">
        <v>31559.058129574085</v>
      </c>
      <c r="L46" s="30">
        <v>1130.2208100524717</v>
      </c>
      <c r="M46" s="30">
        <v>30482.858133491671</v>
      </c>
      <c r="N46" s="30">
        <v>6302.2107809278614</v>
      </c>
      <c r="O46" s="30">
        <v>2178.4446779289965</v>
      </c>
      <c r="P46" s="30">
        <v>4867.0112856819151</v>
      </c>
      <c r="Q46" s="30">
        <v>6856.2197096808741</v>
      </c>
      <c r="R46" s="30">
        <v>5668.1280114581441</v>
      </c>
      <c r="S46" s="30">
        <v>2195.3372345054195</v>
      </c>
      <c r="T46" s="30">
        <v>7029.9961055809927</v>
      </c>
      <c r="U46" s="30">
        <v>1635.7841877424657</v>
      </c>
      <c r="V46" s="30">
        <v>22136.252951805825</v>
      </c>
      <c r="W46" s="30">
        <v>1850.0791127745581</v>
      </c>
      <c r="X46" s="30">
        <v>9223.9421608841712</v>
      </c>
      <c r="Y46" s="30">
        <v>5404.9123767290876</v>
      </c>
      <c r="Z46" s="30">
        <v>3805.8671225429453</v>
      </c>
      <c r="AA46" s="30">
        <v>4358.9140197706529</v>
      </c>
      <c r="AB46" s="30">
        <v>8430.7200077941197</v>
      </c>
      <c r="AC46" s="30">
        <v>6306.7288990510615</v>
      </c>
      <c r="AD46" s="30">
        <v>6254.1656122901722</v>
      </c>
      <c r="AE46" s="30">
        <v>3871.6888486861048</v>
      </c>
      <c r="AF46" s="30">
        <v>6560.3784304053843</v>
      </c>
      <c r="AG46" s="30">
        <v>9806.6066600260619</v>
      </c>
      <c r="AH46" s="30">
        <v>6511.8269012198707</v>
      </c>
      <c r="AI46" s="30">
        <v>10706.078406392178</v>
      </c>
      <c r="AJ46" s="30">
        <v>4923.1373275430224</v>
      </c>
      <c r="AK46" s="30">
        <v>4428.8966246329137</v>
      </c>
      <c r="AL46" s="30">
        <v>1663.9878841410009</v>
      </c>
      <c r="AM46" s="30">
        <v>6541.0601025653968</v>
      </c>
      <c r="AN46" s="30">
        <v>5744.616119090475</v>
      </c>
      <c r="AO46" s="30">
        <v>4127.8307915435435</v>
      </c>
      <c r="AP46" s="30">
        <v>1318.302267106438</v>
      </c>
      <c r="AQ46" s="30">
        <v>32558.20946482259</v>
      </c>
      <c r="AR46" s="30">
        <v>1883.3780939661631</v>
      </c>
      <c r="AS46" s="30">
        <v>22171.187166084899</v>
      </c>
      <c r="AT46" s="30">
        <v>12610.267778166375</v>
      </c>
      <c r="AU46" s="30">
        <v>473.81014767110753</v>
      </c>
      <c r="AV46" s="30">
        <v>1213.4532602829684</v>
      </c>
      <c r="AW46" s="30">
        <v>1244.0473757460561</v>
      </c>
      <c r="AX46" s="30">
        <v>1151.4431765308154</v>
      </c>
      <c r="AY46" s="30">
        <v>23561.644660106544</v>
      </c>
      <c r="AZ46" s="30">
        <v>1568.141803722423</v>
      </c>
      <c r="BA46" s="30">
        <v>1254.1568172488569</v>
      </c>
      <c r="BB46" s="30">
        <v>4794.0921450824417</v>
      </c>
      <c r="BC46" s="30">
        <v>2842.556729146148</v>
      </c>
      <c r="BD46" s="30">
        <v>3774.366017979044</v>
      </c>
      <c r="BE46" s="30">
        <v>1939.9468616240615</v>
      </c>
      <c r="BF46" s="30">
        <v>2697.2352290146896</v>
      </c>
      <c r="BG46" s="30">
        <v>1635.1512481553411</v>
      </c>
      <c r="BH46" s="30">
        <v>3381.4443007796363</v>
      </c>
      <c r="BI46" s="30">
        <v>992.4804716550376</v>
      </c>
      <c r="BJ46" s="30">
        <v>5490.9454634025042</v>
      </c>
      <c r="BK46" s="30">
        <v>434.68974097497636</v>
      </c>
      <c r="BL46" s="30">
        <v>6240.1871378643145</v>
      </c>
      <c r="BM46" s="30">
        <v>5123.9106876353162</v>
      </c>
      <c r="BN46" s="30">
        <v>1636.5093028488066</v>
      </c>
      <c r="BO46" s="30">
        <v>7574.6635761578582</v>
      </c>
      <c r="BP46" s="30">
        <v>17541.342495560264</v>
      </c>
      <c r="BQ46" s="30">
        <v>789.01022120884898</v>
      </c>
      <c r="BR46" s="30">
        <v>4243.0447654164964</v>
      </c>
      <c r="BS46" s="30">
        <v>0</v>
      </c>
      <c r="BT46" s="30">
        <v>440714.97158463043</v>
      </c>
      <c r="BU46" s="30">
        <v>74866.747152793308</v>
      </c>
      <c r="BV46" s="30">
        <v>2863.4708634559597</v>
      </c>
      <c r="BW46" s="30">
        <v>1.8655206750170328</v>
      </c>
      <c r="BX46" s="30">
        <v>480216.53846328409</v>
      </c>
      <c r="BY46" s="30">
        <v>49750.254096514371</v>
      </c>
      <c r="BZ46" s="30">
        <v>235.15231864705734</v>
      </c>
      <c r="CA46" s="30">
        <v>607934.02841536957</v>
      </c>
      <c r="CB46" s="30">
        <v>1048649</v>
      </c>
      <c r="CC46" s="23"/>
      <c r="CD46" s="30">
        <v>0</v>
      </c>
      <c r="CE46" s="30">
        <v>0</v>
      </c>
      <c r="CF46" s="30">
        <v>0</v>
      </c>
    </row>
    <row r="47" spans="1:84" x14ac:dyDescent="0.35">
      <c r="A47" s="31" t="s">
        <v>189</v>
      </c>
      <c r="B47" s="29" t="s">
        <v>112</v>
      </c>
      <c r="C47" s="23">
        <v>43</v>
      </c>
      <c r="D47" s="30">
        <v>6724.1167547063105</v>
      </c>
      <c r="E47" s="30">
        <v>2015.1637553693356</v>
      </c>
      <c r="F47" s="30">
        <v>659.85847927286625</v>
      </c>
      <c r="G47" s="30">
        <v>826.53643295336803</v>
      </c>
      <c r="H47" s="30">
        <v>6225.2364363613533</v>
      </c>
      <c r="I47" s="30">
        <v>2807.484795998444</v>
      </c>
      <c r="J47" s="30">
        <v>870.09681343733348</v>
      </c>
      <c r="K47" s="30">
        <v>11184.013658933685</v>
      </c>
      <c r="L47" s="30">
        <v>3619.9293892978353</v>
      </c>
      <c r="M47" s="30">
        <v>16394.432548193767</v>
      </c>
      <c r="N47" s="30">
        <v>3690.7481848841758</v>
      </c>
      <c r="O47" s="30">
        <v>279.70036954432663</v>
      </c>
      <c r="P47" s="30">
        <v>1224.0931124107681</v>
      </c>
      <c r="Q47" s="30">
        <v>1008.4894597065517</v>
      </c>
      <c r="R47" s="30">
        <v>1209.0005715012187</v>
      </c>
      <c r="S47" s="30">
        <v>1263.9559035968116</v>
      </c>
      <c r="T47" s="30">
        <v>3308.5248320520423</v>
      </c>
      <c r="U47" s="30">
        <v>355.23797200771162</v>
      </c>
      <c r="V47" s="30">
        <v>5005.4483496712155</v>
      </c>
      <c r="W47" s="30">
        <v>2160.6664100100861</v>
      </c>
      <c r="X47" s="30">
        <v>6523.0212307877246</v>
      </c>
      <c r="Y47" s="30">
        <v>2237.15162367008</v>
      </c>
      <c r="Z47" s="30">
        <v>1762.0353603795049</v>
      </c>
      <c r="AA47" s="30">
        <v>2791.1475965413138</v>
      </c>
      <c r="AB47" s="30">
        <v>3332.5481172832328</v>
      </c>
      <c r="AC47" s="30">
        <v>3143.8143834146772</v>
      </c>
      <c r="AD47" s="30">
        <v>5999.8233333426897</v>
      </c>
      <c r="AE47" s="30">
        <v>1313.2774521431322</v>
      </c>
      <c r="AF47" s="30">
        <v>3022.1053622220024</v>
      </c>
      <c r="AG47" s="30">
        <v>1962.7499968263874</v>
      </c>
      <c r="AH47" s="30">
        <v>1831.8841195069733</v>
      </c>
      <c r="AI47" s="30">
        <v>2578.0293909042471</v>
      </c>
      <c r="AJ47" s="30">
        <v>5172.028681664523</v>
      </c>
      <c r="AK47" s="30">
        <v>2296.1439420465563</v>
      </c>
      <c r="AL47" s="30">
        <v>772.8426529357198</v>
      </c>
      <c r="AM47" s="30">
        <v>1722.4894323357057</v>
      </c>
      <c r="AN47" s="30">
        <v>640.13217329850136</v>
      </c>
      <c r="AO47" s="30">
        <v>4635.9090035809822</v>
      </c>
      <c r="AP47" s="30">
        <v>450.10097719072269</v>
      </c>
      <c r="AQ47" s="30">
        <v>5199.8081019148949</v>
      </c>
      <c r="AR47" s="30">
        <v>1680.7445580567553</v>
      </c>
      <c r="AS47" s="30">
        <v>40557.485334948229</v>
      </c>
      <c r="AT47" s="30">
        <v>39047.782397036899</v>
      </c>
      <c r="AU47" s="30">
        <v>294.28564310889908</v>
      </c>
      <c r="AV47" s="30">
        <v>332.60221112303839</v>
      </c>
      <c r="AW47" s="30">
        <v>4896.0174098323105</v>
      </c>
      <c r="AX47" s="30">
        <v>152.08207500180706</v>
      </c>
      <c r="AY47" s="30">
        <v>2584.996732171157</v>
      </c>
      <c r="AZ47" s="30">
        <v>436.78290774510708</v>
      </c>
      <c r="BA47" s="30">
        <v>482.61355557164507</v>
      </c>
      <c r="BB47" s="30">
        <v>658.69725287177164</v>
      </c>
      <c r="BC47" s="30">
        <v>695.64092146568998</v>
      </c>
      <c r="BD47" s="30">
        <v>2037.3365011800045</v>
      </c>
      <c r="BE47" s="30">
        <v>345.28632797728068</v>
      </c>
      <c r="BF47" s="30">
        <v>1228.0099501482973</v>
      </c>
      <c r="BG47" s="30">
        <v>1063.569340560105</v>
      </c>
      <c r="BH47" s="30">
        <v>384.77703426812047</v>
      </c>
      <c r="BI47" s="30">
        <v>504.71326257980832</v>
      </c>
      <c r="BJ47" s="30">
        <v>820.06089576636487</v>
      </c>
      <c r="BK47" s="30">
        <v>135.05348836524996</v>
      </c>
      <c r="BL47" s="30">
        <v>4107.5488088040438</v>
      </c>
      <c r="BM47" s="30">
        <v>2156.1092364683718</v>
      </c>
      <c r="BN47" s="30">
        <v>1643.5840281915846</v>
      </c>
      <c r="BO47" s="30">
        <v>1382.5212251612932</v>
      </c>
      <c r="BP47" s="30">
        <v>524.72355862341851</v>
      </c>
      <c r="BQ47" s="30">
        <v>354.77109560147267</v>
      </c>
      <c r="BR47" s="30">
        <v>2245.168099845037</v>
      </c>
      <c r="BS47" s="30">
        <v>0</v>
      </c>
      <c r="BT47" s="30">
        <v>238972.74101437253</v>
      </c>
      <c r="BU47" s="30">
        <v>14790.737184991953</v>
      </c>
      <c r="BV47" s="30">
        <v>84.598555777918676</v>
      </c>
      <c r="BW47" s="30">
        <v>0</v>
      </c>
      <c r="BX47" s="30">
        <v>107106.04244710419</v>
      </c>
      <c r="BY47" s="30">
        <v>3974.4910283448671</v>
      </c>
      <c r="BZ47" s="30">
        <v>2.3897694085347432</v>
      </c>
      <c r="CA47" s="30">
        <v>125958.25898562746</v>
      </c>
      <c r="CB47" s="30">
        <v>364931</v>
      </c>
      <c r="CC47" s="23"/>
      <c r="CD47" s="30">
        <v>0</v>
      </c>
      <c r="CE47" s="30">
        <v>0</v>
      </c>
      <c r="CF47" s="30">
        <v>0</v>
      </c>
    </row>
    <row r="48" spans="1:84" x14ac:dyDescent="0.35">
      <c r="A48" s="29" t="s">
        <v>190</v>
      </c>
      <c r="B48" s="29" t="s">
        <v>113</v>
      </c>
      <c r="C48" s="23">
        <v>44</v>
      </c>
      <c r="D48" s="30">
        <v>36.603795228931162</v>
      </c>
      <c r="E48" s="30">
        <v>27.946706265770892</v>
      </c>
      <c r="F48" s="30">
        <v>2.3942982116229512</v>
      </c>
      <c r="G48" s="30">
        <v>2.4579092310766399</v>
      </c>
      <c r="H48" s="30">
        <v>5114.6458745702303</v>
      </c>
      <c r="I48" s="30">
        <v>4.7914351102391235</v>
      </c>
      <c r="J48" s="30">
        <v>14.369438129796698</v>
      </c>
      <c r="K48" s="30">
        <v>1147.989919318348</v>
      </c>
      <c r="L48" s="30">
        <v>126.03958569692142</v>
      </c>
      <c r="M48" s="30">
        <v>427.37964695345715</v>
      </c>
      <c r="N48" s="30">
        <v>15.097919242820312</v>
      </c>
      <c r="O48" s="30">
        <v>3.9433982116903263</v>
      </c>
      <c r="P48" s="30">
        <v>18.008491206333336</v>
      </c>
      <c r="Q48" s="30">
        <v>19.46983179663108</v>
      </c>
      <c r="R48" s="30">
        <v>11.401841376738652</v>
      </c>
      <c r="S48" s="30">
        <v>147.42412538393518</v>
      </c>
      <c r="T48" s="30">
        <v>1156.6676775740764</v>
      </c>
      <c r="U48" s="30">
        <v>16.472313505822768</v>
      </c>
      <c r="V48" s="30">
        <v>94.866644057707603</v>
      </c>
      <c r="W48" s="30">
        <v>35.314366995632739</v>
      </c>
      <c r="X48" s="30">
        <v>683.3823956006039</v>
      </c>
      <c r="Y48" s="30">
        <v>21.11325805075505</v>
      </c>
      <c r="Z48" s="30">
        <v>43.057710852383472</v>
      </c>
      <c r="AA48" s="30">
        <v>6.7289320312978447</v>
      </c>
      <c r="AB48" s="30">
        <v>57.327293053612003</v>
      </c>
      <c r="AC48" s="30">
        <v>117.789988599099</v>
      </c>
      <c r="AD48" s="30">
        <v>325.46544642538663</v>
      </c>
      <c r="AE48" s="30">
        <v>27.756346635277271</v>
      </c>
      <c r="AF48" s="30">
        <v>45.477650941568307</v>
      </c>
      <c r="AG48" s="30">
        <v>48.439102720615445</v>
      </c>
      <c r="AH48" s="30">
        <v>49.250181644499129</v>
      </c>
      <c r="AI48" s="30">
        <v>234.79560300750504</v>
      </c>
      <c r="AJ48" s="30">
        <v>206.89774917762307</v>
      </c>
      <c r="AK48" s="30">
        <v>85.81789056319974</v>
      </c>
      <c r="AL48" s="30">
        <v>104.09121943159037</v>
      </c>
      <c r="AM48" s="30">
        <v>11.197729913695905</v>
      </c>
      <c r="AN48" s="30">
        <v>17.670680892114845</v>
      </c>
      <c r="AO48" s="30">
        <v>15.845934485072846</v>
      </c>
      <c r="AP48" s="30">
        <v>3.8656215076751508</v>
      </c>
      <c r="AQ48" s="30">
        <v>85.492620661288072</v>
      </c>
      <c r="AR48" s="30">
        <v>17.409918326525826</v>
      </c>
      <c r="AS48" s="30">
        <v>996.93303395064095</v>
      </c>
      <c r="AT48" s="30">
        <v>676.35511687497137</v>
      </c>
      <c r="AU48" s="30">
        <v>1035.8359291804722</v>
      </c>
      <c r="AV48" s="30">
        <v>3.7884532665876693</v>
      </c>
      <c r="AW48" s="30">
        <v>55.228518363872482</v>
      </c>
      <c r="AX48" s="30">
        <v>4.4858004653925105</v>
      </c>
      <c r="AY48" s="30">
        <v>63.663251171578693</v>
      </c>
      <c r="AZ48" s="30">
        <v>1.5548721744449978</v>
      </c>
      <c r="BA48" s="30">
        <v>3.6799421788303404</v>
      </c>
      <c r="BB48" s="30">
        <v>6.7911329355489976</v>
      </c>
      <c r="BC48" s="30">
        <v>19.083949318343617</v>
      </c>
      <c r="BD48" s="30">
        <v>15.796277835709025</v>
      </c>
      <c r="BE48" s="30">
        <v>9.4752169291867006</v>
      </c>
      <c r="BF48" s="30">
        <v>15.790371255242157</v>
      </c>
      <c r="BG48" s="30">
        <v>5.3982077750378847</v>
      </c>
      <c r="BH48" s="30">
        <v>4.2969095057577453</v>
      </c>
      <c r="BI48" s="30">
        <v>3.5156909729603898</v>
      </c>
      <c r="BJ48" s="30">
        <v>208.38636788839034</v>
      </c>
      <c r="BK48" s="30">
        <v>1.6985739312199384</v>
      </c>
      <c r="BL48" s="30">
        <v>13.618706276691098</v>
      </c>
      <c r="BM48" s="30">
        <v>5.6343793880582282</v>
      </c>
      <c r="BN48" s="30">
        <v>13.18186636238217</v>
      </c>
      <c r="BO48" s="30">
        <v>7.4554884396908285</v>
      </c>
      <c r="BP48" s="30">
        <v>17.993351873438662</v>
      </c>
      <c r="BQ48" s="30">
        <v>11.686191338827399</v>
      </c>
      <c r="BR48" s="30">
        <v>12.506520088066793</v>
      </c>
      <c r="BS48" s="30">
        <v>0</v>
      </c>
      <c r="BT48" s="30">
        <v>13845.992612330512</v>
      </c>
      <c r="BU48" s="30">
        <v>6121.1824719872775</v>
      </c>
      <c r="BV48" s="30">
        <v>2.0400926324201545</v>
      </c>
      <c r="BW48" s="30">
        <v>0</v>
      </c>
      <c r="BX48" s="30">
        <v>1996.1094877197543</v>
      </c>
      <c r="BY48" s="30">
        <v>92.675335330035068</v>
      </c>
      <c r="BZ48" s="30">
        <v>0</v>
      </c>
      <c r="CA48" s="30">
        <v>8212.0073876694878</v>
      </c>
      <c r="CB48" s="30">
        <v>22058</v>
      </c>
      <c r="CC48" s="23"/>
      <c r="CD48" s="30">
        <v>0</v>
      </c>
      <c r="CE48" s="30">
        <v>0</v>
      </c>
      <c r="CF48" s="30">
        <v>0</v>
      </c>
    </row>
    <row r="49" spans="1:84" x14ac:dyDescent="0.35">
      <c r="A49" s="31" t="s">
        <v>191</v>
      </c>
      <c r="B49" s="29" t="s">
        <v>114</v>
      </c>
      <c r="C49" s="23">
        <v>45</v>
      </c>
      <c r="D49" s="30">
        <v>0.8106383109862586</v>
      </c>
      <c r="E49" s="30">
        <v>1.2041433722226293E-2</v>
      </c>
      <c r="F49" s="30">
        <v>1.6072282826299198</v>
      </c>
      <c r="G49" s="30">
        <v>3.2264979989820661</v>
      </c>
      <c r="H49" s="30">
        <v>1963.5353220404161</v>
      </c>
      <c r="I49" s="30">
        <v>11.206446054761276</v>
      </c>
      <c r="J49" s="30">
        <v>29.445732272130279</v>
      </c>
      <c r="K49" s="30">
        <v>250.91997191053588</v>
      </c>
      <c r="L49" s="30">
        <v>7.5446010958023386</v>
      </c>
      <c r="M49" s="30">
        <v>218.02497511556234</v>
      </c>
      <c r="N49" s="30">
        <v>40.676261194336</v>
      </c>
      <c r="O49" s="30">
        <v>19.910735479850796</v>
      </c>
      <c r="P49" s="30">
        <v>27.690144533236541</v>
      </c>
      <c r="Q49" s="30">
        <v>32.634250623968931</v>
      </c>
      <c r="R49" s="30">
        <v>51.080096560592501</v>
      </c>
      <c r="S49" s="30">
        <v>39.811436431599738</v>
      </c>
      <c r="T49" s="30">
        <v>83.782430416010399</v>
      </c>
      <c r="U49" s="30">
        <v>16.008061846447323</v>
      </c>
      <c r="V49" s="30">
        <v>32.931121096140203</v>
      </c>
      <c r="W49" s="30">
        <v>5.2110245382417428</v>
      </c>
      <c r="X49" s="30">
        <v>240.35743944062637</v>
      </c>
      <c r="Y49" s="30">
        <v>217.12788830325647</v>
      </c>
      <c r="Z49" s="30">
        <v>10.700857398071417</v>
      </c>
      <c r="AA49" s="30">
        <v>110.98088307225603</v>
      </c>
      <c r="AB49" s="30">
        <v>39.827643236206342</v>
      </c>
      <c r="AC49" s="30">
        <v>98.135098244938902</v>
      </c>
      <c r="AD49" s="30">
        <v>79.287871184241141</v>
      </c>
      <c r="AE49" s="30">
        <v>10.355669631367597</v>
      </c>
      <c r="AF49" s="30">
        <v>48.256986591305022</v>
      </c>
      <c r="AG49" s="30">
        <v>228.44872797837888</v>
      </c>
      <c r="AH49" s="30">
        <v>144.07039815276192</v>
      </c>
      <c r="AI49" s="30">
        <v>170.48831608232689</v>
      </c>
      <c r="AJ49" s="30">
        <v>213.20715251926964</v>
      </c>
      <c r="AK49" s="30">
        <v>91.068140686784886</v>
      </c>
      <c r="AL49" s="30">
        <v>49.410654203731092</v>
      </c>
      <c r="AM49" s="30">
        <v>34.710943262122044</v>
      </c>
      <c r="AN49" s="30">
        <v>68.464592543327086</v>
      </c>
      <c r="AO49" s="30">
        <v>484.27281942688336</v>
      </c>
      <c r="AP49" s="30">
        <v>40.429563362674017</v>
      </c>
      <c r="AQ49" s="30">
        <v>1008.6575048898475</v>
      </c>
      <c r="AR49" s="30">
        <v>187.90242434018307</v>
      </c>
      <c r="AS49" s="30">
        <v>3013.1457480581871</v>
      </c>
      <c r="AT49" s="30">
        <v>203.1409319761664</v>
      </c>
      <c r="AU49" s="30">
        <v>89.964494155224443</v>
      </c>
      <c r="AV49" s="30">
        <v>12.99429584322459</v>
      </c>
      <c r="AW49" s="30">
        <v>680.67592636663653</v>
      </c>
      <c r="AX49" s="30">
        <v>65.535571255090858</v>
      </c>
      <c r="AY49" s="30">
        <v>60.069633072809012</v>
      </c>
      <c r="AZ49" s="30">
        <v>13.158862104095016</v>
      </c>
      <c r="BA49" s="30">
        <v>138.5365649289277</v>
      </c>
      <c r="BB49" s="30">
        <v>157.65347514097346</v>
      </c>
      <c r="BC49" s="30">
        <v>599.7885514029598</v>
      </c>
      <c r="BD49" s="30">
        <v>2003.9809040178004</v>
      </c>
      <c r="BE49" s="30">
        <v>59.895675152664296</v>
      </c>
      <c r="BF49" s="30">
        <v>818.07764363193996</v>
      </c>
      <c r="BG49" s="30">
        <v>252.11593610063335</v>
      </c>
      <c r="BH49" s="30">
        <v>489.23884991979611</v>
      </c>
      <c r="BI49" s="30">
        <v>73.788306915596891</v>
      </c>
      <c r="BJ49" s="30">
        <v>301.45941643077737</v>
      </c>
      <c r="BK49" s="30">
        <v>21.237148535272411</v>
      </c>
      <c r="BL49" s="30">
        <v>869.82683419258706</v>
      </c>
      <c r="BM49" s="30">
        <v>275.48782597740598</v>
      </c>
      <c r="BN49" s="30">
        <v>1923.5452343783504</v>
      </c>
      <c r="BO49" s="30">
        <v>323.66237787863207</v>
      </c>
      <c r="BP49" s="30">
        <v>5.1898579342795328</v>
      </c>
      <c r="BQ49" s="30">
        <v>95.185213472027783</v>
      </c>
      <c r="BR49" s="30">
        <v>5787.8246931752537</v>
      </c>
      <c r="BS49" s="30">
        <v>0</v>
      </c>
      <c r="BT49" s="30">
        <v>24747.410563803827</v>
      </c>
      <c r="BU49" s="30">
        <v>5955.6471449016299</v>
      </c>
      <c r="BV49" s="30">
        <v>0</v>
      </c>
      <c r="BW49" s="30">
        <v>0</v>
      </c>
      <c r="BX49" s="30">
        <v>9804.9422912945465</v>
      </c>
      <c r="BY49" s="30">
        <v>0</v>
      </c>
      <c r="BZ49" s="30">
        <v>0</v>
      </c>
      <c r="CA49" s="30">
        <v>15760.589436196178</v>
      </c>
      <c r="CB49" s="30">
        <v>40508</v>
      </c>
      <c r="CC49" s="23"/>
      <c r="CD49" s="30">
        <v>0</v>
      </c>
      <c r="CE49" s="30">
        <v>0</v>
      </c>
      <c r="CF49" s="30">
        <v>0</v>
      </c>
    </row>
    <row r="50" spans="1:84" x14ac:dyDescent="0.35">
      <c r="A50" s="29" t="s">
        <v>192</v>
      </c>
      <c r="B50" s="29" t="s">
        <v>115</v>
      </c>
      <c r="C50" s="23">
        <v>46</v>
      </c>
      <c r="D50" s="30">
        <v>904.48431595985414</v>
      </c>
      <c r="E50" s="30">
        <v>48.931257241370659</v>
      </c>
      <c r="F50" s="30">
        <v>215.83045771310205</v>
      </c>
      <c r="G50" s="30">
        <v>25.529682676644455</v>
      </c>
      <c r="H50" s="30">
        <v>3840.861923557306</v>
      </c>
      <c r="I50" s="30">
        <v>2041.3447466523123</v>
      </c>
      <c r="J50" s="30">
        <v>471.13822761483897</v>
      </c>
      <c r="K50" s="30">
        <v>2730.9526209048176</v>
      </c>
      <c r="L50" s="30">
        <v>1807.878004951343</v>
      </c>
      <c r="M50" s="30">
        <v>3339.586791831282</v>
      </c>
      <c r="N50" s="30">
        <v>1907.2849810124712</v>
      </c>
      <c r="O50" s="30">
        <v>29.554818652932774</v>
      </c>
      <c r="P50" s="30">
        <v>166.27003066703853</v>
      </c>
      <c r="Q50" s="30">
        <v>117.89199791340764</v>
      </c>
      <c r="R50" s="30">
        <v>184.99026632864982</v>
      </c>
      <c r="S50" s="30">
        <v>225.11871313134631</v>
      </c>
      <c r="T50" s="30">
        <v>1289.8368757330061</v>
      </c>
      <c r="U50" s="30">
        <v>168.86303369174541</v>
      </c>
      <c r="V50" s="30">
        <v>632.86694600748876</v>
      </c>
      <c r="W50" s="30">
        <v>803.83043220307979</v>
      </c>
      <c r="X50" s="30">
        <v>1025.3418380938629</v>
      </c>
      <c r="Y50" s="30">
        <v>705.15829140279493</v>
      </c>
      <c r="Z50" s="30">
        <v>385.1119385651578</v>
      </c>
      <c r="AA50" s="30">
        <v>583.55930670107932</v>
      </c>
      <c r="AB50" s="30">
        <v>250.62260093356846</v>
      </c>
      <c r="AC50" s="30">
        <v>319.6092641075233</v>
      </c>
      <c r="AD50" s="30">
        <v>2505.1102117898968</v>
      </c>
      <c r="AE50" s="30">
        <v>130.97062857992597</v>
      </c>
      <c r="AF50" s="30">
        <v>868.58937469720979</v>
      </c>
      <c r="AG50" s="30">
        <v>658.49942215618034</v>
      </c>
      <c r="AH50" s="30">
        <v>848.62486213370244</v>
      </c>
      <c r="AI50" s="30">
        <v>328.09500704326291</v>
      </c>
      <c r="AJ50" s="30">
        <v>3655.5042446054103</v>
      </c>
      <c r="AK50" s="30">
        <v>662.86189396239774</v>
      </c>
      <c r="AL50" s="30">
        <v>399.41934942704194</v>
      </c>
      <c r="AM50" s="30">
        <v>341.12791559551272</v>
      </c>
      <c r="AN50" s="30">
        <v>208.69502559391537</v>
      </c>
      <c r="AO50" s="30">
        <v>704.15307854540072</v>
      </c>
      <c r="AP50" s="30">
        <v>25.597363140410955</v>
      </c>
      <c r="AQ50" s="30">
        <v>639.65693454092934</v>
      </c>
      <c r="AR50" s="30">
        <v>722.96823672215169</v>
      </c>
      <c r="AS50" s="30">
        <v>15651.742035478017</v>
      </c>
      <c r="AT50" s="30">
        <v>8664.2153070775967</v>
      </c>
      <c r="AU50" s="30">
        <v>2475.2330586317971</v>
      </c>
      <c r="AV50" s="30">
        <v>4497.3443073700273</v>
      </c>
      <c r="AW50" s="30">
        <v>4584.4140039384592</v>
      </c>
      <c r="AX50" s="30">
        <v>68.823374854817061</v>
      </c>
      <c r="AY50" s="30">
        <v>303.1195599431108</v>
      </c>
      <c r="AZ50" s="30">
        <v>60.081452160739836</v>
      </c>
      <c r="BA50" s="30">
        <v>85.448554100742413</v>
      </c>
      <c r="BB50" s="30">
        <v>586.74305391782366</v>
      </c>
      <c r="BC50" s="30">
        <v>166.13330365892756</v>
      </c>
      <c r="BD50" s="30">
        <v>4033.043338418016</v>
      </c>
      <c r="BE50" s="30">
        <v>232.45903113938235</v>
      </c>
      <c r="BF50" s="30">
        <v>650.81541465841485</v>
      </c>
      <c r="BG50" s="30">
        <v>218.55104518150441</v>
      </c>
      <c r="BH50" s="30">
        <v>265.0169862480704</v>
      </c>
      <c r="BI50" s="30">
        <v>210.7038442519561</v>
      </c>
      <c r="BJ50" s="30">
        <v>727.20966237383971</v>
      </c>
      <c r="BK50" s="30">
        <v>75.128888170374154</v>
      </c>
      <c r="BL50" s="30">
        <v>3411.4400311932454</v>
      </c>
      <c r="BM50" s="30">
        <v>298.56899199358361</v>
      </c>
      <c r="BN50" s="30">
        <v>508.81604901506478</v>
      </c>
      <c r="BO50" s="30">
        <v>392.70895222428629</v>
      </c>
      <c r="BP50" s="30">
        <v>322.44558537531913</v>
      </c>
      <c r="BQ50" s="30">
        <v>84.788417217092217</v>
      </c>
      <c r="BR50" s="30">
        <v>1293.9246812924378</v>
      </c>
      <c r="BS50" s="30">
        <v>0</v>
      </c>
      <c r="BT50" s="30">
        <v>86791.24184266603</v>
      </c>
      <c r="BU50" s="30">
        <v>9869.1887672708763</v>
      </c>
      <c r="BV50" s="30">
        <v>0.26721008785269768</v>
      </c>
      <c r="BW50" s="30">
        <v>0</v>
      </c>
      <c r="BX50" s="30">
        <v>27630.155547502425</v>
      </c>
      <c r="BY50" s="30">
        <v>26.432203858912551</v>
      </c>
      <c r="BZ50" s="30">
        <v>-1.2855713860877558</v>
      </c>
      <c r="CA50" s="30">
        <v>37524.758157333978</v>
      </c>
      <c r="CB50" s="30">
        <v>124316</v>
      </c>
      <c r="CC50" s="23"/>
      <c r="CD50" s="30">
        <v>0</v>
      </c>
      <c r="CE50" s="30">
        <v>0</v>
      </c>
      <c r="CF50" s="30">
        <v>0</v>
      </c>
    </row>
    <row r="51" spans="1:84" x14ac:dyDescent="0.35">
      <c r="A51" s="29" t="s">
        <v>193</v>
      </c>
      <c r="B51" s="31" t="s">
        <v>116</v>
      </c>
      <c r="C51" s="23">
        <v>47</v>
      </c>
      <c r="D51" s="30">
        <v>3.520527921536857</v>
      </c>
      <c r="E51" s="30">
        <v>1.4356961925700042</v>
      </c>
      <c r="F51" s="30">
        <v>1.8705943586229909</v>
      </c>
      <c r="G51" s="30">
        <v>7.1731652256287264</v>
      </c>
      <c r="H51" s="30">
        <v>192.12066716966467</v>
      </c>
      <c r="I51" s="30">
        <v>50.750341442542165</v>
      </c>
      <c r="J51" s="30">
        <v>12.060346974105901</v>
      </c>
      <c r="K51" s="30">
        <v>200.71490331028173</v>
      </c>
      <c r="L51" s="30">
        <v>23.734311608767062</v>
      </c>
      <c r="M51" s="30">
        <v>196.06404441987917</v>
      </c>
      <c r="N51" s="30">
        <v>37.89643410192658</v>
      </c>
      <c r="O51" s="30">
        <v>17.524510885291644</v>
      </c>
      <c r="P51" s="30">
        <v>18.476633127252789</v>
      </c>
      <c r="Q51" s="30">
        <v>16.531277800035454</v>
      </c>
      <c r="R51" s="30">
        <v>21.497483847983354</v>
      </c>
      <c r="S51" s="30">
        <v>5.5707611673090005</v>
      </c>
      <c r="T51" s="30">
        <v>55.776589878922906</v>
      </c>
      <c r="U51" s="30">
        <v>6.4049889806367295</v>
      </c>
      <c r="V51" s="30">
        <v>19.473497544517663</v>
      </c>
      <c r="W51" s="30">
        <v>10.960108271631979</v>
      </c>
      <c r="X51" s="30">
        <v>91.919039769517155</v>
      </c>
      <c r="Y51" s="30">
        <v>89.686168850962645</v>
      </c>
      <c r="Z51" s="30">
        <v>26.217922820909596</v>
      </c>
      <c r="AA51" s="30">
        <v>129.54277299923689</v>
      </c>
      <c r="AB51" s="30">
        <v>69.425931401357488</v>
      </c>
      <c r="AC51" s="30">
        <v>53.948954214086257</v>
      </c>
      <c r="AD51" s="30">
        <v>120.88787961565077</v>
      </c>
      <c r="AE51" s="30">
        <v>29.1987037370141</v>
      </c>
      <c r="AF51" s="30">
        <v>112.54037691355131</v>
      </c>
      <c r="AG51" s="30">
        <v>101.73277779572828</v>
      </c>
      <c r="AH51" s="30">
        <v>83.172204864224767</v>
      </c>
      <c r="AI51" s="30">
        <v>194.88523392160786</v>
      </c>
      <c r="AJ51" s="30">
        <v>81.671252992036116</v>
      </c>
      <c r="AK51" s="30">
        <v>64.431397449648173</v>
      </c>
      <c r="AL51" s="30">
        <v>47.186758589975007</v>
      </c>
      <c r="AM51" s="30">
        <v>76.636083681311689</v>
      </c>
      <c r="AN51" s="30">
        <v>49.370725552469573</v>
      </c>
      <c r="AO51" s="30">
        <v>160.46134535111923</v>
      </c>
      <c r="AP51" s="30">
        <v>9.2385441954421257</v>
      </c>
      <c r="AQ51" s="30">
        <v>748.67893641386172</v>
      </c>
      <c r="AR51" s="30">
        <v>248.23980143997071</v>
      </c>
      <c r="AS51" s="30">
        <v>2063.0004542420852</v>
      </c>
      <c r="AT51" s="30">
        <v>141.43423263590532</v>
      </c>
      <c r="AU51" s="30">
        <v>3.1956172121107276</v>
      </c>
      <c r="AV51" s="30">
        <v>52.93266056619273</v>
      </c>
      <c r="AW51" s="30">
        <v>138.32854240967185</v>
      </c>
      <c r="AX51" s="30">
        <v>1.1183537671619359</v>
      </c>
      <c r="AY51" s="30">
        <v>28.037100395808107</v>
      </c>
      <c r="AZ51" s="30">
        <v>44.625582145079811</v>
      </c>
      <c r="BA51" s="30">
        <v>95.328857518014004</v>
      </c>
      <c r="BB51" s="30">
        <v>65.168638524125058</v>
      </c>
      <c r="BC51" s="30">
        <v>337.93851569347777</v>
      </c>
      <c r="BD51" s="30">
        <v>683.48525600694063</v>
      </c>
      <c r="BE51" s="30">
        <v>41.475446752414321</v>
      </c>
      <c r="BF51" s="30">
        <v>222.01859042062353</v>
      </c>
      <c r="BG51" s="30">
        <v>180.27170568311942</v>
      </c>
      <c r="BH51" s="30">
        <v>91.51574439485816</v>
      </c>
      <c r="BI51" s="30">
        <v>90.420563176239</v>
      </c>
      <c r="BJ51" s="30">
        <v>106.48441126967334</v>
      </c>
      <c r="BK51" s="30">
        <v>27.722882327231865</v>
      </c>
      <c r="BL51" s="30">
        <v>1406.4754685148107</v>
      </c>
      <c r="BM51" s="30">
        <v>146.31991318482795</v>
      </c>
      <c r="BN51" s="30">
        <v>255.81764721932748</v>
      </c>
      <c r="BO51" s="30">
        <v>204.88852030348934</v>
      </c>
      <c r="BP51" s="30">
        <v>3.5861878129538072</v>
      </c>
      <c r="BQ51" s="30">
        <v>100.52465298616255</v>
      </c>
      <c r="BR51" s="30">
        <v>3639.4313758192307</v>
      </c>
      <c r="BS51" s="30">
        <v>0</v>
      </c>
      <c r="BT51" s="30">
        <v>13660.176617780322</v>
      </c>
      <c r="BU51" s="30">
        <v>5932.1384324048095</v>
      </c>
      <c r="BV51" s="30">
        <v>0.22578310953019767</v>
      </c>
      <c r="BW51" s="30">
        <v>0</v>
      </c>
      <c r="BX51" s="30">
        <v>5791.4969632901921</v>
      </c>
      <c r="BY51" s="30">
        <v>4.9622034151411905</v>
      </c>
      <c r="BZ51" s="30">
        <v>0</v>
      </c>
      <c r="CA51" s="30">
        <v>11728.823382219671</v>
      </c>
      <c r="CB51" s="30">
        <v>25389</v>
      </c>
      <c r="CC51" s="23"/>
      <c r="CD51" s="30">
        <v>0</v>
      </c>
      <c r="CE51" s="30">
        <v>0</v>
      </c>
      <c r="CF51" s="30">
        <v>0</v>
      </c>
    </row>
    <row r="52" spans="1:84" x14ac:dyDescent="0.35">
      <c r="A52" s="29" t="s">
        <v>194</v>
      </c>
      <c r="B52" s="29" t="s">
        <v>117</v>
      </c>
      <c r="C52" s="23">
        <v>48</v>
      </c>
      <c r="D52" s="30">
        <v>4.8417081696489896</v>
      </c>
      <c r="E52" s="30">
        <v>1.1026531219920139</v>
      </c>
      <c r="F52" s="30">
        <v>2.2691746431302544</v>
      </c>
      <c r="G52" s="30">
        <v>2.3930224322452398</v>
      </c>
      <c r="H52" s="30">
        <v>276.19011278597964</v>
      </c>
      <c r="I52" s="30">
        <v>11.064372116657472</v>
      </c>
      <c r="J52" s="30">
        <v>9.5631495336444985</v>
      </c>
      <c r="K52" s="30">
        <v>10.133786283329842</v>
      </c>
      <c r="L52" s="30">
        <v>3.8895382403813548</v>
      </c>
      <c r="M52" s="30">
        <v>127.53244035151646</v>
      </c>
      <c r="N52" s="30">
        <v>4.4674263542688157</v>
      </c>
      <c r="O52" s="30">
        <v>0.58997921125172792</v>
      </c>
      <c r="P52" s="30">
        <v>10.974271580706594</v>
      </c>
      <c r="Q52" s="30">
        <v>5.1973041189314735</v>
      </c>
      <c r="R52" s="30">
        <v>1.5628401414514614</v>
      </c>
      <c r="S52" s="30">
        <v>1.2432962593606574</v>
      </c>
      <c r="T52" s="30">
        <v>9.7188951332377709</v>
      </c>
      <c r="U52" s="30">
        <v>13.139363670220316</v>
      </c>
      <c r="V52" s="30">
        <v>5.384493819875722</v>
      </c>
      <c r="W52" s="30">
        <v>3.4788031498522813</v>
      </c>
      <c r="X52" s="30">
        <v>95.15127336321315</v>
      </c>
      <c r="Y52" s="30">
        <v>105.29057841504542</v>
      </c>
      <c r="Z52" s="30">
        <v>2.7660871883602045</v>
      </c>
      <c r="AA52" s="30">
        <v>246.17345214682621</v>
      </c>
      <c r="AB52" s="30">
        <v>17.571379198549664</v>
      </c>
      <c r="AC52" s="30">
        <v>3.8066464831572135</v>
      </c>
      <c r="AD52" s="30">
        <v>31.48970643147069</v>
      </c>
      <c r="AE52" s="30">
        <v>52.384019127417126</v>
      </c>
      <c r="AF52" s="30">
        <v>31.298921404114513</v>
      </c>
      <c r="AG52" s="30">
        <v>6.0818919594321734</v>
      </c>
      <c r="AH52" s="30">
        <v>2.6379981715783174</v>
      </c>
      <c r="AI52" s="30">
        <v>82.039447887892521</v>
      </c>
      <c r="AJ52" s="30">
        <v>395.89260690484275</v>
      </c>
      <c r="AK52" s="30">
        <v>16.833520579492419</v>
      </c>
      <c r="AL52" s="30">
        <v>4.2039845418405957</v>
      </c>
      <c r="AM52" s="30">
        <v>3.5626534117263304</v>
      </c>
      <c r="AN52" s="30">
        <v>86.935215630315867</v>
      </c>
      <c r="AO52" s="30">
        <v>287.78799829423286</v>
      </c>
      <c r="AP52" s="30">
        <v>12.916477782963646</v>
      </c>
      <c r="AQ52" s="30">
        <v>33.26262953608753</v>
      </c>
      <c r="AR52" s="30">
        <v>168.34072523025895</v>
      </c>
      <c r="AS52" s="30">
        <v>809.36532656144902</v>
      </c>
      <c r="AT52" s="30">
        <v>46.053524711258689</v>
      </c>
      <c r="AU52" s="30">
        <v>7.6624852738691809</v>
      </c>
      <c r="AV52" s="30">
        <v>911.08086755617649</v>
      </c>
      <c r="AW52" s="30">
        <v>58.741547209383143</v>
      </c>
      <c r="AX52" s="30">
        <v>245.84936098729898</v>
      </c>
      <c r="AY52" s="30">
        <v>44.353133739491973</v>
      </c>
      <c r="AZ52" s="30">
        <v>5.522433191010288</v>
      </c>
      <c r="BA52" s="30">
        <v>663.64509188500949</v>
      </c>
      <c r="BB52" s="30">
        <v>89.39575266782613</v>
      </c>
      <c r="BC52" s="30">
        <v>42.396558505631774</v>
      </c>
      <c r="BD52" s="30">
        <v>2696.415930554514</v>
      </c>
      <c r="BE52" s="30">
        <v>78.60051375092425</v>
      </c>
      <c r="BF52" s="30">
        <v>1434.2134465846323</v>
      </c>
      <c r="BG52" s="30">
        <v>11.701885941906063</v>
      </c>
      <c r="BH52" s="30">
        <v>226.523691879876</v>
      </c>
      <c r="BI52" s="30">
        <v>16.442126648439128</v>
      </c>
      <c r="BJ52" s="30">
        <v>1351.5246439836856</v>
      </c>
      <c r="BK52" s="30">
        <v>6.9591415276310062</v>
      </c>
      <c r="BL52" s="30">
        <v>9126.1739191398483</v>
      </c>
      <c r="BM52" s="30">
        <v>1645.5816047778458</v>
      </c>
      <c r="BN52" s="30">
        <v>275.69307318593769</v>
      </c>
      <c r="BO52" s="30">
        <v>3911.3401395723254</v>
      </c>
      <c r="BP52" s="30">
        <v>4049.4978795457209</v>
      </c>
      <c r="BQ52" s="30">
        <v>69.772609291664395</v>
      </c>
      <c r="BR52" s="30">
        <v>7756.8377433921505</v>
      </c>
      <c r="BS52" s="30">
        <v>0</v>
      </c>
      <c r="BT52" s="30">
        <v>37772.508276871995</v>
      </c>
      <c r="BU52" s="30">
        <v>4490.8869691268974</v>
      </c>
      <c r="BV52" s="30">
        <v>0.16095429590271518</v>
      </c>
      <c r="BW52" s="30">
        <v>0</v>
      </c>
      <c r="BX52" s="30">
        <v>216264.90638736964</v>
      </c>
      <c r="BY52" s="30">
        <v>3.5374123355461955</v>
      </c>
      <c r="BZ52" s="30">
        <v>0</v>
      </c>
      <c r="CA52" s="30">
        <v>220759.49172312801</v>
      </c>
      <c r="CB52" s="30">
        <v>258532</v>
      </c>
      <c r="CC52" s="23"/>
      <c r="CD52" s="30">
        <v>0</v>
      </c>
      <c r="CE52" s="30">
        <v>0</v>
      </c>
      <c r="CF52" s="30">
        <v>0</v>
      </c>
    </row>
    <row r="53" spans="1:84" x14ac:dyDescent="0.35">
      <c r="A53" s="31" t="s">
        <v>195</v>
      </c>
      <c r="B53" s="29" t="s">
        <v>118</v>
      </c>
      <c r="C53" s="23">
        <v>49</v>
      </c>
      <c r="D53" s="30">
        <v>1.6358201302594126</v>
      </c>
      <c r="E53" s="30">
        <v>0.99429145419549259</v>
      </c>
      <c r="F53" s="30">
        <v>0.17483252940925167</v>
      </c>
      <c r="G53" s="30">
        <v>9.2645088727151104E-2</v>
      </c>
      <c r="H53" s="30">
        <v>1.0604726178204888</v>
      </c>
      <c r="I53" s="30">
        <v>0.54990374191041891</v>
      </c>
      <c r="J53" s="30">
        <v>0.18735751359133754</v>
      </c>
      <c r="K53" s="30">
        <v>5.1717281402668878</v>
      </c>
      <c r="L53" s="30">
        <v>0.69700691263491199</v>
      </c>
      <c r="M53" s="30">
        <v>5.804955266908884</v>
      </c>
      <c r="N53" s="30">
        <v>7.9263860748706847</v>
      </c>
      <c r="O53" s="30">
        <v>0.30016569212381222</v>
      </c>
      <c r="P53" s="30">
        <v>1.0264029076199106</v>
      </c>
      <c r="Q53" s="30">
        <v>1.3926338384685737</v>
      </c>
      <c r="R53" s="30">
        <v>1.0557702602807477</v>
      </c>
      <c r="S53" s="30">
        <v>0.64556188669258352</v>
      </c>
      <c r="T53" s="30">
        <v>3.9509127281523906</v>
      </c>
      <c r="U53" s="30">
        <v>26.517889598687244</v>
      </c>
      <c r="V53" s="30">
        <v>2.1088448124611108</v>
      </c>
      <c r="W53" s="30">
        <v>0.58161308102562359</v>
      </c>
      <c r="X53" s="30">
        <v>115.02280988175039</v>
      </c>
      <c r="Y53" s="30">
        <v>1.1185978344466923</v>
      </c>
      <c r="Z53" s="30">
        <v>0.95557509341456104</v>
      </c>
      <c r="AA53" s="30">
        <v>1.5035719793918498</v>
      </c>
      <c r="AB53" s="30">
        <v>1.8525192022891064</v>
      </c>
      <c r="AC53" s="30">
        <v>1.003308790305399</v>
      </c>
      <c r="AD53" s="30">
        <v>1.2356865358458093</v>
      </c>
      <c r="AE53" s="30">
        <v>0.43952845928770606</v>
      </c>
      <c r="AF53" s="30">
        <v>1.4700373208545778</v>
      </c>
      <c r="AG53" s="30">
        <v>5.9834587861350528</v>
      </c>
      <c r="AH53" s="30">
        <v>1.2041720069737187</v>
      </c>
      <c r="AI53" s="30">
        <v>1.7334223560798878</v>
      </c>
      <c r="AJ53" s="30">
        <v>2.5857559549586528</v>
      </c>
      <c r="AK53" s="30">
        <v>3.3804656728168205</v>
      </c>
      <c r="AL53" s="30">
        <v>0.42664588916030999</v>
      </c>
      <c r="AM53" s="30">
        <v>1.5804307049859041</v>
      </c>
      <c r="AN53" s="30">
        <v>12.222433130485088</v>
      </c>
      <c r="AO53" s="30">
        <v>84.143672592339001</v>
      </c>
      <c r="AP53" s="30">
        <v>5.1473203172342066</v>
      </c>
      <c r="AQ53" s="30">
        <v>5.3975418166978439</v>
      </c>
      <c r="AR53" s="30">
        <v>7.1362674755484132</v>
      </c>
      <c r="AS53" s="30">
        <v>375.80163508860625</v>
      </c>
      <c r="AT53" s="30">
        <v>3.9412729594303646</v>
      </c>
      <c r="AU53" s="30">
        <v>0.14009042417391021</v>
      </c>
      <c r="AV53" s="30">
        <v>1.2648983680175974</v>
      </c>
      <c r="AW53" s="30">
        <v>4.4793088115964164</v>
      </c>
      <c r="AX53" s="30">
        <v>46.377288094974595</v>
      </c>
      <c r="AY53" s="30">
        <v>9.5683554520710938</v>
      </c>
      <c r="AZ53" s="30">
        <v>44.913951230358236</v>
      </c>
      <c r="BA53" s="30">
        <v>8.8273190607455323</v>
      </c>
      <c r="BB53" s="30">
        <v>103.24739592865528</v>
      </c>
      <c r="BC53" s="30">
        <v>17.490738970448799</v>
      </c>
      <c r="BD53" s="30">
        <v>1038.3567615615984</v>
      </c>
      <c r="BE53" s="30">
        <v>42.94484243404996</v>
      </c>
      <c r="BF53" s="30">
        <v>235.52866630360484</v>
      </c>
      <c r="BG53" s="30">
        <v>109.35764701686672</v>
      </c>
      <c r="BH53" s="30">
        <v>1533.1360707614242</v>
      </c>
      <c r="BI53" s="30">
        <v>15.94084944651142</v>
      </c>
      <c r="BJ53" s="30">
        <v>38.69505630802206</v>
      </c>
      <c r="BK53" s="30">
        <v>0.40237337278849239</v>
      </c>
      <c r="BL53" s="30">
        <v>617.29392881161459</v>
      </c>
      <c r="BM53" s="30">
        <v>1815.1769788884133</v>
      </c>
      <c r="BN53" s="30">
        <v>1157.8912630149139</v>
      </c>
      <c r="BO53" s="30">
        <v>28.755795897551351</v>
      </c>
      <c r="BP53" s="30">
        <v>112.38144757166032</v>
      </c>
      <c r="BQ53" s="30">
        <v>13.101827097338392</v>
      </c>
      <c r="BR53" s="30">
        <v>101.32952692952425</v>
      </c>
      <c r="BS53" s="30">
        <v>0</v>
      </c>
      <c r="BT53" s="30">
        <v>7793.7637058820674</v>
      </c>
      <c r="BU53" s="30">
        <v>703.28623242209585</v>
      </c>
      <c r="BV53" s="30">
        <v>0.19448644088244751</v>
      </c>
      <c r="BW53" s="30">
        <v>0</v>
      </c>
      <c r="BX53" s="30">
        <v>9288.1870221550816</v>
      </c>
      <c r="BY53" s="30">
        <v>25.564462135271864</v>
      </c>
      <c r="BZ53" s="30">
        <v>47.004090964599314</v>
      </c>
      <c r="CA53" s="30">
        <v>10064.236294117933</v>
      </c>
      <c r="CB53" s="30">
        <v>17858</v>
      </c>
      <c r="CC53" s="23"/>
      <c r="CD53" s="30">
        <v>0</v>
      </c>
      <c r="CE53" s="30">
        <v>0</v>
      </c>
      <c r="CF53" s="30">
        <v>0</v>
      </c>
    </row>
    <row r="54" spans="1:84" x14ac:dyDescent="0.35">
      <c r="A54" s="31" t="s">
        <v>196</v>
      </c>
      <c r="B54" s="29" t="s">
        <v>119</v>
      </c>
      <c r="C54" s="23">
        <v>50</v>
      </c>
      <c r="D54" s="30">
        <v>1.985718541050326</v>
      </c>
      <c r="E54" s="30">
        <v>1.1266026842097996</v>
      </c>
      <c r="F54" s="30">
        <v>0.10648129996598174</v>
      </c>
      <c r="G54" s="30">
        <v>8.1052084555195164E-2</v>
      </c>
      <c r="H54" s="30">
        <v>0.53329944045258559</v>
      </c>
      <c r="I54" s="30">
        <v>0.24734975609891871</v>
      </c>
      <c r="J54" s="30">
        <v>9.6756122152515237E-2</v>
      </c>
      <c r="K54" s="30">
        <v>3.6091013388333169</v>
      </c>
      <c r="L54" s="30">
        <v>0.16807036464204847</v>
      </c>
      <c r="M54" s="30">
        <v>3.4533795192381311</v>
      </c>
      <c r="N54" s="30">
        <v>0.72573629014670604</v>
      </c>
      <c r="O54" s="30">
        <v>0.26431922651463863</v>
      </c>
      <c r="P54" s="30">
        <v>0.6561130003457285</v>
      </c>
      <c r="Q54" s="30">
        <v>0.91080708024427626</v>
      </c>
      <c r="R54" s="30">
        <v>0.69799343028537164</v>
      </c>
      <c r="S54" s="30">
        <v>0.26433556240947353</v>
      </c>
      <c r="T54" s="30">
        <v>0.84489569978988899</v>
      </c>
      <c r="U54" s="30">
        <v>0.19499703151686412</v>
      </c>
      <c r="V54" s="30">
        <v>2.3916600067531415</v>
      </c>
      <c r="W54" s="30">
        <v>0.23870833622135029</v>
      </c>
      <c r="X54" s="30">
        <v>1.1200245498530166</v>
      </c>
      <c r="Y54" s="30">
        <v>0.65145147978316476</v>
      </c>
      <c r="Z54" s="30">
        <v>0.4800406654933424</v>
      </c>
      <c r="AA54" s="30">
        <v>0.52985833183264242</v>
      </c>
      <c r="AB54" s="30">
        <v>1.0891966757401348</v>
      </c>
      <c r="AC54" s="30">
        <v>0.76692722056655271</v>
      </c>
      <c r="AD54" s="30">
        <v>0.73829214683083411</v>
      </c>
      <c r="AE54" s="30">
        <v>0.4456962452584094</v>
      </c>
      <c r="AF54" s="30">
        <v>0.83182550211760165</v>
      </c>
      <c r="AG54" s="30">
        <v>1.1920648979541737</v>
      </c>
      <c r="AH54" s="30">
        <v>0.78887352250635245</v>
      </c>
      <c r="AI54" s="30">
        <v>1.298373161890453</v>
      </c>
      <c r="AJ54" s="30">
        <v>0.59097126807127331</v>
      </c>
      <c r="AK54" s="30">
        <v>0.56916238682626563</v>
      </c>
      <c r="AL54" s="30">
        <v>0.20661085633383366</v>
      </c>
      <c r="AM54" s="30">
        <v>0.82666509246964537</v>
      </c>
      <c r="AN54" s="30">
        <v>0.6801028185814213</v>
      </c>
      <c r="AO54" s="30">
        <v>0.76390091836154062</v>
      </c>
      <c r="AP54" s="30">
        <v>0.21971279173749497</v>
      </c>
      <c r="AQ54" s="30">
        <v>4.0830398897833478</v>
      </c>
      <c r="AR54" s="30">
        <v>1.1708671157488506</v>
      </c>
      <c r="AS54" s="30">
        <v>12.427133622312688</v>
      </c>
      <c r="AT54" s="30">
        <v>2.7030358350746133</v>
      </c>
      <c r="AU54" s="30">
        <v>5.4267008383120999E-2</v>
      </c>
      <c r="AV54" s="30">
        <v>0.15026295038349366</v>
      </c>
      <c r="AW54" s="30">
        <v>0.80480014483995987</v>
      </c>
      <c r="AX54" s="30">
        <v>4.2316876846777127</v>
      </c>
      <c r="AY54" s="30">
        <v>4.0016937608998955</v>
      </c>
      <c r="AZ54" s="30">
        <v>9.6893637908698338</v>
      </c>
      <c r="BA54" s="30">
        <v>4883.2569180046812</v>
      </c>
      <c r="BB54" s="30">
        <v>4397.7253482487167</v>
      </c>
      <c r="BC54" s="30">
        <v>1.6600703774423016</v>
      </c>
      <c r="BD54" s="30">
        <v>3.6467255720796743</v>
      </c>
      <c r="BE54" s="30">
        <v>0.80830651487646388</v>
      </c>
      <c r="BF54" s="30">
        <v>1.6226568480146515</v>
      </c>
      <c r="BG54" s="30">
        <v>0.3922221719434148</v>
      </c>
      <c r="BH54" s="30">
        <v>30849.341225182303</v>
      </c>
      <c r="BI54" s="30">
        <v>0.36452575286835553</v>
      </c>
      <c r="BJ54" s="30">
        <v>28.9023698758837</v>
      </c>
      <c r="BK54" s="30">
        <v>2.9522059973678458</v>
      </c>
      <c r="BL54" s="30">
        <v>1.3456636749033071</v>
      </c>
      <c r="BM54" s="30">
        <v>0.72000634507894501</v>
      </c>
      <c r="BN54" s="30">
        <v>1.4371741139780525</v>
      </c>
      <c r="BO54" s="30">
        <v>0.90113027837369819</v>
      </c>
      <c r="BP54" s="30">
        <v>2.531641817709799</v>
      </c>
      <c r="BQ54" s="30">
        <v>124.16905157309547</v>
      </c>
      <c r="BR54" s="30">
        <v>1.306443862009999</v>
      </c>
      <c r="BS54" s="30">
        <v>0</v>
      </c>
      <c r="BT54" s="30">
        <v>40374.786965361935</v>
      </c>
      <c r="BU54" s="30">
        <v>509.9639258625819</v>
      </c>
      <c r="BV54" s="30">
        <v>0.25707977817794786</v>
      </c>
      <c r="BW54" s="30">
        <v>0</v>
      </c>
      <c r="BX54" s="30">
        <v>2087.3419954058077</v>
      </c>
      <c r="BY54" s="30">
        <v>5.6500335914973956</v>
      </c>
      <c r="BZ54" s="30">
        <v>0</v>
      </c>
      <c r="CA54" s="30">
        <v>2603.213034638065</v>
      </c>
      <c r="CB54" s="30">
        <v>42978</v>
      </c>
      <c r="CC54" s="23"/>
      <c r="CD54" s="30">
        <v>0</v>
      </c>
      <c r="CE54" s="30">
        <v>0</v>
      </c>
      <c r="CF54" s="30">
        <v>0</v>
      </c>
    </row>
    <row r="55" spans="1:84" x14ac:dyDescent="0.35">
      <c r="A55" s="29" t="s">
        <v>197</v>
      </c>
      <c r="B55" s="29" t="s">
        <v>120</v>
      </c>
      <c r="C55" s="23">
        <v>51</v>
      </c>
      <c r="D55" s="30">
        <v>8.0013032181842547</v>
      </c>
      <c r="E55" s="30">
        <v>4.2222152742015604</v>
      </c>
      <c r="F55" s="30">
        <v>6.4694965157343756</v>
      </c>
      <c r="G55" s="30">
        <v>22.164644734282682</v>
      </c>
      <c r="H55" s="30">
        <v>597.86501794218077</v>
      </c>
      <c r="I55" s="30">
        <v>72.729200925148916</v>
      </c>
      <c r="J55" s="30">
        <v>23.757543740202888</v>
      </c>
      <c r="K55" s="30">
        <v>579.18083437057965</v>
      </c>
      <c r="L55" s="30">
        <v>161.62217061525425</v>
      </c>
      <c r="M55" s="30">
        <v>1101.5548347933445</v>
      </c>
      <c r="N55" s="30">
        <v>311.60044172837939</v>
      </c>
      <c r="O55" s="30">
        <v>12.342913382501838</v>
      </c>
      <c r="P55" s="30">
        <v>164.74726650036709</v>
      </c>
      <c r="Q55" s="30">
        <v>441.29999497259223</v>
      </c>
      <c r="R55" s="30">
        <v>149.19234250479775</v>
      </c>
      <c r="S55" s="30">
        <v>74.432528152437555</v>
      </c>
      <c r="T55" s="30">
        <v>294.96313460057945</v>
      </c>
      <c r="U55" s="30">
        <v>249.62135311600383</v>
      </c>
      <c r="V55" s="30">
        <v>158.13065770674865</v>
      </c>
      <c r="W55" s="30">
        <v>115.26897603765615</v>
      </c>
      <c r="X55" s="30">
        <v>233.74455603062509</v>
      </c>
      <c r="Y55" s="30">
        <v>193.14320834499475</v>
      </c>
      <c r="Z55" s="30">
        <v>25.712335799021563</v>
      </c>
      <c r="AA55" s="30">
        <v>187.88166447873948</v>
      </c>
      <c r="AB55" s="30">
        <v>267.94103930390571</v>
      </c>
      <c r="AC55" s="30">
        <v>324.70707514208573</v>
      </c>
      <c r="AD55" s="30">
        <v>146.97528411292009</v>
      </c>
      <c r="AE55" s="30">
        <v>53.296532656173561</v>
      </c>
      <c r="AF55" s="30">
        <v>308.20719913468355</v>
      </c>
      <c r="AG55" s="30">
        <v>661.28437041932284</v>
      </c>
      <c r="AH55" s="30">
        <v>349.77104101007018</v>
      </c>
      <c r="AI55" s="30">
        <v>330.04895139475229</v>
      </c>
      <c r="AJ55" s="30">
        <v>1051.573992588179</v>
      </c>
      <c r="AK55" s="30">
        <v>1061.1597588833476</v>
      </c>
      <c r="AL55" s="30">
        <v>134.21954076196076</v>
      </c>
      <c r="AM55" s="30">
        <v>382.18205504610745</v>
      </c>
      <c r="AN55" s="30">
        <v>100.22997772650132</v>
      </c>
      <c r="AO55" s="30">
        <v>382.94849603984579</v>
      </c>
      <c r="AP55" s="30">
        <v>149.16586300480577</v>
      </c>
      <c r="AQ55" s="30">
        <v>950.13282275194479</v>
      </c>
      <c r="AR55" s="30">
        <v>924.78650517664232</v>
      </c>
      <c r="AS55" s="30">
        <v>5613.7199066558842</v>
      </c>
      <c r="AT55" s="30">
        <v>814.85891894400561</v>
      </c>
      <c r="AU55" s="30">
        <v>29.997611231940617</v>
      </c>
      <c r="AV55" s="30">
        <v>58.48071087111316</v>
      </c>
      <c r="AW55" s="30">
        <v>657.27082027435176</v>
      </c>
      <c r="AX55" s="30">
        <v>202.45771755295348</v>
      </c>
      <c r="AY55" s="30">
        <v>625.7461711655975</v>
      </c>
      <c r="AZ55" s="30">
        <v>93.244453496461773</v>
      </c>
      <c r="BA55" s="30">
        <v>260.87219628819241</v>
      </c>
      <c r="BB55" s="30">
        <v>18358.958072505528</v>
      </c>
      <c r="BC55" s="30">
        <v>1361.9769977519495</v>
      </c>
      <c r="BD55" s="30">
        <v>7037.1508147156292</v>
      </c>
      <c r="BE55" s="30">
        <v>511.65046795511267</v>
      </c>
      <c r="BF55" s="30">
        <v>2258.8974447294272</v>
      </c>
      <c r="BG55" s="30">
        <v>298.42728173605741</v>
      </c>
      <c r="BH55" s="30">
        <v>2220.4843566244531</v>
      </c>
      <c r="BI55" s="30">
        <v>95.48419638151168</v>
      </c>
      <c r="BJ55" s="30">
        <v>1517.3005509069756</v>
      </c>
      <c r="BK55" s="30">
        <v>228.3185640420665</v>
      </c>
      <c r="BL55" s="30">
        <v>4485.3891291032633</v>
      </c>
      <c r="BM55" s="30">
        <v>810.55653827154572</v>
      </c>
      <c r="BN55" s="30">
        <v>1184.3394551878503</v>
      </c>
      <c r="BO55" s="30">
        <v>373.59527109506826</v>
      </c>
      <c r="BP55" s="30">
        <v>1005.2814269262731</v>
      </c>
      <c r="BQ55" s="30">
        <v>223.50880294153893</v>
      </c>
      <c r="BR55" s="30">
        <v>1306.233074530774</v>
      </c>
      <c r="BS55" s="30">
        <v>0</v>
      </c>
      <c r="BT55" s="30">
        <v>64402.480092523336</v>
      </c>
      <c r="BU55" s="30">
        <v>1317.9239681453478</v>
      </c>
      <c r="BV55" s="30">
        <v>0.42474050307660949</v>
      </c>
      <c r="BW55" s="30">
        <v>0</v>
      </c>
      <c r="BX55" s="30">
        <v>98634.868414742275</v>
      </c>
      <c r="BY55" s="30">
        <v>246.30278408598008</v>
      </c>
      <c r="BZ55" s="30">
        <v>0</v>
      </c>
      <c r="CA55" s="30">
        <v>100199.5199074767</v>
      </c>
      <c r="CB55" s="30">
        <v>164602</v>
      </c>
      <c r="CC55" s="23"/>
      <c r="CD55" s="30">
        <v>0</v>
      </c>
      <c r="CE55" s="30">
        <v>0</v>
      </c>
      <c r="CF55" s="30">
        <v>0</v>
      </c>
    </row>
    <row r="56" spans="1:84" x14ac:dyDescent="0.35">
      <c r="A56" s="29" t="s">
        <v>198</v>
      </c>
      <c r="B56" s="29" t="s">
        <v>121</v>
      </c>
      <c r="C56" s="23">
        <v>52</v>
      </c>
      <c r="D56" s="30">
        <v>26.640080585426379</v>
      </c>
      <c r="E56" s="30">
        <v>13.965473981641827</v>
      </c>
      <c r="F56" s="30">
        <v>1.3706828453344313</v>
      </c>
      <c r="G56" s="30">
        <v>1.288564167155176</v>
      </c>
      <c r="H56" s="30">
        <v>54.742083775723579</v>
      </c>
      <c r="I56" s="30">
        <v>223.63950775875844</v>
      </c>
      <c r="J56" s="30">
        <v>30.786393931845286</v>
      </c>
      <c r="K56" s="30">
        <v>451.83100647564544</v>
      </c>
      <c r="L56" s="30">
        <v>14.944668943187448</v>
      </c>
      <c r="M56" s="30">
        <v>788.55868198639791</v>
      </c>
      <c r="N56" s="30">
        <v>70.233750393944973</v>
      </c>
      <c r="O56" s="30">
        <v>30.055628541461559</v>
      </c>
      <c r="P56" s="30">
        <v>37.583379321967399</v>
      </c>
      <c r="Q56" s="30">
        <v>48.660291936833232</v>
      </c>
      <c r="R56" s="30">
        <v>16.090825174942726</v>
      </c>
      <c r="S56" s="30">
        <v>12.744635349205113</v>
      </c>
      <c r="T56" s="30">
        <v>165.60283700017203</v>
      </c>
      <c r="U56" s="30">
        <v>3.691364359113428</v>
      </c>
      <c r="V56" s="30">
        <v>46.654746200221567</v>
      </c>
      <c r="W56" s="30">
        <v>2.913557794969714</v>
      </c>
      <c r="X56" s="30">
        <v>329.46202984496591</v>
      </c>
      <c r="Y56" s="30">
        <v>191.14130328238275</v>
      </c>
      <c r="Z56" s="30">
        <v>26.713799491101351</v>
      </c>
      <c r="AA56" s="30">
        <v>342.49548366012834</v>
      </c>
      <c r="AB56" s="30">
        <v>129.12232221942463</v>
      </c>
      <c r="AC56" s="30">
        <v>75.803152943827129</v>
      </c>
      <c r="AD56" s="30">
        <v>159.90787971409375</v>
      </c>
      <c r="AE56" s="30">
        <v>27.220690536488462</v>
      </c>
      <c r="AF56" s="30">
        <v>109.16046415898101</v>
      </c>
      <c r="AG56" s="30">
        <v>191.41968537734348</v>
      </c>
      <c r="AH56" s="30">
        <v>337.06199943327749</v>
      </c>
      <c r="AI56" s="30">
        <v>163.43641201735051</v>
      </c>
      <c r="AJ56" s="30">
        <v>740.31761352820342</v>
      </c>
      <c r="AK56" s="30">
        <v>126.27784747123242</v>
      </c>
      <c r="AL56" s="30">
        <v>53.660033023655053</v>
      </c>
      <c r="AM56" s="30">
        <v>112.87266297717794</v>
      </c>
      <c r="AN56" s="30">
        <v>85.066899819292118</v>
      </c>
      <c r="AO56" s="30">
        <v>1440.3903542544779</v>
      </c>
      <c r="AP56" s="30">
        <v>396.81126263507394</v>
      </c>
      <c r="AQ56" s="30">
        <v>422.26838260786928</v>
      </c>
      <c r="AR56" s="30">
        <v>385.77153328511361</v>
      </c>
      <c r="AS56" s="30">
        <v>8075.1346947391939</v>
      </c>
      <c r="AT56" s="30">
        <v>871.49666935484322</v>
      </c>
      <c r="AU56" s="30">
        <v>1.2020513499956167</v>
      </c>
      <c r="AV56" s="30">
        <v>719.98760003881466</v>
      </c>
      <c r="AW56" s="30">
        <v>1244.1197149201755</v>
      </c>
      <c r="AX56" s="30">
        <v>67.808784423607761</v>
      </c>
      <c r="AY56" s="30">
        <v>120.37680587276103</v>
      </c>
      <c r="AZ56" s="30">
        <v>411.07691473487421</v>
      </c>
      <c r="BA56" s="30">
        <v>1106.5187604107953</v>
      </c>
      <c r="BB56" s="30">
        <v>2880.2444131832931</v>
      </c>
      <c r="BC56" s="30">
        <v>9016.7914351511208</v>
      </c>
      <c r="BD56" s="30">
        <v>16159.288030376181</v>
      </c>
      <c r="BE56" s="30">
        <v>331.06150548831437</v>
      </c>
      <c r="BF56" s="30">
        <v>2561.8669841430105</v>
      </c>
      <c r="BG56" s="30">
        <v>51.822326569653853</v>
      </c>
      <c r="BH56" s="30">
        <v>6746.777981067672</v>
      </c>
      <c r="BI56" s="30">
        <v>324.34637032529469</v>
      </c>
      <c r="BJ56" s="30">
        <v>951.31574294062079</v>
      </c>
      <c r="BK56" s="30">
        <v>181.18585416389345</v>
      </c>
      <c r="BL56" s="30">
        <v>9342.7942296647925</v>
      </c>
      <c r="BM56" s="30">
        <v>1428.4466643913408</v>
      </c>
      <c r="BN56" s="30">
        <v>397.31869066457978</v>
      </c>
      <c r="BO56" s="30">
        <v>1979.5451407585781</v>
      </c>
      <c r="BP56" s="30">
        <v>13.47205282564164</v>
      </c>
      <c r="BQ56" s="30">
        <v>189.02974151060963</v>
      </c>
      <c r="BR56" s="30">
        <v>1427.734322258093</v>
      </c>
      <c r="BS56" s="30">
        <v>0</v>
      </c>
      <c r="BT56" s="30">
        <v>74489.143454133155</v>
      </c>
      <c r="BU56" s="30">
        <v>5586.7636486406527</v>
      </c>
      <c r="BV56" s="30">
        <v>1.222805553594239</v>
      </c>
      <c r="BW56" s="30">
        <v>0</v>
      </c>
      <c r="BX56" s="30">
        <v>1405.8772676860694</v>
      </c>
      <c r="BY56" s="30">
        <v>67233.884364057216</v>
      </c>
      <c r="BZ56" s="30">
        <v>30.108459929318364</v>
      </c>
      <c r="CA56" s="30">
        <v>74257.85654586686</v>
      </c>
      <c r="CB56" s="30">
        <v>148747</v>
      </c>
      <c r="CC56" s="23"/>
      <c r="CD56" s="30">
        <v>0</v>
      </c>
      <c r="CE56" s="30">
        <v>0</v>
      </c>
      <c r="CF56" s="30">
        <v>0</v>
      </c>
    </row>
    <row r="57" spans="1:84" x14ac:dyDescent="0.35">
      <c r="A57" s="31" t="s">
        <v>199</v>
      </c>
      <c r="B57" s="31" t="s">
        <v>122</v>
      </c>
      <c r="C57" s="23">
        <v>53</v>
      </c>
      <c r="D57" s="30">
        <v>6747.4672297705702</v>
      </c>
      <c r="E57" s="30">
        <v>2452.8462688353216</v>
      </c>
      <c r="F57" s="30">
        <v>601.6626000962226</v>
      </c>
      <c r="G57" s="30">
        <v>622.00805174816776</v>
      </c>
      <c r="H57" s="30">
        <v>4398.9205752898888</v>
      </c>
      <c r="I57" s="30">
        <v>1816.6894287042605</v>
      </c>
      <c r="J57" s="30">
        <v>616.55140363541682</v>
      </c>
      <c r="K57" s="30">
        <v>5677.9438675161146</v>
      </c>
      <c r="L57" s="30">
        <v>2009.4631490213576</v>
      </c>
      <c r="M57" s="30">
        <v>5745.4327861819265</v>
      </c>
      <c r="N57" s="30">
        <v>1500.5910556695158</v>
      </c>
      <c r="O57" s="30">
        <v>310.14323452234567</v>
      </c>
      <c r="P57" s="30">
        <v>944.2101512524149</v>
      </c>
      <c r="Q57" s="30">
        <v>1176.6554236247785</v>
      </c>
      <c r="R57" s="30">
        <v>869.76952962964151</v>
      </c>
      <c r="S57" s="30">
        <v>575.30014748577071</v>
      </c>
      <c r="T57" s="30">
        <v>2468.4257036888112</v>
      </c>
      <c r="U57" s="30">
        <v>379.73530667497045</v>
      </c>
      <c r="V57" s="30">
        <v>3382.8070982265158</v>
      </c>
      <c r="W57" s="30">
        <v>1179.64775648829</v>
      </c>
      <c r="X57" s="30">
        <v>4108.858301540291</v>
      </c>
      <c r="Y57" s="30">
        <v>1511.4201117614055</v>
      </c>
      <c r="Z57" s="30">
        <v>911.94838232583788</v>
      </c>
      <c r="AA57" s="30">
        <v>1133.2654890666502</v>
      </c>
      <c r="AB57" s="30">
        <v>2049.8116708886473</v>
      </c>
      <c r="AC57" s="30">
        <v>1915.4330576056138</v>
      </c>
      <c r="AD57" s="30">
        <v>2663.4023763071641</v>
      </c>
      <c r="AE57" s="30">
        <v>1200.4864437927745</v>
      </c>
      <c r="AF57" s="30">
        <v>1659.6945011729163</v>
      </c>
      <c r="AG57" s="30">
        <v>1871.8751204590837</v>
      </c>
      <c r="AH57" s="30">
        <v>1388.1825643083641</v>
      </c>
      <c r="AI57" s="30">
        <v>2304.5805514038939</v>
      </c>
      <c r="AJ57" s="30">
        <v>3171.3076206123355</v>
      </c>
      <c r="AK57" s="30">
        <v>1331.7809349031538</v>
      </c>
      <c r="AL57" s="30">
        <v>900.18286037107498</v>
      </c>
      <c r="AM57" s="30">
        <v>1084.4090680381196</v>
      </c>
      <c r="AN57" s="30">
        <v>760.11264603122686</v>
      </c>
      <c r="AO57" s="30">
        <v>7571.3092665058439</v>
      </c>
      <c r="AP57" s="30">
        <v>1499.6740494044002</v>
      </c>
      <c r="AQ57" s="30">
        <v>8503.6213951957343</v>
      </c>
      <c r="AR57" s="30">
        <v>2986.0587234375575</v>
      </c>
      <c r="AS57" s="30">
        <v>30360.375189979313</v>
      </c>
      <c r="AT57" s="30">
        <v>9356.2878921411848</v>
      </c>
      <c r="AU57" s="30">
        <v>650.62777721388295</v>
      </c>
      <c r="AV57" s="30">
        <v>1428.0172601592915</v>
      </c>
      <c r="AW57" s="30">
        <v>3612.7193775242645</v>
      </c>
      <c r="AX57" s="30">
        <v>661.50911169480048</v>
      </c>
      <c r="AY57" s="30">
        <v>3616.5416121946114</v>
      </c>
      <c r="AZ57" s="30">
        <v>468.78687216790678</v>
      </c>
      <c r="BA57" s="30">
        <v>1093.4241518688643</v>
      </c>
      <c r="BB57" s="30">
        <v>7153.9407620384727</v>
      </c>
      <c r="BC57" s="30">
        <v>3061.3411117779324</v>
      </c>
      <c r="BD57" s="30">
        <v>78700.327564881503</v>
      </c>
      <c r="BE57" s="30">
        <v>24327.513494494804</v>
      </c>
      <c r="BF57" s="30">
        <v>4981.4824252932603</v>
      </c>
      <c r="BG57" s="30">
        <v>1301.767242508759</v>
      </c>
      <c r="BH57" s="30">
        <v>1001.1491012819076</v>
      </c>
      <c r="BI57" s="30">
        <v>1325.2229206877198</v>
      </c>
      <c r="BJ57" s="30">
        <v>5674.3596163557677</v>
      </c>
      <c r="BK57" s="30">
        <v>1117.740637650289</v>
      </c>
      <c r="BL57" s="30">
        <v>59292.964314593657</v>
      </c>
      <c r="BM57" s="30">
        <v>868.58358074082923</v>
      </c>
      <c r="BN57" s="30">
        <v>2581.6145280944957</v>
      </c>
      <c r="BO57" s="30">
        <v>376.07941038406329</v>
      </c>
      <c r="BP57" s="30">
        <v>5455.6908276895301</v>
      </c>
      <c r="BQ57" s="30">
        <v>1032.1468885757945</v>
      </c>
      <c r="BR57" s="30">
        <v>2549.7789250397577</v>
      </c>
      <c r="BS57" s="30">
        <v>0</v>
      </c>
      <c r="BT57" s="30">
        <v>346053.67850022705</v>
      </c>
      <c r="BU57" s="30">
        <v>9406.8970803176671</v>
      </c>
      <c r="BV57" s="30">
        <v>2139.6252321158395</v>
      </c>
      <c r="BW57" s="30">
        <v>314.10704365599287</v>
      </c>
      <c r="BX57" s="30">
        <v>288635.58032289939</v>
      </c>
      <c r="BY57" s="30">
        <v>612.88329155424583</v>
      </c>
      <c r="BZ57" s="30">
        <v>0.2285292297866395</v>
      </c>
      <c r="CA57" s="30">
        <v>301109.32149977295</v>
      </c>
      <c r="CB57" s="30">
        <v>647163</v>
      </c>
      <c r="CC57" s="23"/>
      <c r="CD57" s="30">
        <v>0</v>
      </c>
      <c r="CE57" s="30">
        <v>0</v>
      </c>
      <c r="CF57" s="30">
        <v>0</v>
      </c>
    </row>
    <row r="58" spans="1:84" x14ac:dyDescent="0.35">
      <c r="A58" s="29" t="s">
        <v>200</v>
      </c>
      <c r="B58" s="29" t="s">
        <v>123</v>
      </c>
      <c r="C58" s="23">
        <v>54</v>
      </c>
      <c r="D58" s="30">
        <v>5.8406415110209338</v>
      </c>
      <c r="E58" s="30">
        <v>4.3804811332656994</v>
      </c>
      <c r="F58" s="30">
        <v>6.5707216998985505</v>
      </c>
      <c r="G58" s="30">
        <v>17.521924533062798</v>
      </c>
      <c r="H58" s="30">
        <v>332.91656612819321</v>
      </c>
      <c r="I58" s="30">
        <v>29.933287743982284</v>
      </c>
      <c r="J58" s="30">
        <v>16.791844344185186</v>
      </c>
      <c r="K58" s="30">
        <v>516.89677372535255</v>
      </c>
      <c r="L58" s="30">
        <v>143.0957170200129</v>
      </c>
      <c r="M58" s="30">
        <v>401.54410388268923</v>
      </c>
      <c r="N58" s="30">
        <v>55.486094354698871</v>
      </c>
      <c r="O58" s="30">
        <v>16.791844344185186</v>
      </c>
      <c r="P58" s="30">
        <v>245.30694346287919</v>
      </c>
      <c r="Q58" s="30">
        <v>309.55400008410948</v>
      </c>
      <c r="R58" s="30">
        <v>82.499061343170681</v>
      </c>
      <c r="S58" s="30">
        <v>29.933287743982284</v>
      </c>
      <c r="T58" s="30">
        <v>127.76403305358293</v>
      </c>
      <c r="U58" s="30">
        <v>42.344650954901766</v>
      </c>
      <c r="V58" s="30">
        <v>128.49411324246054</v>
      </c>
      <c r="W58" s="30">
        <v>161.34772174195328</v>
      </c>
      <c r="X58" s="30">
        <v>143.0957170200129</v>
      </c>
      <c r="Y58" s="30">
        <v>75.198259454394531</v>
      </c>
      <c r="Z58" s="30">
        <v>135.06483494235911</v>
      </c>
      <c r="AA58" s="30">
        <v>194.20133024144604</v>
      </c>
      <c r="AB58" s="30">
        <v>324.88568405053945</v>
      </c>
      <c r="AC58" s="30">
        <v>146.01603777552333</v>
      </c>
      <c r="AD58" s="30">
        <v>227.05493874093881</v>
      </c>
      <c r="AE58" s="30">
        <v>9.4910424554090156</v>
      </c>
      <c r="AF58" s="30">
        <v>211.72325477450886</v>
      </c>
      <c r="AG58" s="30">
        <v>146.74611796440095</v>
      </c>
      <c r="AH58" s="30">
        <v>91.260023609702088</v>
      </c>
      <c r="AI58" s="30">
        <v>162.80788211970852</v>
      </c>
      <c r="AJ58" s="30">
        <v>94.180344365212562</v>
      </c>
      <c r="AK58" s="30">
        <v>176.67940570838326</v>
      </c>
      <c r="AL58" s="30">
        <v>53.295853788066012</v>
      </c>
      <c r="AM58" s="30">
        <v>197.85173118583413</v>
      </c>
      <c r="AN58" s="30">
        <v>47.455212277045085</v>
      </c>
      <c r="AO58" s="30">
        <v>1002.4000993289678</v>
      </c>
      <c r="AP58" s="30">
        <v>254.79798591828822</v>
      </c>
      <c r="AQ58" s="30">
        <v>987.79849555141527</v>
      </c>
      <c r="AR58" s="30">
        <v>3029.1027036532319</v>
      </c>
      <c r="AS58" s="30">
        <v>31538.734079324164</v>
      </c>
      <c r="AT58" s="30">
        <v>1057.156113494789</v>
      </c>
      <c r="AU58" s="30">
        <v>64.247056621230271</v>
      </c>
      <c r="AV58" s="30">
        <v>102.21122644286633</v>
      </c>
      <c r="AW58" s="30">
        <v>2209.9527317325455</v>
      </c>
      <c r="AX58" s="30">
        <v>1005.3204200844781</v>
      </c>
      <c r="AY58" s="30">
        <v>4508.975246508161</v>
      </c>
      <c r="AZ58" s="30">
        <v>162.0778019308309</v>
      </c>
      <c r="BA58" s="30">
        <v>390.59290104952493</v>
      </c>
      <c r="BB58" s="30">
        <v>1852.9435193713912</v>
      </c>
      <c r="BC58" s="30">
        <v>1401.0238824561463</v>
      </c>
      <c r="BD58" s="30">
        <v>4351.2779257105958</v>
      </c>
      <c r="BE58" s="30">
        <v>1844.1825571048596</v>
      </c>
      <c r="BF58" s="30">
        <v>4211.1025294460933</v>
      </c>
      <c r="BG58" s="30">
        <v>662.91281150087605</v>
      </c>
      <c r="BH58" s="30">
        <v>785.56628323231564</v>
      </c>
      <c r="BI58" s="30">
        <v>827.91093418721721</v>
      </c>
      <c r="BJ58" s="30">
        <v>2715.1682224358565</v>
      </c>
      <c r="BK58" s="30">
        <v>210.26309439675362</v>
      </c>
      <c r="BL58" s="30">
        <v>2224.5543355100981</v>
      </c>
      <c r="BM58" s="30">
        <v>493.53420768126887</v>
      </c>
      <c r="BN58" s="30">
        <v>3995.7288737271961</v>
      </c>
      <c r="BO58" s="30">
        <v>386.21241991625925</v>
      </c>
      <c r="BP58" s="30">
        <v>1887.9873684375168</v>
      </c>
      <c r="BQ58" s="30">
        <v>3408.7444018695919</v>
      </c>
      <c r="BR58" s="30">
        <v>2631.2090007149304</v>
      </c>
      <c r="BS58" s="30">
        <v>0</v>
      </c>
      <c r="BT58" s="30">
        <v>85315.71071186052</v>
      </c>
      <c r="BU58" s="30">
        <v>2835.9416389678695</v>
      </c>
      <c r="BV58" s="30">
        <v>0</v>
      </c>
      <c r="BW58" s="30">
        <v>0</v>
      </c>
      <c r="BX58" s="30">
        <v>521706.3476491716</v>
      </c>
      <c r="BY58" s="30">
        <v>0</v>
      </c>
      <c r="BZ58" s="30">
        <v>0</v>
      </c>
      <c r="CA58" s="30">
        <v>524542.28928813944</v>
      </c>
      <c r="CB58" s="30">
        <v>609858</v>
      </c>
      <c r="CC58" s="23"/>
      <c r="CD58" s="30">
        <v>0</v>
      </c>
      <c r="CE58" s="30">
        <v>0</v>
      </c>
      <c r="CF58" s="30">
        <v>0</v>
      </c>
    </row>
    <row r="59" spans="1:84" x14ac:dyDescent="0.35">
      <c r="A59" s="31" t="s">
        <v>201</v>
      </c>
      <c r="B59" s="29" t="s">
        <v>124</v>
      </c>
      <c r="C59" s="23">
        <v>55</v>
      </c>
      <c r="D59" s="30">
        <v>20.284143335373265</v>
      </c>
      <c r="E59" s="30">
        <v>8.4076102109933277</v>
      </c>
      <c r="F59" s="30">
        <v>32.121926542428376</v>
      </c>
      <c r="G59" s="30">
        <v>534.65361850030217</v>
      </c>
      <c r="H59" s="30">
        <v>10761.284293966984</v>
      </c>
      <c r="I59" s="30">
        <v>2269.50539376394</v>
      </c>
      <c r="J59" s="30">
        <v>329.72787305744777</v>
      </c>
      <c r="K59" s="30">
        <v>3803.0019847971976</v>
      </c>
      <c r="L59" s="30">
        <v>911.7637368292468</v>
      </c>
      <c r="M59" s="30">
        <v>6735.9485206449008</v>
      </c>
      <c r="N59" s="30">
        <v>1963.2018422131723</v>
      </c>
      <c r="O59" s="30">
        <v>744.99065870026027</v>
      </c>
      <c r="P59" s="30">
        <v>333.82303643605803</v>
      </c>
      <c r="Q59" s="30">
        <v>332.22341512472229</v>
      </c>
      <c r="R59" s="30">
        <v>254.29496415419757</v>
      </c>
      <c r="S59" s="30">
        <v>230.01235116732877</v>
      </c>
      <c r="T59" s="30">
        <v>1868.0132665071699</v>
      </c>
      <c r="U59" s="30">
        <v>115.95939360508956</v>
      </c>
      <c r="V59" s="30">
        <v>5262.3575844975348</v>
      </c>
      <c r="W59" s="30">
        <v>569.67099922801333</v>
      </c>
      <c r="X59" s="30">
        <v>3513.8063221603488</v>
      </c>
      <c r="Y59" s="30">
        <v>4359.1048743216888</v>
      </c>
      <c r="Z59" s="30">
        <v>1480.3154800441462</v>
      </c>
      <c r="AA59" s="30">
        <v>4161.4394830861811</v>
      </c>
      <c r="AB59" s="30">
        <v>1666.1336936746877</v>
      </c>
      <c r="AC59" s="30">
        <v>2156.6980710026578</v>
      </c>
      <c r="AD59" s="30">
        <v>1628.4465069710277</v>
      </c>
      <c r="AE59" s="30">
        <v>612.28227244522134</v>
      </c>
      <c r="AF59" s="30">
        <v>841.70239292655663</v>
      </c>
      <c r="AG59" s="30">
        <v>2660.2582904566893</v>
      </c>
      <c r="AH59" s="30">
        <v>2462.2366625487462</v>
      </c>
      <c r="AI59" s="30">
        <v>2029.4904047580874</v>
      </c>
      <c r="AJ59" s="30">
        <v>2489.7949090214784</v>
      </c>
      <c r="AK59" s="30">
        <v>1136.4819215634882</v>
      </c>
      <c r="AL59" s="30">
        <v>259.43068266891993</v>
      </c>
      <c r="AM59" s="30">
        <v>456.76795191715087</v>
      </c>
      <c r="AN59" s="30">
        <v>585.68849906808725</v>
      </c>
      <c r="AO59" s="30">
        <v>1338.2568135848946</v>
      </c>
      <c r="AP59" s="30">
        <v>1346.7561243987534</v>
      </c>
      <c r="AQ59" s="30">
        <v>4209.2713383251476</v>
      </c>
      <c r="AR59" s="30">
        <v>6750.6837956129866</v>
      </c>
      <c r="AS59" s="30">
        <v>26077.45005194033</v>
      </c>
      <c r="AT59" s="30">
        <v>2527.2692771513866</v>
      </c>
      <c r="AU59" s="30">
        <v>118.61739615017716</v>
      </c>
      <c r="AV59" s="30">
        <v>538.36764039761579</v>
      </c>
      <c r="AW59" s="30">
        <v>2061.7850529107418</v>
      </c>
      <c r="AX59" s="30">
        <v>260.04386203333866</v>
      </c>
      <c r="AY59" s="30">
        <v>1169.0677194512675</v>
      </c>
      <c r="AZ59" s="30">
        <v>421.76248051104579</v>
      </c>
      <c r="BA59" s="30">
        <v>2721.7850894045755</v>
      </c>
      <c r="BB59" s="30">
        <v>3187.5552172730304</v>
      </c>
      <c r="BC59" s="30">
        <v>3018.3703680054564</v>
      </c>
      <c r="BD59" s="30">
        <v>15719.88056138665</v>
      </c>
      <c r="BE59" s="30">
        <v>2725.0346096687599</v>
      </c>
      <c r="BF59" s="30">
        <v>16352.236339467227</v>
      </c>
      <c r="BG59" s="30">
        <v>4489.9811676403506</v>
      </c>
      <c r="BH59" s="30">
        <v>384.51996254721098</v>
      </c>
      <c r="BI59" s="30">
        <v>826.42668456875685</v>
      </c>
      <c r="BJ59" s="30">
        <v>4177.9975065309573</v>
      </c>
      <c r="BK59" s="30">
        <v>1348.4356589510742</v>
      </c>
      <c r="BL59" s="30">
        <v>4251.1770838281336</v>
      </c>
      <c r="BM59" s="30">
        <v>144.4326475004313</v>
      </c>
      <c r="BN59" s="30">
        <v>2494.1299435744413</v>
      </c>
      <c r="BO59" s="30">
        <v>275.31068916500232</v>
      </c>
      <c r="BP59" s="30">
        <v>2722.1205027379619</v>
      </c>
      <c r="BQ59" s="30">
        <v>1216.3598793223666</v>
      </c>
      <c r="BR59" s="30">
        <v>3002.5895655546037</v>
      </c>
      <c r="BS59" s="30">
        <v>0</v>
      </c>
      <c r="BT59" s="30">
        <v>185459.0000615122</v>
      </c>
      <c r="BU59" s="30">
        <v>12376.660360479045</v>
      </c>
      <c r="BV59" s="30">
        <v>8.7183576947304053E-2</v>
      </c>
      <c r="BW59" s="30">
        <v>0</v>
      </c>
      <c r="BX59" s="30">
        <v>16609.336296083391</v>
      </c>
      <c r="BY59" s="30">
        <v>1.916098348420856</v>
      </c>
      <c r="BZ59" s="30">
        <v>0</v>
      </c>
      <c r="CA59" s="30">
        <v>28987.999938487807</v>
      </c>
      <c r="CB59" s="30">
        <v>214447</v>
      </c>
      <c r="CC59" s="23"/>
      <c r="CD59" s="30">
        <v>0</v>
      </c>
      <c r="CE59" s="30">
        <v>0</v>
      </c>
      <c r="CF59" s="30">
        <v>0</v>
      </c>
    </row>
    <row r="60" spans="1:84" x14ac:dyDescent="0.35">
      <c r="A60" s="29" t="s">
        <v>202</v>
      </c>
      <c r="B60" s="29" t="s">
        <v>125</v>
      </c>
      <c r="C60" s="23">
        <v>56</v>
      </c>
      <c r="D60" s="30">
        <v>664.78063859764393</v>
      </c>
      <c r="E60" s="30">
        <v>18.616048261984904</v>
      </c>
      <c r="F60" s="30">
        <v>0.10337321872616118</v>
      </c>
      <c r="G60" s="30">
        <v>30.811225481106394</v>
      </c>
      <c r="H60" s="30">
        <v>1265.7212794038958</v>
      </c>
      <c r="I60" s="30">
        <v>279.8808297157583</v>
      </c>
      <c r="J60" s="30">
        <v>98.190925461023966</v>
      </c>
      <c r="K60" s="30">
        <v>656.6883199123439</v>
      </c>
      <c r="L60" s="30">
        <v>229.40970691239906</v>
      </c>
      <c r="M60" s="30">
        <v>676.07360855107959</v>
      </c>
      <c r="N60" s="30">
        <v>143.02978858218981</v>
      </c>
      <c r="O60" s="30">
        <v>67.261246739870415</v>
      </c>
      <c r="P60" s="30">
        <v>39.166918696496857</v>
      </c>
      <c r="Q60" s="30">
        <v>101.79745217511422</v>
      </c>
      <c r="R60" s="30">
        <v>77.711990410398371</v>
      </c>
      <c r="S60" s="30">
        <v>32.473528419456692</v>
      </c>
      <c r="T60" s="30">
        <v>299.66492537029512</v>
      </c>
      <c r="U60" s="30">
        <v>23.124211577499366</v>
      </c>
      <c r="V60" s="30">
        <v>98.565643391821354</v>
      </c>
      <c r="W60" s="30">
        <v>158.7745223083667</v>
      </c>
      <c r="X60" s="30">
        <v>491.74113301974137</v>
      </c>
      <c r="Y60" s="30">
        <v>337.5486068460749</v>
      </c>
      <c r="Z60" s="30">
        <v>253.41177966043762</v>
      </c>
      <c r="AA60" s="30">
        <v>543.02411715405344</v>
      </c>
      <c r="AB60" s="30">
        <v>521.93921324528628</v>
      </c>
      <c r="AC60" s="30">
        <v>309.73332679601788</v>
      </c>
      <c r="AD60" s="30">
        <v>245.49685720079975</v>
      </c>
      <c r="AE60" s="30">
        <v>166.95710592840078</v>
      </c>
      <c r="AF60" s="30">
        <v>273.75959690200392</v>
      </c>
      <c r="AG60" s="30">
        <v>379.06275472535145</v>
      </c>
      <c r="AH60" s="30">
        <v>238.79778243316949</v>
      </c>
      <c r="AI60" s="30">
        <v>989.22703581117537</v>
      </c>
      <c r="AJ60" s="30">
        <v>1098.491176410914</v>
      </c>
      <c r="AK60" s="30">
        <v>459.87720473892102</v>
      </c>
      <c r="AL60" s="30">
        <v>112.01530411630769</v>
      </c>
      <c r="AM60" s="30">
        <v>158.08210311676527</v>
      </c>
      <c r="AN60" s="30">
        <v>147.05078279995993</v>
      </c>
      <c r="AO60" s="30">
        <v>1921.1022393363608</v>
      </c>
      <c r="AP60" s="30">
        <v>313.92017396586698</v>
      </c>
      <c r="AQ60" s="30">
        <v>1922.2237194456529</v>
      </c>
      <c r="AR60" s="30">
        <v>67.274908661745769</v>
      </c>
      <c r="AS60" s="30">
        <v>1109.9815589874204</v>
      </c>
      <c r="AT60" s="30">
        <v>227.1416383528385</v>
      </c>
      <c r="AU60" s="30">
        <v>9.0526312999764809</v>
      </c>
      <c r="AV60" s="30">
        <v>0.53082790010280201</v>
      </c>
      <c r="AW60" s="30">
        <v>2820.1966944631336</v>
      </c>
      <c r="AX60" s="30">
        <v>9.2366517123784959</v>
      </c>
      <c r="AY60" s="30">
        <v>25.022298969425957</v>
      </c>
      <c r="AZ60" s="30">
        <v>1.0622441300952055</v>
      </c>
      <c r="BA60" s="30">
        <v>2.0084191860098386</v>
      </c>
      <c r="BB60" s="30">
        <v>22.28579965716753</v>
      </c>
      <c r="BC60" s="30">
        <v>221.97871716173165</v>
      </c>
      <c r="BD60" s="30">
        <v>394.06511651700492</v>
      </c>
      <c r="BE60" s="30">
        <v>19.051485603126864</v>
      </c>
      <c r="BF60" s="30">
        <v>21.628778831276463</v>
      </c>
      <c r="BG60" s="30">
        <v>1633.3627523591438</v>
      </c>
      <c r="BH60" s="30">
        <v>4.0310359199679233</v>
      </c>
      <c r="BI60" s="30">
        <v>48.40603385954784</v>
      </c>
      <c r="BJ60" s="30">
        <v>29.098584317865161</v>
      </c>
      <c r="BK60" s="30">
        <v>1.1364761265252623</v>
      </c>
      <c r="BL60" s="30">
        <v>3971.2181310431542</v>
      </c>
      <c r="BM60" s="30">
        <v>1470.075910980182</v>
      </c>
      <c r="BN60" s="30">
        <v>88.165013812390796</v>
      </c>
      <c r="BO60" s="30">
        <v>1194.4367706462419</v>
      </c>
      <c r="BP60" s="30">
        <v>11.440131777707107</v>
      </c>
      <c r="BQ60" s="30">
        <v>17.390525601374108</v>
      </c>
      <c r="BR60" s="30">
        <v>13.51801189313308</v>
      </c>
      <c r="BS60" s="30">
        <v>0</v>
      </c>
      <c r="BT60" s="30">
        <v>29278.105346611395</v>
      </c>
      <c r="BU60" s="30">
        <v>20800.952990021415</v>
      </c>
      <c r="BV60" s="30">
        <v>1.5648334323875086E-2</v>
      </c>
      <c r="BW60" s="30">
        <v>0</v>
      </c>
      <c r="BX60" s="30">
        <v>858.06157939612922</v>
      </c>
      <c r="BY60" s="30">
        <v>6469.8149497621052</v>
      </c>
      <c r="BZ60" s="30">
        <v>-4.950514125371809</v>
      </c>
      <c r="CA60" s="30">
        <v>28123.894653388601</v>
      </c>
      <c r="CB60" s="30">
        <v>57402</v>
      </c>
      <c r="CC60" s="23"/>
      <c r="CD60" s="30">
        <v>0</v>
      </c>
      <c r="CE60" s="30">
        <v>0</v>
      </c>
      <c r="CF60" s="30">
        <v>0</v>
      </c>
    </row>
    <row r="61" spans="1:84" x14ac:dyDescent="0.35">
      <c r="A61" s="29" t="s">
        <v>203</v>
      </c>
      <c r="B61" s="29" t="s">
        <v>126</v>
      </c>
      <c r="C61" s="23">
        <v>57</v>
      </c>
      <c r="D61" s="30">
        <v>13.976996042984306</v>
      </c>
      <c r="E61" s="30">
        <v>416.16169246615448</v>
      </c>
      <c r="F61" s="30">
        <v>98.583103904854241</v>
      </c>
      <c r="G61" s="30">
        <v>35.120799985208009</v>
      </c>
      <c r="H61" s="30">
        <v>675.98302252139626</v>
      </c>
      <c r="I61" s="30">
        <v>10.534073993377943</v>
      </c>
      <c r="J61" s="30">
        <v>0.78109997373383089</v>
      </c>
      <c r="K61" s="30">
        <v>2143.971991215531</v>
      </c>
      <c r="L61" s="30">
        <v>194.97946120898905</v>
      </c>
      <c r="M61" s="30">
        <v>3509.4022796420604</v>
      </c>
      <c r="N61" s="30">
        <v>4915.086564102071</v>
      </c>
      <c r="O61" s="30">
        <v>219.57986054027509</v>
      </c>
      <c r="P61" s="30">
        <v>86.905367425288176</v>
      </c>
      <c r="Q61" s="30">
        <v>373.70036097763244</v>
      </c>
      <c r="R61" s="30">
        <v>865.53809048538074</v>
      </c>
      <c r="S61" s="30">
        <v>34.429829991717853</v>
      </c>
      <c r="T61" s="30">
        <v>505.73952703418473</v>
      </c>
      <c r="U61" s="30">
        <v>56.815339819298465</v>
      </c>
      <c r="V61" s="30">
        <v>191.09194738400217</v>
      </c>
      <c r="W61" s="30">
        <v>99.44294453894544</v>
      </c>
      <c r="X61" s="30">
        <v>119.08294757060753</v>
      </c>
      <c r="Y61" s="30">
        <v>444.43988570529535</v>
      </c>
      <c r="Z61" s="30">
        <v>1213.4209600858594</v>
      </c>
      <c r="AA61" s="30">
        <v>1792.0784855056213</v>
      </c>
      <c r="AB61" s="30">
        <v>487.98582621902892</v>
      </c>
      <c r="AC61" s="30">
        <v>249.64410431547515</v>
      </c>
      <c r="AD61" s="30">
        <v>212.34704979469544</v>
      </c>
      <c r="AE61" s="30">
        <v>17.296686168569355</v>
      </c>
      <c r="AF61" s="30">
        <v>502.79169961473195</v>
      </c>
      <c r="AG61" s="30">
        <v>1321.1290509416681</v>
      </c>
      <c r="AH61" s="30">
        <v>683.39675464033314</v>
      </c>
      <c r="AI61" s="30">
        <v>425.24661493512428</v>
      </c>
      <c r="AJ61" s="30">
        <v>4423.8073040244244</v>
      </c>
      <c r="AK61" s="30">
        <v>158.52105375677448</v>
      </c>
      <c r="AL61" s="30">
        <v>263.63196366823365</v>
      </c>
      <c r="AM61" s="30">
        <v>421.40403166038919</v>
      </c>
      <c r="AN61" s="30">
        <v>131.60859844832837</v>
      </c>
      <c r="AO61" s="30">
        <v>3293.2113350208629</v>
      </c>
      <c r="AP61" s="30">
        <v>200.27557922258063</v>
      </c>
      <c r="AQ61" s="30">
        <v>1521.6720292220705</v>
      </c>
      <c r="AR61" s="30">
        <v>2531.3126551182254</v>
      </c>
      <c r="AS61" s="30">
        <v>17391.034118123389</v>
      </c>
      <c r="AT61" s="30">
        <v>717.73892187230194</v>
      </c>
      <c r="AU61" s="30">
        <v>44.842796075576572</v>
      </c>
      <c r="AV61" s="30">
        <v>214.36574497488019</v>
      </c>
      <c r="AW61" s="30">
        <v>1145.8616156682685</v>
      </c>
      <c r="AX61" s="30">
        <v>316.43605316192247</v>
      </c>
      <c r="AY61" s="30">
        <v>796.97433786956981</v>
      </c>
      <c r="AZ61" s="30">
        <v>698.95965824119526</v>
      </c>
      <c r="BA61" s="30">
        <v>1895.8811197214773</v>
      </c>
      <c r="BB61" s="30">
        <v>3054.0537999802505</v>
      </c>
      <c r="BC61" s="30">
        <v>1842.7552999671598</v>
      </c>
      <c r="BD61" s="30">
        <v>9149.988932788272</v>
      </c>
      <c r="BE61" s="30">
        <v>906.76740962249187</v>
      </c>
      <c r="BF61" s="30">
        <v>4272.349978506576</v>
      </c>
      <c r="BG61" s="30">
        <v>374.48432445161831</v>
      </c>
      <c r="BH61" s="30">
        <v>1691.613028978282</v>
      </c>
      <c r="BI61" s="30">
        <v>895.68588338128757</v>
      </c>
      <c r="BJ61" s="30">
        <v>1555.4291421872629</v>
      </c>
      <c r="BK61" s="30">
        <v>175.58692567855624</v>
      </c>
      <c r="BL61" s="30">
        <v>3693.4115048170192</v>
      </c>
      <c r="BM61" s="30">
        <v>628.33152352243508</v>
      </c>
      <c r="BN61" s="30">
        <v>2729.7178721161026</v>
      </c>
      <c r="BO61" s="30">
        <v>965.78942056876201</v>
      </c>
      <c r="BP61" s="30">
        <v>42.691946949273351</v>
      </c>
      <c r="BQ61" s="30">
        <v>1573.6163030705607</v>
      </c>
      <c r="BR61" s="30">
        <v>1457.5399415271395</v>
      </c>
      <c r="BS61" s="30">
        <v>0</v>
      </c>
      <c r="BT61" s="30">
        <v>93094.036572713609</v>
      </c>
      <c r="BU61" s="30">
        <v>2587.5154858109904</v>
      </c>
      <c r="BV61" s="30">
        <v>6.929976629144681E-2</v>
      </c>
      <c r="BW61" s="30">
        <v>0</v>
      </c>
      <c r="BX61" s="30">
        <v>1455.8555891757414</v>
      </c>
      <c r="BY61" s="30">
        <v>1.5230525333601674</v>
      </c>
      <c r="BZ61" s="30">
        <v>0</v>
      </c>
      <c r="CA61" s="30">
        <v>4044.9634272863832</v>
      </c>
      <c r="CB61" s="30">
        <v>97139</v>
      </c>
      <c r="CC61" s="23"/>
      <c r="CD61" s="30">
        <v>0</v>
      </c>
      <c r="CE61" s="30">
        <v>0</v>
      </c>
      <c r="CF61" s="30">
        <v>0</v>
      </c>
    </row>
    <row r="62" spans="1:84" x14ac:dyDescent="0.35">
      <c r="A62" s="29" t="s">
        <v>204</v>
      </c>
      <c r="B62" s="31" t="s">
        <v>127</v>
      </c>
      <c r="C62" s="23">
        <v>58</v>
      </c>
      <c r="D62" s="30">
        <v>172.28876053173332</v>
      </c>
      <c r="E62" s="30">
        <v>23.929717983827167</v>
      </c>
      <c r="F62" s="30">
        <v>31.494464034239972</v>
      </c>
      <c r="G62" s="30">
        <v>106.74864372362363</v>
      </c>
      <c r="H62" s="30">
        <v>5133.6798676415283</v>
      </c>
      <c r="I62" s="30">
        <v>708.2265400316229</v>
      </c>
      <c r="J62" s="30">
        <v>134.10869445331281</v>
      </c>
      <c r="K62" s="30">
        <v>188.1913182789965</v>
      </c>
      <c r="L62" s="30">
        <v>189.72871194629801</v>
      </c>
      <c r="M62" s="30">
        <v>549.30297028265079</v>
      </c>
      <c r="N62" s="30">
        <v>184.70771928148827</v>
      </c>
      <c r="O62" s="30">
        <v>19.42463188538332</v>
      </c>
      <c r="P62" s="30">
        <v>31.482190913411777</v>
      </c>
      <c r="Q62" s="30">
        <v>54.712965436256837</v>
      </c>
      <c r="R62" s="30">
        <v>40.423713516764913</v>
      </c>
      <c r="S62" s="30">
        <v>70.270081858125423</v>
      </c>
      <c r="T62" s="30">
        <v>382.99332684015394</v>
      </c>
      <c r="U62" s="30">
        <v>88.279851099757224</v>
      </c>
      <c r="V62" s="30">
        <v>202.76806135866093</v>
      </c>
      <c r="W62" s="30">
        <v>53.199830738127318</v>
      </c>
      <c r="X62" s="30">
        <v>227.5721253939696</v>
      </c>
      <c r="Y62" s="30">
        <v>203.71013305203041</v>
      </c>
      <c r="Z62" s="30">
        <v>46.002890333250562</v>
      </c>
      <c r="AA62" s="30">
        <v>97.308121156922368</v>
      </c>
      <c r="AB62" s="30">
        <v>292.77847381610036</v>
      </c>
      <c r="AC62" s="30">
        <v>210.78961697984045</v>
      </c>
      <c r="AD62" s="30">
        <v>435.4519778111852</v>
      </c>
      <c r="AE62" s="30">
        <v>138.48972990736155</v>
      </c>
      <c r="AF62" s="30">
        <v>320.03029871125489</v>
      </c>
      <c r="AG62" s="30">
        <v>216.97874009536372</v>
      </c>
      <c r="AH62" s="30">
        <v>106.24758392984869</v>
      </c>
      <c r="AI62" s="30">
        <v>293.74257177778134</v>
      </c>
      <c r="AJ62" s="30">
        <v>794.81725318836743</v>
      </c>
      <c r="AK62" s="30">
        <v>287.22915662742452</v>
      </c>
      <c r="AL62" s="30">
        <v>244.4761763313652</v>
      </c>
      <c r="AM62" s="30">
        <v>123.60322656005916</v>
      </c>
      <c r="AN62" s="30">
        <v>188.71193404224186</v>
      </c>
      <c r="AO62" s="30">
        <v>413.54544442059989</v>
      </c>
      <c r="AP62" s="30">
        <v>664.01427127011709</v>
      </c>
      <c r="AQ62" s="30">
        <v>1532.7043731711649</v>
      </c>
      <c r="AR62" s="30">
        <v>394.63398785769152</v>
      </c>
      <c r="AS62" s="30">
        <v>4101.544726466519</v>
      </c>
      <c r="AT62" s="30">
        <v>1800.4926493485214</v>
      </c>
      <c r="AU62" s="30">
        <v>498.882988917099</v>
      </c>
      <c r="AV62" s="30">
        <v>1234.4907084664985</v>
      </c>
      <c r="AW62" s="30">
        <v>949.98811135394192</v>
      </c>
      <c r="AX62" s="30">
        <v>72.225570854955905</v>
      </c>
      <c r="AY62" s="30">
        <v>616.85146717925068</v>
      </c>
      <c r="AZ62" s="30">
        <v>276.51896380425956</v>
      </c>
      <c r="BA62" s="30">
        <v>503.47447608002881</v>
      </c>
      <c r="BB62" s="30">
        <v>1824.3615281459572</v>
      </c>
      <c r="BC62" s="30">
        <v>1181.9030633103587</v>
      </c>
      <c r="BD62" s="30">
        <v>665.36720126602847</v>
      </c>
      <c r="BE62" s="30">
        <v>159.26206561741461</v>
      </c>
      <c r="BF62" s="30">
        <v>388.11566970930119</v>
      </c>
      <c r="BG62" s="30">
        <v>373.24730772490415</v>
      </c>
      <c r="BH62" s="30">
        <v>119.16018683405898</v>
      </c>
      <c r="BI62" s="30">
        <v>668.82795142275916</v>
      </c>
      <c r="BJ62" s="30">
        <v>481.7008196151246</v>
      </c>
      <c r="BK62" s="30">
        <v>132.32620567200925</v>
      </c>
      <c r="BL62" s="30">
        <v>1327.9379765012593</v>
      </c>
      <c r="BM62" s="30">
        <v>542.07201432715078</v>
      </c>
      <c r="BN62" s="30">
        <v>933.73426460988958</v>
      </c>
      <c r="BO62" s="30">
        <v>628.12299842998857</v>
      </c>
      <c r="BP62" s="30">
        <v>395.13194714759595</v>
      </c>
      <c r="BQ62" s="30">
        <v>281.58997835351727</v>
      </c>
      <c r="BR62" s="30">
        <v>150.49922081245944</v>
      </c>
      <c r="BS62" s="30">
        <v>0</v>
      </c>
      <c r="BT62" s="30">
        <v>35906.63021024075</v>
      </c>
      <c r="BU62" s="30">
        <v>4663.9302543345993</v>
      </c>
      <c r="BV62" s="30">
        <v>7.8241671619375439E-2</v>
      </c>
      <c r="BW62" s="30">
        <v>0</v>
      </c>
      <c r="BX62" s="30">
        <v>2530.6838208663598</v>
      </c>
      <c r="BY62" s="30">
        <v>409.27728502006505</v>
      </c>
      <c r="BZ62" s="30">
        <v>0.40018786660422401</v>
      </c>
      <c r="CA62" s="30">
        <v>7604.3697897592483</v>
      </c>
      <c r="CB62" s="30">
        <v>43511</v>
      </c>
      <c r="CC62" s="23"/>
      <c r="CD62" s="30">
        <v>0</v>
      </c>
      <c r="CE62" s="30">
        <v>0</v>
      </c>
      <c r="CF62" s="30">
        <v>0</v>
      </c>
    </row>
    <row r="63" spans="1:84" x14ac:dyDescent="0.35">
      <c r="A63" s="29" t="s">
        <v>205</v>
      </c>
      <c r="B63" s="29" t="s">
        <v>128</v>
      </c>
      <c r="C63" s="23">
        <v>59</v>
      </c>
      <c r="D63" s="30">
        <v>31.255055307933425</v>
      </c>
      <c r="E63" s="30">
        <v>16.271209408167167</v>
      </c>
      <c r="F63" s="30">
        <v>27.636394234741051</v>
      </c>
      <c r="G63" s="30">
        <v>522.85763762966064</v>
      </c>
      <c r="H63" s="30">
        <v>938.84975517434964</v>
      </c>
      <c r="I63" s="30">
        <v>596.99327684129366</v>
      </c>
      <c r="J63" s="30">
        <v>207.28774457432971</v>
      </c>
      <c r="K63" s="30">
        <v>804.90977353821108</v>
      </c>
      <c r="L63" s="30">
        <v>544.09545878771416</v>
      </c>
      <c r="M63" s="30">
        <v>1308.6970784580972</v>
      </c>
      <c r="N63" s="30">
        <v>1073.3183223029091</v>
      </c>
      <c r="O63" s="30">
        <v>138.86307730749223</v>
      </c>
      <c r="P63" s="30">
        <v>217.35877587257431</v>
      </c>
      <c r="Q63" s="30">
        <v>195.4392702692241</v>
      </c>
      <c r="R63" s="30">
        <v>287.78731137295932</v>
      </c>
      <c r="S63" s="30">
        <v>49.311455589445515</v>
      </c>
      <c r="T63" s="30">
        <v>638.07011224746407</v>
      </c>
      <c r="U63" s="30">
        <v>35.252653444202345</v>
      </c>
      <c r="V63" s="30">
        <v>240.12003827304397</v>
      </c>
      <c r="W63" s="30">
        <v>485.24111267420159</v>
      </c>
      <c r="X63" s="30">
        <v>583.74929545143664</v>
      </c>
      <c r="Y63" s="30">
        <v>817.47569765486151</v>
      </c>
      <c r="Z63" s="30">
        <v>410.08434955582311</v>
      </c>
      <c r="AA63" s="30">
        <v>1236.9365155453447</v>
      </c>
      <c r="AB63" s="30">
        <v>685.91432927119752</v>
      </c>
      <c r="AC63" s="30">
        <v>780.92093802840134</v>
      </c>
      <c r="AD63" s="30">
        <v>546.84798597914698</v>
      </c>
      <c r="AE63" s="30">
        <v>540.07681809393011</v>
      </c>
      <c r="AF63" s="30">
        <v>745.49551279765637</v>
      </c>
      <c r="AG63" s="30">
        <v>889.84359633393319</v>
      </c>
      <c r="AH63" s="30">
        <v>708.60080131369227</v>
      </c>
      <c r="AI63" s="30">
        <v>1893.4316774229776</v>
      </c>
      <c r="AJ63" s="30">
        <v>1495.7258842547139</v>
      </c>
      <c r="AK63" s="30">
        <v>403.08794506101248</v>
      </c>
      <c r="AL63" s="30">
        <v>166.14126809692658</v>
      </c>
      <c r="AM63" s="30">
        <v>292.94992558943261</v>
      </c>
      <c r="AN63" s="30">
        <v>410.41945091530033</v>
      </c>
      <c r="AO63" s="30">
        <v>3344.1176108536229</v>
      </c>
      <c r="AP63" s="30">
        <v>407.59613703546864</v>
      </c>
      <c r="AQ63" s="30">
        <v>2079.5636054197907</v>
      </c>
      <c r="AR63" s="30">
        <v>1998.7120212490067</v>
      </c>
      <c r="AS63" s="30">
        <v>33100.16139934388</v>
      </c>
      <c r="AT63" s="30">
        <v>2233.7932492262426</v>
      </c>
      <c r="AU63" s="30">
        <v>101.27163713754734</v>
      </c>
      <c r="AV63" s="30">
        <v>1089.7648223465624</v>
      </c>
      <c r="AW63" s="30">
        <v>2957.1014509083325</v>
      </c>
      <c r="AX63" s="30">
        <v>901.69056412697523</v>
      </c>
      <c r="AY63" s="30">
        <v>2211.8333917958375</v>
      </c>
      <c r="AZ63" s="30">
        <v>239.39454969377499</v>
      </c>
      <c r="BA63" s="30">
        <v>968.55856324234685</v>
      </c>
      <c r="BB63" s="30">
        <v>17141.223713525691</v>
      </c>
      <c r="BC63" s="30">
        <v>5728.0331994189046</v>
      </c>
      <c r="BD63" s="30">
        <v>20622.064764276056</v>
      </c>
      <c r="BE63" s="30">
        <v>1539.8337755290011</v>
      </c>
      <c r="BF63" s="30">
        <v>4343.3097830347197</v>
      </c>
      <c r="BG63" s="30">
        <v>558.776252183976</v>
      </c>
      <c r="BH63" s="30">
        <v>636.91060609591807</v>
      </c>
      <c r="BI63" s="30">
        <v>618.00164921729424</v>
      </c>
      <c r="BJ63" s="30">
        <v>6439.1345727020198</v>
      </c>
      <c r="BK63" s="30">
        <v>381.07628541188302</v>
      </c>
      <c r="BL63" s="30">
        <v>23601.820187084522</v>
      </c>
      <c r="BM63" s="30">
        <v>10393.310907205359</v>
      </c>
      <c r="BN63" s="30">
        <v>4178.9887501391577</v>
      </c>
      <c r="BO63" s="30">
        <v>9049.9687922431967</v>
      </c>
      <c r="BP63" s="30">
        <v>4062.5661585294947</v>
      </c>
      <c r="BQ63" s="30">
        <v>1282.4616680244769</v>
      </c>
      <c r="BR63" s="30">
        <v>6428.9191255768947</v>
      </c>
      <c r="BS63" s="30">
        <v>0</v>
      </c>
      <c r="BT63" s="30">
        <v>189607.27669725174</v>
      </c>
      <c r="BU63" s="30">
        <v>6470.9051782295646</v>
      </c>
      <c r="BV63" s="30">
        <v>0.25037334918200138</v>
      </c>
      <c r="BW63" s="30">
        <v>32434</v>
      </c>
      <c r="BX63" s="30">
        <v>12828.52574741999</v>
      </c>
      <c r="BY63" s="30">
        <v>61.042003749511053</v>
      </c>
      <c r="BZ63" s="30">
        <v>0</v>
      </c>
      <c r="CA63" s="30">
        <v>51794.723302748243</v>
      </c>
      <c r="CB63" s="30">
        <v>241402</v>
      </c>
      <c r="CC63" s="23"/>
      <c r="CD63" s="30">
        <v>0</v>
      </c>
      <c r="CE63" s="30">
        <v>0</v>
      </c>
      <c r="CF63" s="30">
        <v>0</v>
      </c>
    </row>
    <row r="64" spans="1:84" x14ac:dyDescent="0.35">
      <c r="A64" s="29" t="s">
        <v>206</v>
      </c>
      <c r="B64" s="29" t="s">
        <v>129</v>
      </c>
      <c r="C64" s="23">
        <v>60</v>
      </c>
      <c r="D64" s="30">
        <v>2.4080658098401138</v>
      </c>
      <c r="E64" s="30">
        <v>0.82292426041967781</v>
      </c>
      <c r="F64" s="30">
        <v>1.9930165971898621</v>
      </c>
      <c r="G64" s="30">
        <v>7.7201301223662915</v>
      </c>
      <c r="H64" s="30">
        <v>121.04932667337181</v>
      </c>
      <c r="I64" s="30">
        <v>72.959026944314473</v>
      </c>
      <c r="J64" s="30">
        <v>19.222901934123914</v>
      </c>
      <c r="K64" s="30">
        <v>351.20745899301494</v>
      </c>
      <c r="L64" s="30">
        <v>134.18844414964701</v>
      </c>
      <c r="M64" s="30">
        <v>315.66181425201887</v>
      </c>
      <c r="N64" s="30">
        <v>126.93462429902672</v>
      </c>
      <c r="O64" s="30">
        <v>121.80941827186375</v>
      </c>
      <c r="P64" s="30">
        <v>33.038751388350555</v>
      </c>
      <c r="Q64" s="30">
        <v>34.182609704785861</v>
      </c>
      <c r="R64" s="30">
        <v>49.34815092458134</v>
      </c>
      <c r="S64" s="30">
        <v>56.692087415656772</v>
      </c>
      <c r="T64" s="30">
        <v>427.71100820142243</v>
      </c>
      <c r="U64" s="30">
        <v>16.42191907908397</v>
      </c>
      <c r="V64" s="30">
        <v>116.66041070626625</v>
      </c>
      <c r="W64" s="30">
        <v>2.0901112274744147</v>
      </c>
      <c r="X64" s="30">
        <v>266.07616563788491</v>
      </c>
      <c r="Y64" s="30">
        <v>169.01520853342191</v>
      </c>
      <c r="Z64" s="30">
        <v>38.655429500499771</v>
      </c>
      <c r="AA64" s="30">
        <v>224.46808587310971</v>
      </c>
      <c r="AB64" s="30">
        <v>207.64012268011314</v>
      </c>
      <c r="AC64" s="30">
        <v>415.20520554982227</v>
      </c>
      <c r="AD64" s="30">
        <v>76.191105521113343</v>
      </c>
      <c r="AE64" s="30">
        <v>63.527752367813761</v>
      </c>
      <c r="AF64" s="30">
        <v>200.74849557403013</v>
      </c>
      <c r="AG64" s="30">
        <v>140.6820691597654</v>
      </c>
      <c r="AH64" s="30">
        <v>102.08303599248109</v>
      </c>
      <c r="AI64" s="30">
        <v>241.30867866020239</v>
      </c>
      <c r="AJ64" s="30">
        <v>657.35149097438966</v>
      </c>
      <c r="AK64" s="30">
        <v>304.93586116846319</v>
      </c>
      <c r="AL64" s="30">
        <v>97.827171166908627</v>
      </c>
      <c r="AM64" s="30">
        <v>60.933821771497726</v>
      </c>
      <c r="AN64" s="30">
        <v>203.50995514738287</v>
      </c>
      <c r="AO64" s="30">
        <v>365.41017636239468</v>
      </c>
      <c r="AP64" s="30">
        <v>543.1254157052133</v>
      </c>
      <c r="AQ64" s="30">
        <v>647.45625992273824</v>
      </c>
      <c r="AR64" s="30">
        <v>734.39345410415376</v>
      </c>
      <c r="AS64" s="30">
        <v>5377.5353466280094</v>
      </c>
      <c r="AT64" s="30">
        <v>1596.6627572209281</v>
      </c>
      <c r="AU64" s="30">
        <v>26.852892171714323</v>
      </c>
      <c r="AV64" s="30">
        <v>217.48725191053381</v>
      </c>
      <c r="AW64" s="30">
        <v>2972.0547061196398</v>
      </c>
      <c r="AX64" s="30">
        <v>108.5397105645752</v>
      </c>
      <c r="AY64" s="30">
        <v>686.67042976717516</v>
      </c>
      <c r="AZ64" s="30">
        <v>33.683392675620624</v>
      </c>
      <c r="BA64" s="30">
        <v>298.96405433707992</v>
      </c>
      <c r="BB64" s="30">
        <v>634.70265240038702</v>
      </c>
      <c r="BC64" s="30">
        <v>549.23585270138517</v>
      </c>
      <c r="BD64" s="30">
        <v>5134.078100928451</v>
      </c>
      <c r="BE64" s="30">
        <v>212.22801379919443</v>
      </c>
      <c r="BF64" s="30">
        <v>889.85995908186601</v>
      </c>
      <c r="BG64" s="30">
        <v>11.779986517783714</v>
      </c>
      <c r="BH64" s="30">
        <v>190.07461853001362</v>
      </c>
      <c r="BI64" s="30">
        <v>118.05485816663808</v>
      </c>
      <c r="BJ64" s="30">
        <v>801.63948502280675</v>
      </c>
      <c r="BK64" s="30">
        <v>46.04903460493108</v>
      </c>
      <c r="BL64" s="30">
        <v>7370.7462149098192</v>
      </c>
      <c r="BM64" s="30">
        <v>3121.3740433375247</v>
      </c>
      <c r="BN64" s="30">
        <v>1575.3715368602939</v>
      </c>
      <c r="BO64" s="30">
        <v>1354.7180827073969</v>
      </c>
      <c r="BP64" s="30">
        <v>1.85543740223802</v>
      </c>
      <c r="BQ64" s="30">
        <v>178.02464413304025</v>
      </c>
      <c r="BR64" s="30">
        <v>3.8357917651658386</v>
      </c>
      <c r="BS64" s="30">
        <v>0</v>
      </c>
      <c r="BT64" s="30">
        <v>41284.746016592435</v>
      </c>
      <c r="BU64" s="30">
        <v>6.7619798592936222</v>
      </c>
      <c r="BV64" s="30">
        <v>0.18778001188650104</v>
      </c>
      <c r="BW64" s="30">
        <v>0</v>
      </c>
      <c r="BX64" s="30">
        <v>506.17724247825061</v>
      </c>
      <c r="BY64" s="30">
        <v>4.1269810581372282</v>
      </c>
      <c r="BZ64" s="30">
        <v>0</v>
      </c>
      <c r="CA64" s="30">
        <v>517.25398340756794</v>
      </c>
      <c r="CB64" s="30">
        <v>41802</v>
      </c>
      <c r="CC64" s="23"/>
      <c r="CD64" s="30">
        <v>0</v>
      </c>
      <c r="CE64" s="30">
        <v>0</v>
      </c>
      <c r="CF64" s="30">
        <v>0</v>
      </c>
    </row>
    <row r="65" spans="1:84" x14ac:dyDescent="0.35">
      <c r="A65" s="29" t="s">
        <v>207</v>
      </c>
      <c r="B65" s="29" t="s">
        <v>130</v>
      </c>
      <c r="C65" s="23">
        <v>61</v>
      </c>
      <c r="D65" s="30">
        <v>161.52349165360545</v>
      </c>
      <c r="E65" s="30">
        <v>83.462365878942407</v>
      </c>
      <c r="F65" s="30">
        <v>18.453294263803674</v>
      </c>
      <c r="G65" s="30">
        <v>25.401585357327477</v>
      </c>
      <c r="H65" s="30">
        <v>515.83255191106662</v>
      </c>
      <c r="I65" s="30">
        <v>207.94102368889529</v>
      </c>
      <c r="J65" s="30">
        <v>41.111903894430888</v>
      </c>
      <c r="K65" s="30">
        <v>439.3786894706609</v>
      </c>
      <c r="L65" s="30">
        <v>119.10216603804875</v>
      </c>
      <c r="M65" s="30">
        <v>850.29322408797202</v>
      </c>
      <c r="N65" s="30">
        <v>539.44302997159991</v>
      </c>
      <c r="O65" s="30">
        <v>62.816216171306742</v>
      </c>
      <c r="P65" s="30">
        <v>33.624884047518144</v>
      </c>
      <c r="Q65" s="30">
        <v>54.304566188940051</v>
      </c>
      <c r="R65" s="30">
        <v>88.659474251256981</v>
      </c>
      <c r="S65" s="30">
        <v>53.198082279056038</v>
      </c>
      <c r="T65" s="30">
        <v>204.83943897208539</v>
      </c>
      <c r="U65" s="30">
        <v>14.278040373543924</v>
      </c>
      <c r="V65" s="30">
        <v>187.54780863125734</v>
      </c>
      <c r="W65" s="30">
        <v>61.812768261052526</v>
      </c>
      <c r="X65" s="30">
        <v>508.51190524210602</v>
      </c>
      <c r="Y65" s="30">
        <v>239.86791693836045</v>
      </c>
      <c r="Z65" s="30">
        <v>190.67121623958818</v>
      </c>
      <c r="AA65" s="30">
        <v>344.10029794697607</v>
      </c>
      <c r="AB65" s="30">
        <v>164.82953851864968</v>
      </c>
      <c r="AC65" s="30">
        <v>183.46185112541571</v>
      </c>
      <c r="AD65" s="30">
        <v>507.20638970234074</v>
      </c>
      <c r="AE65" s="30">
        <v>222.68607017740689</v>
      </c>
      <c r="AF65" s="30">
        <v>141.72216344398041</v>
      </c>
      <c r="AG65" s="30">
        <v>207.99987549715854</v>
      </c>
      <c r="AH65" s="30">
        <v>194.08070147036159</v>
      </c>
      <c r="AI65" s="30">
        <v>219.87168596001695</v>
      </c>
      <c r="AJ65" s="30">
        <v>627.02183937023801</v>
      </c>
      <c r="AK65" s="30">
        <v>147.95689546996761</v>
      </c>
      <c r="AL65" s="30">
        <v>62.33776877479368</v>
      </c>
      <c r="AM65" s="30">
        <v>76.659474810764962</v>
      </c>
      <c r="AN65" s="30">
        <v>70.96736509317175</v>
      </c>
      <c r="AO65" s="30">
        <v>568.04143321383015</v>
      </c>
      <c r="AP65" s="30">
        <v>163.98929416534844</v>
      </c>
      <c r="AQ65" s="30">
        <v>392.47219680245712</v>
      </c>
      <c r="AR65" s="30">
        <v>418.9873920509234</v>
      </c>
      <c r="AS65" s="30">
        <v>3284.5320907755963</v>
      </c>
      <c r="AT65" s="30">
        <v>519.31364304321403</v>
      </c>
      <c r="AU65" s="30">
        <v>98.059028902358335</v>
      </c>
      <c r="AV65" s="30">
        <v>204.83121376695684</v>
      </c>
      <c r="AW65" s="30">
        <v>459.82016272829441</v>
      </c>
      <c r="AX65" s="30">
        <v>77.782067579539031</v>
      </c>
      <c r="AY65" s="30">
        <v>251.62210241994282</v>
      </c>
      <c r="AZ65" s="30">
        <v>70.640024886877413</v>
      </c>
      <c r="BA65" s="30">
        <v>266.92791146648079</v>
      </c>
      <c r="BB65" s="30">
        <v>464.7739393975574</v>
      </c>
      <c r="BC65" s="30">
        <v>387.70840295360324</v>
      </c>
      <c r="BD65" s="30">
        <v>1506.6466285504978</v>
      </c>
      <c r="BE65" s="30">
        <v>202.86051744612575</v>
      </c>
      <c r="BF65" s="30">
        <v>891.36795081709124</v>
      </c>
      <c r="BG65" s="30">
        <v>396.23355149917262</v>
      </c>
      <c r="BH65" s="30">
        <v>292.40754327355125</v>
      </c>
      <c r="BI65" s="30">
        <v>115.70166785293536</v>
      </c>
      <c r="BJ65" s="30">
        <v>729.2860134664304</v>
      </c>
      <c r="BK65" s="30">
        <v>57.620651752144447</v>
      </c>
      <c r="BL65" s="30">
        <v>1655.4908314974953</v>
      </c>
      <c r="BM65" s="30">
        <v>356.3943227717379</v>
      </c>
      <c r="BN65" s="30">
        <v>393.40666857883014</v>
      </c>
      <c r="BO65" s="30">
        <v>352.99522192919352</v>
      </c>
      <c r="BP65" s="30">
        <v>384.46404011565681</v>
      </c>
      <c r="BQ65" s="30">
        <v>212.37411457367685</v>
      </c>
      <c r="BR65" s="30">
        <v>595.64052453993577</v>
      </c>
      <c r="BS65" s="30">
        <v>0</v>
      </c>
      <c r="BT65" s="30">
        <v>23645.368713991116</v>
      </c>
      <c r="BU65" s="30">
        <v>2213.035265056044</v>
      </c>
      <c r="BV65" s="30">
        <v>763066.0844671526</v>
      </c>
      <c r="BW65" s="30">
        <v>221.93321262714349</v>
      </c>
      <c r="BX65" s="30">
        <v>12586.814624115619</v>
      </c>
      <c r="BY65" s="30">
        <v>10414.105966503777</v>
      </c>
      <c r="BZ65" s="30">
        <v>64.657750553624254</v>
      </c>
      <c r="CA65" s="30">
        <v>788566.63128600875</v>
      </c>
      <c r="CB65" s="30">
        <v>812212</v>
      </c>
      <c r="CC65" s="23"/>
      <c r="CD65" s="30">
        <v>0</v>
      </c>
      <c r="CE65" s="30">
        <v>0</v>
      </c>
      <c r="CF65" s="30">
        <v>0</v>
      </c>
    </row>
    <row r="66" spans="1:84" x14ac:dyDescent="0.35">
      <c r="A66" s="29" t="s">
        <v>208</v>
      </c>
      <c r="B66" s="29" t="s">
        <v>131</v>
      </c>
      <c r="C66" s="23">
        <v>62</v>
      </c>
      <c r="D66" s="30">
        <v>1.9220624548891274</v>
      </c>
      <c r="E66" s="30">
        <v>0.29453395031350504</v>
      </c>
      <c r="F66" s="30">
        <v>9.0636826751014948E-2</v>
      </c>
      <c r="G66" s="30">
        <v>1.6619914282503798</v>
      </c>
      <c r="H66" s="30">
        <v>9.7370683694619515</v>
      </c>
      <c r="I66" s="30">
        <v>44.071992640322222</v>
      </c>
      <c r="J66" s="30">
        <v>0.97371744398411764</v>
      </c>
      <c r="K66" s="30">
        <v>34.158350011477623</v>
      </c>
      <c r="L66" s="30">
        <v>5.8755593612974639</v>
      </c>
      <c r="M66" s="30">
        <v>23.346990959183778</v>
      </c>
      <c r="N66" s="30">
        <v>33.873148769191502</v>
      </c>
      <c r="O66" s="30">
        <v>6.3879953709138215</v>
      </c>
      <c r="P66" s="30">
        <v>0.83764859863267549</v>
      </c>
      <c r="Q66" s="30">
        <v>6.0660161708856402</v>
      </c>
      <c r="R66" s="30">
        <v>10.160214377415477</v>
      </c>
      <c r="S66" s="30">
        <v>3.7802958709111203</v>
      </c>
      <c r="T66" s="30">
        <v>13.48223376939375</v>
      </c>
      <c r="U66" s="30">
        <v>0.48221319881166536</v>
      </c>
      <c r="V66" s="30">
        <v>3.2928037891362449</v>
      </c>
      <c r="W66" s="30">
        <v>0.85201337635497931</v>
      </c>
      <c r="X66" s="30">
        <v>40.135728552482099</v>
      </c>
      <c r="Y66" s="30">
        <v>12.954335242499232</v>
      </c>
      <c r="Z66" s="30">
        <v>28.405576539862349</v>
      </c>
      <c r="AA66" s="30">
        <v>77.811212367277776</v>
      </c>
      <c r="AB66" s="30">
        <v>14.389467584677636</v>
      </c>
      <c r="AC66" s="30">
        <v>13.279169667193415</v>
      </c>
      <c r="AD66" s="30">
        <v>14.231069781829254</v>
      </c>
      <c r="AE66" s="30">
        <v>37.504563859776603</v>
      </c>
      <c r="AF66" s="30">
        <v>6.6200951833471162</v>
      </c>
      <c r="AG66" s="30">
        <v>19.405229175097055</v>
      </c>
      <c r="AH66" s="30">
        <v>49.174663180101632</v>
      </c>
      <c r="AI66" s="30">
        <v>44.789171413605501</v>
      </c>
      <c r="AJ66" s="30">
        <v>89.758945396198712</v>
      </c>
      <c r="AK66" s="30">
        <v>51.504333881116501</v>
      </c>
      <c r="AL66" s="30">
        <v>10.024691573365757</v>
      </c>
      <c r="AM66" s="30">
        <v>8.5384643692747879</v>
      </c>
      <c r="AN66" s="30">
        <v>1.7941060873552248</v>
      </c>
      <c r="AO66" s="30">
        <v>48.370893610548151</v>
      </c>
      <c r="AP66" s="30">
        <v>5.9703599405603773</v>
      </c>
      <c r="AQ66" s="30">
        <v>17.402116760440222</v>
      </c>
      <c r="AR66" s="30">
        <v>9.3476197846257723</v>
      </c>
      <c r="AS66" s="30">
        <v>159.13171501420149</v>
      </c>
      <c r="AT66" s="30">
        <v>15.368285013217038</v>
      </c>
      <c r="AU66" s="30">
        <v>1.095199268536724</v>
      </c>
      <c r="AV66" s="30">
        <v>1.8298876418352821</v>
      </c>
      <c r="AW66" s="30">
        <v>13.66524093712033</v>
      </c>
      <c r="AX66" s="30">
        <v>2.3112378327509089</v>
      </c>
      <c r="AY66" s="30">
        <v>6.3657564558888886</v>
      </c>
      <c r="AZ66" s="30">
        <v>1.4632221055574191</v>
      </c>
      <c r="BA66" s="30">
        <v>2.7891247906156167</v>
      </c>
      <c r="BB66" s="30">
        <v>59.723178230804031</v>
      </c>
      <c r="BC66" s="30">
        <v>44.567145108829585</v>
      </c>
      <c r="BD66" s="30">
        <v>65.849803645011164</v>
      </c>
      <c r="BE66" s="30">
        <v>4.2158780881562263</v>
      </c>
      <c r="BF66" s="30">
        <v>43.082570107991401</v>
      </c>
      <c r="BG66" s="30">
        <v>233.80912397566382</v>
      </c>
      <c r="BH66" s="30">
        <v>7.2700206420846936</v>
      </c>
      <c r="BI66" s="30">
        <v>12.56675837231885</v>
      </c>
      <c r="BJ66" s="30">
        <v>26.730503073338202</v>
      </c>
      <c r="BK66" s="30">
        <v>2.7866451144363369</v>
      </c>
      <c r="BL66" s="30">
        <v>49.780496276283849</v>
      </c>
      <c r="BM66" s="30">
        <v>18.663938816461901</v>
      </c>
      <c r="BN66" s="30">
        <v>9.8731200991137591</v>
      </c>
      <c r="BO66" s="30">
        <v>19.792282715407659</v>
      </c>
      <c r="BP66" s="30">
        <v>20.085785325931504</v>
      </c>
      <c r="BQ66" s="30">
        <v>5.061573000406673</v>
      </c>
      <c r="BR66" s="30">
        <v>21.128926220566694</v>
      </c>
      <c r="BS66" s="30">
        <v>0</v>
      </c>
      <c r="BT66" s="30">
        <v>1651.7667185613432</v>
      </c>
      <c r="BU66" s="30">
        <v>68.657090020840442</v>
      </c>
      <c r="BV66" s="30">
        <v>321117.717894684</v>
      </c>
      <c r="BW66" s="30">
        <v>3.4605396595816638</v>
      </c>
      <c r="BX66" s="30">
        <v>1077.9247367426142</v>
      </c>
      <c r="BY66" s="30">
        <v>12731.361271535518</v>
      </c>
      <c r="BZ66" s="30">
        <v>0.11174879609472921</v>
      </c>
      <c r="CA66" s="30">
        <v>334999.23328143865</v>
      </c>
      <c r="CB66" s="30">
        <v>336651</v>
      </c>
      <c r="CC66" s="23"/>
      <c r="CD66" s="30">
        <v>0</v>
      </c>
      <c r="CE66" s="30">
        <v>0</v>
      </c>
      <c r="CF66" s="30">
        <v>0</v>
      </c>
    </row>
    <row r="67" spans="1:84" x14ac:dyDescent="0.35">
      <c r="A67" s="29" t="s">
        <v>209</v>
      </c>
      <c r="B67" s="29" t="s">
        <v>132</v>
      </c>
      <c r="C67" s="23">
        <v>63</v>
      </c>
      <c r="D67" s="30">
        <v>6.4612728659587324</v>
      </c>
      <c r="E67" s="30">
        <v>3.0068619009258311</v>
      </c>
      <c r="F67" s="30">
        <v>0.20666986013176744</v>
      </c>
      <c r="G67" s="30">
        <v>1.1352960784545474</v>
      </c>
      <c r="H67" s="30">
        <v>37.36789257604277</v>
      </c>
      <c r="I67" s="30">
        <v>172.72257505381947</v>
      </c>
      <c r="J67" s="30">
        <v>33.158221428945595</v>
      </c>
      <c r="K67" s="30">
        <v>11.675004036247866</v>
      </c>
      <c r="L67" s="30">
        <v>0.77189563986941079</v>
      </c>
      <c r="M67" s="30">
        <v>34.102482270053628</v>
      </c>
      <c r="N67" s="30">
        <v>2.7666457756207921</v>
      </c>
      <c r="O67" s="30">
        <v>0.76564438511975097</v>
      </c>
      <c r="P67" s="30">
        <v>2.5959842215586293</v>
      </c>
      <c r="Q67" s="30">
        <v>2.4644143874521149</v>
      </c>
      <c r="R67" s="30">
        <v>1.8388166111973687</v>
      </c>
      <c r="S67" s="30">
        <v>0.69738274070047979</v>
      </c>
      <c r="T67" s="30">
        <v>49.342635517352917</v>
      </c>
      <c r="U67" s="30">
        <v>0.44811867975669606</v>
      </c>
      <c r="V67" s="30">
        <v>13.079392844443586</v>
      </c>
      <c r="W67" s="30">
        <v>0.73611219254686877</v>
      </c>
      <c r="X67" s="30">
        <v>17.055010415783993</v>
      </c>
      <c r="Y67" s="30">
        <v>33.735849627573657</v>
      </c>
      <c r="Z67" s="30">
        <v>2.3070636346339466</v>
      </c>
      <c r="AA67" s="30">
        <v>4.5881590652767077</v>
      </c>
      <c r="AB67" s="30">
        <v>5.0062968160675947</v>
      </c>
      <c r="AC67" s="30">
        <v>2.1226249158693564</v>
      </c>
      <c r="AD67" s="30">
        <v>243.22897461403841</v>
      </c>
      <c r="AE67" s="30">
        <v>86.209306294148092</v>
      </c>
      <c r="AF67" s="30">
        <v>83.03549088537919</v>
      </c>
      <c r="AG67" s="30">
        <v>4.0802405571623019</v>
      </c>
      <c r="AH67" s="30">
        <v>3.6904460091324243</v>
      </c>
      <c r="AI67" s="30">
        <v>28.873598911170337</v>
      </c>
      <c r="AJ67" s="30">
        <v>98.219372060164076</v>
      </c>
      <c r="AK67" s="30">
        <v>6.4182188430899378</v>
      </c>
      <c r="AL67" s="30">
        <v>0.90042164388121948</v>
      </c>
      <c r="AM67" s="30">
        <v>2.2089180646493132</v>
      </c>
      <c r="AN67" s="30">
        <v>11.699279240583113</v>
      </c>
      <c r="AO67" s="30">
        <v>160.2400250524129</v>
      </c>
      <c r="AP67" s="30">
        <v>2.0022248443155024</v>
      </c>
      <c r="AQ67" s="30">
        <v>11.508021970334545</v>
      </c>
      <c r="AR67" s="30">
        <v>36.017282684457882</v>
      </c>
      <c r="AS67" s="30">
        <v>1082.8498957656129</v>
      </c>
      <c r="AT67" s="30">
        <v>1343.8985651315222</v>
      </c>
      <c r="AU67" s="30">
        <v>99.069515195786536</v>
      </c>
      <c r="AV67" s="30">
        <v>16.468999414880418</v>
      </c>
      <c r="AW67" s="30">
        <v>316.25575022121575</v>
      </c>
      <c r="AX67" s="30">
        <v>3.6285130243563417</v>
      </c>
      <c r="AY67" s="30">
        <v>15.697020158654725</v>
      </c>
      <c r="AZ67" s="30">
        <v>0.74445497967378316</v>
      </c>
      <c r="BA67" s="30">
        <v>1.1989379938529945</v>
      </c>
      <c r="BB67" s="30">
        <v>70.477345742938169</v>
      </c>
      <c r="BC67" s="30">
        <v>5.3811491273234022</v>
      </c>
      <c r="BD67" s="30">
        <v>2055.2787820254994</v>
      </c>
      <c r="BE67" s="30">
        <v>4.9073976839023867</v>
      </c>
      <c r="BF67" s="30">
        <v>3367.0211348794533</v>
      </c>
      <c r="BG67" s="30">
        <v>198.51616682398407</v>
      </c>
      <c r="BH67" s="30">
        <v>670.10423364731491</v>
      </c>
      <c r="BI67" s="30">
        <v>70.426776112274084</v>
      </c>
      <c r="BJ67" s="30">
        <v>2003.6387667604117</v>
      </c>
      <c r="BK67" s="30">
        <v>165.35050289186717</v>
      </c>
      <c r="BL67" s="30">
        <v>450.01319036280415</v>
      </c>
      <c r="BM67" s="30">
        <v>442.82556969957881</v>
      </c>
      <c r="BN67" s="30">
        <v>10.072266583225678</v>
      </c>
      <c r="BO67" s="30">
        <v>505.09146832473147</v>
      </c>
      <c r="BP67" s="30">
        <v>8.3213487220916527</v>
      </c>
      <c r="BQ67" s="30">
        <v>8.4819118210194251</v>
      </c>
      <c r="BR67" s="30">
        <v>533.54465984969215</v>
      </c>
      <c r="BS67" s="30">
        <v>0</v>
      </c>
      <c r="BT67" s="30">
        <v>14667.75446815999</v>
      </c>
      <c r="BU67" s="30">
        <v>73.336099885329972</v>
      </c>
      <c r="BV67" s="30">
        <v>0.4694500297162526</v>
      </c>
      <c r="BW67" s="30">
        <v>0</v>
      </c>
      <c r="BX67" s="30">
        <v>118208.21578511345</v>
      </c>
      <c r="BY67" s="30">
        <v>584.22419681151109</v>
      </c>
      <c r="BZ67" s="30">
        <v>0</v>
      </c>
      <c r="CA67" s="30">
        <v>118866.24553184</v>
      </c>
      <c r="CB67" s="30">
        <v>133534</v>
      </c>
      <c r="CC67" s="23"/>
      <c r="CD67" s="30">
        <v>0</v>
      </c>
      <c r="CE67" s="30">
        <v>0</v>
      </c>
      <c r="CF67" s="30">
        <v>0</v>
      </c>
    </row>
    <row r="68" spans="1:84" x14ac:dyDescent="0.35">
      <c r="A68" s="29" t="s">
        <v>210</v>
      </c>
      <c r="B68" s="29" t="s">
        <v>133</v>
      </c>
      <c r="C68" s="23">
        <v>64</v>
      </c>
      <c r="D68" s="30">
        <v>2.6072969278535706E-2</v>
      </c>
      <c r="E68" s="30">
        <v>7.5944859912401529E-4</v>
      </c>
      <c r="F68" s="30">
        <v>2.0283498035318182E-4</v>
      </c>
      <c r="G68" s="30">
        <v>3.7387945846580256E-2</v>
      </c>
      <c r="H68" s="30">
        <v>5.5375024813859829E-2</v>
      </c>
      <c r="I68" s="30">
        <v>4.4339857027077265</v>
      </c>
      <c r="J68" s="30">
        <v>5.1845072025005594E-3</v>
      </c>
      <c r="K68" s="30">
        <v>3.196090312451779</v>
      </c>
      <c r="L68" s="30">
        <v>0.49581434920926398</v>
      </c>
      <c r="M68" s="30">
        <v>1.7141845925167016</v>
      </c>
      <c r="N68" s="30">
        <v>3.2710343263787665</v>
      </c>
      <c r="O68" s="30">
        <v>0.61655902709733701</v>
      </c>
      <c r="P68" s="30">
        <v>5.4434884054547841E-3</v>
      </c>
      <c r="Q68" s="30">
        <v>0.55711313527879291</v>
      </c>
      <c r="R68" s="30">
        <v>1.0057366979757432</v>
      </c>
      <c r="S68" s="30">
        <v>0.38883434270663952</v>
      </c>
      <c r="T68" s="30">
        <v>1.2074142969763417</v>
      </c>
      <c r="U68" s="30">
        <v>3.3705648297971416E-2</v>
      </c>
      <c r="V68" s="30">
        <v>5.5386599427284001E-3</v>
      </c>
      <c r="W68" s="30">
        <v>8.277806540075058E-3</v>
      </c>
      <c r="X68" s="30">
        <v>3.8301605248870918</v>
      </c>
      <c r="Y68" s="30">
        <v>0.98364352476743711</v>
      </c>
      <c r="Z68" s="30">
        <v>2.8846330839965373</v>
      </c>
      <c r="AA68" s="30">
        <v>7.9662657814910194</v>
      </c>
      <c r="AB68" s="30">
        <v>1.3151445779187489</v>
      </c>
      <c r="AC68" s="30">
        <v>1.115066736547822</v>
      </c>
      <c r="AD68" s="30">
        <v>1.1113636337326036</v>
      </c>
      <c r="AE68" s="30">
        <v>3.8814011101200232</v>
      </c>
      <c r="AF68" s="30">
        <v>0.40382791847068755</v>
      </c>
      <c r="AG68" s="30">
        <v>1.6994291358080338</v>
      </c>
      <c r="AH68" s="30">
        <v>5.0792483857816695</v>
      </c>
      <c r="AI68" s="30">
        <v>4.2450371747531079</v>
      </c>
      <c r="AJ68" s="30">
        <v>9.2101700231601402</v>
      </c>
      <c r="AK68" s="30">
        <v>5.4414807346889269</v>
      </c>
      <c r="AL68" s="30">
        <v>1.0376748908041165</v>
      </c>
      <c r="AM68" s="30">
        <v>0.81584681962589267</v>
      </c>
      <c r="AN68" s="30">
        <v>4.0687303089838082E-2</v>
      </c>
      <c r="AO68" s="30">
        <v>4.1035438248617018</v>
      </c>
      <c r="AP68" s="30">
        <v>0.46753278859169112</v>
      </c>
      <c r="AQ68" s="30">
        <v>0.89862956463628318</v>
      </c>
      <c r="AR68" s="30">
        <v>4.5856497348073635E-2</v>
      </c>
      <c r="AS68" s="30">
        <v>6.9349092667845964</v>
      </c>
      <c r="AT68" s="30">
        <v>2.8810168787616483E-2</v>
      </c>
      <c r="AU68" s="30">
        <v>1.8032303238935295E-3</v>
      </c>
      <c r="AV68" s="30">
        <v>5.8383195856669739E-3</v>
      </c>
      <c r="AW68" s="30">
        <v>0.14389897483290462</v>
      </c>
      <c r="AX68" s="30">
        <v>1.6652101012349842E-2</v>
      </c>
      <c r="AY68" s="30">
        <v>5.9137466562399925E-2</v>
      </c>
      <c r="AZ68" s="30">
        <v>6.7583293765438812E-2</v>
      </c>
      <c r="BA68" s="30">
        <v>6.2342783770827099E-3</v>
      </c>
      <c r="BB68" s="30">
        <v>2.8477434619885598</v>
      </c>
      <c r="BC68" s="30">
        <v>3.6362312629912918</v>
      </c>
      <c r="BD68" s="30">
        <v>0.47765634788991768</v>
      </c>
      <c r="BE68" s="30">
        <v>2.5835241371763535E-2</v>
      </c>
      <c r="BF68" s="30">
        <v>6.5605183755304441E-2</v>
      </c>
      <c r="BG68" s="30">
        <v>24.820063551043393</v>
      </c>
      <c r="BH68" s="30">
        <v>1.2132995209544615E-2</v>
      </c>
      <c r="BI68" s="30">
        <v>1.0792968978846351</v>
      </c>
      <c r="BJ68" s="30">
        <v>0.21264280625396112</v>
      </c>
      <c r="BK68" s="30">
        <v>4.6907883996188202E-3</v>
      </c>
      <c r="BL68" s="30">
        <v>0.80518582007685668</v>
      </c>
      <c r="BM68" s="30">
        <v>0.15757188315511117</v>
      </c>
      <c r="BN68" s="30">
        <v>9.6544290324311333E-2</v>
      </c>
      <c r="BO68" s="30">
        <v>0.19238433996840565</v>
      </c>
      <c r="BP68" s="30">
        <v>254.32783218138911</v>
      </c>
      <c r="BQ68" s="30">
        <v>4.4095778035406777E-2</v>
      </c>
      <c r="BR68" s="30">
        <v>6.2755506237774011E-2</v>
      </c>
      <c r="BS68" s="30">
        <v>0</v>
      </c>
      <c r="BT68" s="30">
        <v>369.7744945882946</v>
      </c>
      <c r="BU68" s="30">
        <v>2.7853433283438198</v>
      </c>
      <c r="BV68" s="30">
        <v>189589.64922875329</v>
      </c>
      <c r="BW68" s="30">
        <v>78.946005241482595</v>
      </c>
      <c r="BX68" s="30">
        <v>1651.0430484680626</v>
      </c>
      <c r="BY68" s="30">
        <v>1397.8018796205408</v>
      </c>
      <c r="BZ68" s="30">
        <v>0</v>
      </c>
      <c r="CA68" s="30">
        <v>192720.22550541171</v>
      </c>
      <c r="CB68" s="30">
        <v>193090</v>
      </c>
      <c r="CC68" s="23"/>
      <c r="CD68" s="30">
        <v>0</v>
      </c>
      <c r="CE68" s="30">
        <v>0</v>
      </c>
      <c r="CF68" s="30">
        <v>0</v>
      </c>
    </row>
    <row r="69" spans="1:84" x14ac:dyDescent="0.35">
      <c r="A69" s="29" t="s">
        <v>211</v>
      </c>
      <c r="B69" s="29" t="s">
        <v>134</v>
      </c>
      <c r="C69" s="23">
        <v>65</v>
      </c>
      <c r="D69" s="30">
        <v>2.3788116726989883E-2</v>
      </c>
      <c r="E69" s="30">
        <v>1.7841087545242412E-2</v>
      </c>
      <c r="F69" s="30">
        <v>2.6761631317863618E-2</v>
      </c>
      <c r="G69" s="30">
        <v>7.377908648321771E-2</v>
      </c>
      <c r="H69" s="30">
        <v>1.3559226534384232</v>
      </c>
      <c r="I69" s="30">
        <v>0.45273297163380677</v>
      </c>
      <c r="J69" s="30">
        <v>6.8390835590095914E-2</v>
      </c>
      <c r="K69" s="30">
        <v>2.3418924879589138</v>
      </c>
      <c r="L69" s="30">
        <v>0.61902990434497307</v>
      </c>
      <c r="M69" s="30">
        <v>1.7609993126974535</v>
      </c>
      <c r="N69" s="30">
        <v>0.46987547543345748</v>
      </c>
      <c r="O69" s="30">
        <v>0.11427082533280897</v>
      </c>
      <c r="P69" s="30">
        <v>0.99910090253357497</v>
      </c>
      <c r="Q69" s="30">
        <v>1.3018207036686809</v>
      </c>
      <c r="R69" s="30">
        <v>0.41086397413842179</v>
      </c>
      <c r="S69" s="30">
        <v>0.15089093385279981</v>
      </c>
      <c r="T69" s="30">
        <v>0.60971029658608178</v>
      </c>
      <c r="U69" s="30">
        <v>0.17487858257292471</v>
      </c>
      <c r="V69" s="30">
        <v>0.52333856799377743</v>
      </c>
      <c r="W69" s="30">
        <v>0.65714672458309553</v>
      </c>
      <c r="X69" s="30">
        <v>0.86774774347652261</v>
      </c>
      <c r="Y69" s="30">
        <v>0.37871409192743644</v>
      </c>
      <c r="Z69" s="30">
        <v>0.76501173021171809</v>
      </c>
      <c r="AA69" s="30">
        <v>1.3849800115254349</v>
      </c>
      <c r="AB69" s="30">
        <v>1.4198034450287345</v>
      </c>
      <c r="AC69" s="30">
        <v>0.67680395245118097</v>
      </c>
      <c r="AD69" s="30">
        <v>1.0068640720381656</v>
      </c>
      <c r="AE69" s="30">
        <v>0.32842404595112523</v>
      </c>
      <c r="AF69" s="30">
        <v>0.8912960669803599</v>
      </c>
      <c r="AG69" s="30">
        <v>0.72324272048251959</v>
      </c>
      <c r="AH69" s="30">
        <v>0.75080292331216159</v>
      </c>
      <c r="AI69" s="30">
        <v>0.97700947305709018</v>
      </c>
      <c r="AJ69" s="30">
        <v>1.0693684920611597</v>
      </c>
      <c r="AK69" s="30">
        <v>1.1252662297691174</v>
      </c>
      <c r="AL69" s="30">
        <v>0.29433812680572047</v>
      </c>
      <c r="AM69" s="30">
        <v>0.86619086168298376</v>
      </c>
      <c r="AN69" s="30">
        <v>0.19569318470904085</v>
      </c>
      <c r="AO69" s="30">
        <v>4.3820628347483979</v>
      </c>
      <c r="AP69" s="30">
        <v>1.0715629004464065</v>
      </c>
      <c r="AQ69" s="30">
        <v>4.0835336490083654</v>
      </c>
      <c r="AR69" s="30">
        <v>12.337112037535128</v>
      </c>
      <c r="AS69" s="30">
        <v>128.92855986269734</v>
      </c>
      <c r="AT69" s="30">
        <v>4.3056491275851689</v>
      </c>
      <c r="AU69" s="30">
        <v>0.26166928399688871</v>
      </c>
      <c r="AV69" s="30">
        <v>0.41629204272232295</v>
      </c>
      <c r="AW69" s="30">
        <v>9.0008286665747974</v>
      </c>
      <c r="AX69" s="30">
        <v>4.0945295916331332</v>
      </c>
      <c r="AY69" s="30">
        <v>18.364426113236192</v>
      </c>
      <c r="AZ69" s="30">
        <v>0.66494971177846529</v>
      </c>
      <c r="BA69" s="30">
        <v>1.5908303061174485</v>
      </c>
      <c r="BB69" s="30">
        <v>7.7496178810263769</v>
      </c>
      <c r="BC69" s="30">
        <v>5.974210229436232</v>
      </c>
      <c r="BD69" s="30">
        <v>17.743879588327697</v>
      </c>
      <c r="BE69" s="30">
        <v>7.511097856547055</v>
      </c>
      <c r="BF69" s="30">
        <v>17.151232160159704</v>
      </c>
      <c r="BG69" s="30">
        <v>4.5520539923376102</v>
      </c>
      <c r="BH69" s="30">
        <v>3.1995016997801398</v>
      </c>
      <c r="BI69" s="30">
        <v>3.4516518440250015</v>
      </c>
      <c r="BJ69" s="30">
        <v>11.070574444970662</v>
      </c>
      <c r="BK69" s="30">
        <v>0.85637220217163579</v>
      </c>
      <c r="BL69" s="30">
        <v>65.262016592913042</v>
      </c>
      <c r="BM69" s="30">
        <v>7.7255247754158081</v>
      </c>
      <c r="BN69" s="30">
        <v>16.276460092154203</v>
      </c>
      <c r="BO69" s="30">
        <v>12.051275557211671</v>
      </c>
      <c r="BP69" s="30">
        <v>28242.894711732264</v>
      </c>
      <c r="BQ69" s="30">
        <v>13.883339624789469</v>
      </c>
      <c r="BR69" s="30">
        <v>10.716546585508942</v>
      </c>
      <c r="BS69" s="30">
        <v>0</v>
      </c>
      <c r="BT69" s="30">
        <v>28663.446665233019</v>
      </c>
      <c r="BU69" s="30">
        <v>224.01643669325412</v>
      </c>
      <c r="BV69" s="30">
        <v>43118.748094346687</v>
      </c>
      <c r="BW69" s="30">
        <v>8781.2709546986152</v>
      </c>
      <c r="BX69" s="30">
        <v>183858.91871662394</v>
      </c>
      <c r="BY69" s="30">
        <v>104.59913240447899</v>
      </c>
      <c r="BZ69" s="30">
        <v>0</v>
      </c>
      <c r="CA69" s="30">
        <v>236087.55333476697</v>
      </c>
      <c r="CB69" s="30">
        <v>264751</v>
      </c>
      <c r="CC69" s="23"/>
      <c r="CD69" s="30">
        <v>0</v>
      </c>
      <c r="CE69" s="30">
        <v>0</v>
      </c>
      <c r="CF69" s="30">
        <v>0</v>
      </c>
    </row>
    <row r="70" spans="1:84" x14ac:dyDescent="0.35">
      <c r="A70" s="31" t="s">
        <v>212</v>
      </c>
      <c r="B70" s="29" t="s">
        <v>135</v>
      </c>
      <c r="C70" s="23">
        <v>66</v>
      </c>
      <c r="D70" s="30">
        <v>2.3325737527040289</v>
      </c>
      <c r="E70" s="30">
        <v>12.991140463239667</v>
      </c>
      <c r="F70" s="30">
        <v>2.9362473329937755</v>
      </c>
      <c r="G70" s="30">
        <v>1.1255705878375777</v>
      </c>
      <c r="H70" s="30">
        <v>20.661418409767052</v>
      </c>
      <c r="I70" s="30">
        <v>0.61464008380323887</v>
      </c>
      <c r="J70" s="30">
        <v>0.1576779517308726</v>
      </c>
      <c r="K70" s="30">
        <v>66.039353979460856</v>
      </c>
      <c r="L70" s="30">
        <v>6.0906828950292731</v>
      </c>
      <c r="M70" s="30">
        <v>104.61797245765365</v>
      </c>
      <c r="N70" s="30">
        <v>141.28654031953232</v>
      </c>
      <c r="O70" s="30">
        <v>6.5716811643523174</v>
      </c>
      <c r="P70" s="30">
        <v>3.7289234358149179</v>
      </c>
      <c r="Q70" s="30">
        <v>12.330287363716799</v>
      </c>
      <c r="R70" s="30">
        <v>25.612588890253289</v>
      </c>
      <c r="S70" s="30">
        <v>1.313865247070793</v>
      </c>
      <c r="T70" s="30">
        <v>15.58627380569733</v>
      </c>
      <c r="U70" s="30">
        <v>1.9174766748338283</v>
      </c>
      <c r="V70" s="30">
        <v>8.0916436927332107</v>
      </c>
      <c r="W70" s="30">
        <v>3.4745222720162623</v>
      </c>
      <c r="X70" s="30">
        <v>4.8417531357791317</v>
      </c>
      <c r="Y70" s="30">
        <v>13.516673034930129</v>
      </c>
      <c r="Z70" s="30">
        <v>35.47371435084986</v>
      </c>
      <c r="AA70" s="30">
        <v>52.204256117295436</v>
      </c>
      <c r="AB70" s="30">
        <v>15.806549008831457</v>
      </c>
      <c r="AC70" s="30">
        <v>8.2386106105351953</v>
      </c>
      <c r="AD70" s="30">
        <v>7.347267724562248</v>
      </c>
      <c r="AE70" s="30">
        <v>0.94854988571140386</v>
      </c>
      <c r="AF70" s="30">
        <v>15.698769638087716</v>
      </c>
      <c r="AG70" s="30">
        <v>39.268530487111569</v>
      </c>
      <c r="AH70" s="30">
        <v>20.517615919781633</v>
      </c>
      <c r="AI70" s="30">
        <v>13.811754171954412</v>
      </c>
      <c r="AJ70" s="30">
        <v>127.21467359041199</v>
      </c>
      <c r="AK70" s="30">
        <v>5.5201782732194662</v>
      </c>
      <c r="AL70" s="30">
        <v>7.8657220144464945</v>
      </c>
      <c r="AM70" s="30">
        <v>13.333568465475901</v>
      </c>
      <c r="AN70" s="30">
        <v>4.5361269498541112</v>
      </c>
      <c r="AO70" s="30">
        <v>97.340058068386554</v>
      </c>
      <c r="AP70" s="30">
        <v>6.5704517663201312</v>
      </c>
      <c r="AQ70" s="30">
        <v>49.889486241549569</v>
      </c>
      <c r="AR70" s="30">
        <v>81.015980924805703</v>
      </c>
      <c r="AS70" s="30">
        <v>588.2507630928967</v>
      </c>
      <c r="AT70" s="30">
        <v>24.842773201241314</v>
      </c>
      <c r="AU70" s="30">
        <v>1.4940054310913016</v>
      </c>
      <c r="AV70" s="30">
        <v>6.5254857762244081</v>
      </c>
      <c r="AW70" s="30">
        <v>39.030877496365036</v>
      </c>
      <c r="AX70" s="30">
        <v>24.458151256684552</v>
      </c>
      <c r="AY70" s="30">
        <v>37.883167580322194</v>
      </c>
      <c r="AZ70" s="30">
        <v>20.597009072324489</v>
      </c>
      <c r="BA70" s="30">
        <v>1813.3732455832669</v>
      </c>
      <c r="BB70" s="30">
        <v>362.79589241412691</v>
      </c>
      <c r="BC70" s="30">
        <v>56.839474935550484</v>
      </c>
      <c r="BD70" s="30">
        <v>274.00325797352281</v>
      </c>
      <c r="BE70" s="30">
        <v>31.290156888768127</v>
      </c>
      <c r="BF70" s="30">
        <v>134.14945955320295</v>
      </c>
      <c r="BG70" s="30">
        <v>12.732749125508375</v>
      </c>
      <c r="BH70" s="30">
        <v>104.10429712800556</v>
      </c>
      <c r="BI70" s="30">
        <v>28.010583402208205</v>
      </c>
      <c r="BJ70" s="30">
        <v>71.018798027504445</v>
      </c>
      <c r="BK70" s="30">
        <v>5.651600536694648</v>
      </c>
      <c r="BL70" s="30">
        <v>615.41442491804548</v>
      </c>
      <c r="BM70" s="30">
        <v>76.356559209823601</v>
      </c>
      <c r="BN70" s="30">
        <v>89.352995716273796</v>
      </c>
      <c r="BO70" s="30">
        <v>66.862512127783475</v>
      </c>
      <c r="BP70" s="30">
        <v>8.3738215059293939</v>
      </c>
      <c r="BQ70" s="30">
        <v>696.84621964138466</v>
      </c>
      <c r="BR70" s="30">
        <v>883.47605827541645</v>
      </c>
      <c r="BS70" s="30">
        <v>0</v>
      </c>
      <c r="BT70" s="30">
        <v>7132.1757110303079</v>
      </c>
      <c r="BU70" s="30">
        <v>1857.2510499899649</v>
      </c>
      <c r="BV70" s="30">
        <v>0.25037334918200138</v>
      </c>
      <c r="BW70" s="30">
        <v>8383.4167234421675</v>
      </c>
      <c r="BX70" s="30">
        <v>21931.403500777527</v>
      </c>
      <c r="BY70" s="30">
        <v>5.5026414108496375</v>
      </c>
      <c r="BZ70" s="30">
        <v>0</v>
      </c>
      <c r="CA70" s="30">
        <v>32177.824288969688</v>
      </c>
      <c r="CB70" s="30">
        <v>39310</v>
      </c>
      <c r="CC70" s="23"/>
      <c r="CD70" s="30">
        <v>0</v>
      </c>
      <c r="CE70" s="30">
        <v>0</v>
      </c>
      <c r="CF70" s="30">
        <v>0</v>
      </c>
    </row>
    <row r="71" spans="1:84" x14ac:dyDescent="0.35">
      <c r="A71" s="31" t="s">
        <v>213</v>
      </c>
      <c r="B71" s="29" t="s">
        <v>136</v>
      </c>
      <c r="C71" s="23">
        <v>67</v>
      </c>
      <c r="D71" s="30">
        <v>137.1184902615683</v>
      </c>
      <c r="E71" s="30">
        <v>38.173244515739214</v>
      </c>
      <c r="F71" s="30">
        <v>21.923929938296752</v>
      </c>
      <c r="G71" s="30">
        <v>39.385412670023349</v>
      </c>
      <c r="H71" s="30">
        <v>778.57612568160152</v>
      </c>
      <c r="I71" s="30">
        <v>264.33773975887453</v>
      </c>
      <c r="J71" s="30">
        <v>59.957888683601681</v>
      </c>
      <c r="K71" s="30">
        <v>233.29006009532873</v>
      </c>
      <c r="L71" s="30">
        <v>88.889992119870286</v>
      </c>
      <c r="M71" s="30">
        <v>253.24750324341983</v>
      </c>
      <c r="N71" s="30">
        <v>142.42139251645762</v>
      </c>
      <c r="O71" s="30">
        <v>15.24757598608551</v>
      </c>
      <c r="P71" s="30">
        <v>63.558366507067646</v>
      </c>
      <c r="Q71" s="30">
        <v>114.44472748846643</v>
      </c>
      <c r="R71" s="30">
        <v>68.271107851125151</v>
      </c>
      <c r="S71" s="30">
        <v>68.243305146295413</v>
      </c>
      <c r="T71" s="30">
        <v>141.1022442640822</v>
      </c>
      <c r="U71" s="30">
        <v>47.003497390803702</v>
      </c>
      <c r="V71" s="30">
        <v>138.08664754339753</v>
      </c>
      <c r="W71" s="30">
        <v>59.217511369499611</v>
      </c>
      <c r="X71" s="30">
        <v>128.50833461795287</v>
      </c>
      <c r="Y71" s="30">
        <v>54.198121255692392</v>
      </c>
      <c r="Z71" s="30">
        <v>55.320697129320912</v>
      </c>
      <c r="AA71" s="30">
        <v>111.85325412291246</v>
      </c>
      <c r="AB71" s="30">
        <v>186.3395908879734</v>
      </c>
      <c r="AC71" s="30">
        <v>164.16118282008145</v>
      </c>
      <c r="AD71" s="30">
        <v>133.9289683719189</v>
      </c>
      <c r="AE71" s="30">
        <v>56.28336257695733</v>
      </c>
      <c r="AF71" s="30">
        <v>254.90274547991578</v>
      </c>
      <c r="AG71" s="30">
        <v>265.20398300230113</v>
      </c>
      <c r="AH71" s="30">
        <v>156.38293257848494</v>
      </c>
      <c r="AI71" s="30">
        <v>211.22609430482862</v>
      </c>
      <c r="AJ71" s="30">
        <v>268.86386905837765</v>
      </c>
      <c r="AK71" s="30">
        <v>168.84139399205503</v>
      </c>
      <c r="AL71" s="30">
        <v>65.030062864784028</v>
      </c>
      <c r="AM71" s="30">
        <v>126.98168569044105</v>
      </c>
      <c r="AN71" s="30">
        <v>6.1704318716351425</v>
      </c>
      <c r="AO71" s="30">
        <v>596.89407702263486</v>
      </c>
      <c r="AP71" s="30">
        <v>1.5286160287848984</v>
      </c>
      <c r="AQ71" s="30">
        <v>143.83983079400957</v>
      </c>
      <c r="AR71" s="30">
        <v>75.445978186351766</v>
      </c>
      <c r="AS71" s="30">
        <v>2895.849010224134</v>
      </c>
      <c r="AT71" s="30">
        <v>433.37537409812478</v>
      </c>
      <c r="AU71" s="30">
        <v>5.5131868547787715</v>
      </c>
      <c r="AV71" s="30">
        <v>10.102684016136598</v>
      </c>
      <c r="AW71" s="30">
        <v>1225.5622226761266</v>
      </c>
      <c r="AX71" s="30">
        <v>149.4905684875674</v>
      </c>
      <c r="AY71" s="30">
        <v>198.13953854109937</v>
      </c>
      <c r="AZ71" s="30">
        <v>33.305442290121341</v>
      </c>
      <c r="BA71" s="30">
        <v>158.90653925566397</v>
      </c>
      <c r="BB71" s="30">
        <v>3039.8909098245676</v>
      </c>
      <c r="BC71" s="30">
        <v>1189.8499928263404</v>
      </c>
      <c r="BD71" s="30">
        <v>1888.3037194238782</v>
      </c>
      <c r="BE71" s="30">
        <v>114.89066864142843</v>
      </c>
      <c r="BF71" s="30">
        <v>462.36710951911789</v>
      </c>
      <c r="BG71" s="30">
        <v>67.244081143909057</v>
      </c>
      <c r="BH71" s="30">
        <v>435.51204239179629</v>
      </c>
      <c r="BI71" s="30">
        <v>126.19949402504244</v>
      </c>
      <c r="BJ71" s="30">
        <v>1150.6628745808539</v>
      </c>
      <c r="BK71" s="30">
        <v>36.383298592971684</v>
      </c>
      <c r="BL71" s="30">
        <v>583.17444315813327</v>
      </c>
      <c r="BM71" s="30">
        <v>106.57909190515559</v>
      </c>
      <c r="BN71" s="30">
        <v>495.05012268761692</v>
      </c>
      <c r="BO71" s="30">
        <v>1270.248283821084</v>
      </c>
      <c r="BP71" s="30">
        <v>2596.8628651383228</v>
      </c>
      <c r="BQ71" s="30">
        <v>23.607706034760987</v>
      </c>
      <c r="BR71" s="30">
        <v>502.62613254314954</v>
      </c>
      <c r="BS71" s="30">
        <v>0</v>
      </c>
      <c r="BT71" s="30">
        <v>25204.099378390903</v>
      </c>
      <c r="BU71" s="30">
        <v>49.114073040606954</v>
      </c>
      <c r="BV71" s="30">
        <v>1.1780960269545957</v>
      </c>
      <c r="BW71" s="30">
        <v>40888</v>
      </c>
      <c r="BX71" s="30">
        <v>86101.646761821059</v>
      </c>
      <c r="BY71" s="30">
        <v>80.937340881156956</v>
      </c>
      <c r="BZ71" s="30">
        <v>2.4349839330978184E-2</v>
      </c>
      <c r="CA71" s="30">
        <v>127120.90062160911</v>
      </c>
      <c r="CB71" s="30">
        <v>152325</v>
      </c>
      <c r="CC71" s="23"/>
      <c r="CD71" s="30">
        <v>0</v>
      </c>
      <c r="CE71" s="30">
        <v>0</v>
      </c>
      <c r="CF71" s="30">
        <v>0</v>
      </c>
    </row>
    <row r="72" spans="1:84" x14ac:dyDescent="0.35">
      <c r="A72" s="26" t="s">
        <v>214</v>
      </c>
      <c r="B72" s="26" t="s">
        <v>137</v>
      </c>
      <c r="C72" s="23">
        <v>68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30">
        <v>0</v>
      </c>
      <c r="AH72" s="30">
        <v>0</v>
      </c>
      <c r="AI72" s="30">
        <v>0</v>
      </c>
      <c r="AJ72" s="30">
        <v>0</v>
      </c>
      <c r="AK72" s="30">
        <v>0</v>
      </c>
      <c r="AL72" s="30">
        <v>0</v>
      </c>
      <c r="AM72" s="30">
        <v>0</v>
      </c>
      <c r="AN72" s="30">
        <v>0</v>
      </c>
      <c r="AO72" s="30">
        <v>0</v>
      </c>
      <c r="AP72" s="30">
        <v>0</v>
      </c>
      <c r="AQ72" s="30">
        <v>0</v>
      </c>
      <c r="AR72" s="30">
        <v>0</v>
      </c>
      <c r="AS72" s="30">
        <v>0</v>
      </c>
      <c r="AT72" s="30">
        <v>0</v>
      </c>
      <c r="AU72" s="30">
        <v>0</v>
      </c>
      <c r="AV72" s="30">
        <v>0</v>
      </c>
      <c r="AW72" s="30">
        <v>0</v>
      </c>
      <c r="AX72" s="30">
        <v>0</v>
      </c>
      <c r="AY72" s="30">
        <v>0</v>
      </c>
      <c r="AZ72" s="30">
        <v>0</v>
      </c>
      <c r="BA72" s="30">
        <v>0</v>
      </c>
      <c r="BB72" s="30">
        <v>0</v>
      </c>
      <c r="BC72" s="30">
        <v>0</v>
      </c>
      <c r="BD72" s="30">
        <v>0</v>
      </c>
      <c r="BE72" s="30">
        <v>0</v>
      </c>
      <c r="BF72" s="30">
        <v>0</v>
      </c>
      <c r="BG72" s="30">
        <v>0</v>
      </c>
      <c r="BH72" s="30">
        <v>0</v>
      </c>
      <c r="BI72" s="30">
        <v>0</v>
      </c>
      <c r="BJ72" s="30">
        <v>0</v>
      </c>
      <c r="BK72" s="30">
        <v>0</v>
      </c>
      <c r="BL72" s="30">
        <v>0</v>
      </c>
      <c r="BM72" s="30">
        <v>0</v>
      </c>
      <c r="BN72" s="30">
        <v>0</v>
      </c>
      <c r="BO72" s="30">
        <v>0</v>
      </c>
      <c r="BP72" s="30">
        <v>0</v>
      </c>
      <c r="BQ72" s="30">
        <v>0</v>
      </c>
      <c r="BR72" s="30">
        <v>0</v>
      </c>
      <c r="BS72" s="30">
        <v>0</v>
      </c>
      <c r="BT72" s="30">
        <v>0</v>
      </c>
      <c r="BU72" s="30">
        <v>0</v>
      </c>
      <c r="BV72" s="30">
        <v>0</v>
      </c>
      <c r="BW72" s="30">
        <v>0</v>
      </c>
      <c r="BX72" s="30">
        <v>71458</v>
      </c>
      <c r="BY72" s="30">
        <v>0</v>
      </c>
      <c r="BZ72" s="30">
        <v>0</v>
      </c>
      <c r="CA72" s="30">
        <v>71458</v>
      </c>
      <c r="CB72" s="30">
        <v>71458</v>
      </c>
      <c r="CC72" s="23"/>
      <c r="CD72" s="30">
        <v>0</v>
      </c>
      <c r="CE72" s="30">
        <v>0</v>
      </c>
      <c r="CF72" s="30">
        <v>0</v>
      </c>
    </row>
    <row r="73" spans="1:84" x14ac:dyDescent="0.35">
      <c r="A73" s="32"/>
      <c r="B73" s="33" t="s">
        <v>215</v>
      </c>
      <c r="C73" s="23">
        <v>69</v>
      </c>
      <c r="D73" s="30">
        <v>126344.73651961371</v>
      </c>
      <c r="E73" s="30">
        <v>61746.994345616178</v>
      </c>
      <c r="F73" s="30">
        <v>7505.7426661059308</v>
      </c>
      <c r="G73" s="30">
        <v>8884.0272226960951</v>
      </c>
      <c r="H73" s="30">
        <v>74735.830083761117</v>
      </c>
      <c r="I73" s="30">
        <v>28514.28926255387</v>
      </c>
      <c r="J73" s="30">
        <v>9316.9382566573586</v>
      </c>
      <c r="K73" s="30">
        <v>209104.00143132592</v>
      </c>
      <c r="L73" s="30">
        <v>46968.642770868457</v>
      </c>
      <c r="M73" s="30">
        <v>200969.96761396163</v>
      </c>
      <c r="N73" s="30">
        <v>46199.563174637566</v>
      </c>
      <c r="O73" s="30">
        <v>10276.193760811919</v>
      </c>
      <c r="P73" s="30">
        <v>27944.399765284998</v>
      </c>
      <c r="Q73" s="30">
        <v>29282.954596602343</v>
      </c>
      <c r="R73" s="30">
        <v>22841.617510489825</v>
      </c>
      <c r="S73" s="30">
        <v>15006.147415098088</v>
      </c>
      <c r="T73" s="30">
        <v>51933.510616926942</v>
      </c>
      <c r="U73" s="30">
        <v>8625.0495349426892</v>
      </c>
      <c r="V73" s="30">
        <v>229718.58450102035</v>
      </c>
      <c r="W73" s="30">
        <v>35432.229616783894</v>
      </c>
      <c r="X73" s="30">
        <v>80185.297192236365</v>
      </c>
      <c r="Y73" s="30">
        <v>42665.330894514103</v>
      </c>
      <c r="Z73" s="30">
        <v>26401.003628691426</v>
      </c>
      <c r="AA73" s="30">
        <v>27380.016292500695</v>
      </c>
      <c r="AB73" s="30">
        <v>58533.847618624415</v>
      </c>
      <c r="AC73" s="30">
        <v>44718.293989386999</v>
      </c>
      <c r="AD73" s="30">
        <v>71747.303720814714</v>
      </c>
      <c r="AE73" s="30">
        <v>34553.399820617182</v>
      </c>
      <c r="AF73" s="30">
        <v>48695.464837453816</v>
      </c>
      <c r="AG73" s="30">
        <v>41661.457156230208</v>
      </c>
      <c r="AH73" s="30">
        <v>40931.064748042176</v>
      </c>
      <c r="AI73" s="30">
        <v>60336.456719199508</v>
      </c>
      <c r="AJ73" s="30">
        <v>108567.83470928058</v>
      </c>
      <c r="AK73" s="30">
        <v>50682.544161821555</v>
      </c>
      <c r="AL73" s="30">
        <v>19582.614578137403</v>
      </c>
      <c r="AM73" s="30">
        <v>32383.018644755608</v>
      </c>
      <c r="AN73" s="30">
        <v>32212.030123531404</v>
      </c>
      <c r="AO73" s="30">
        <v>148343.0636262183</v>
      </c>
      <c r="AP73" s="30">
        <v>23944.484013416197</v>
      </c>
      <c r="AQ73" s="30">
        <v>255039.69098480741</v>
      </c>
      <c r="AR73" s="30">
        <v>55986.923213361064</v>
      </c>
      <c r="AS73" s="30">
        <v>347674.56945630279</v>
      </c>
      <c r="AT73" s="30">
        <v>183522.64745164904</v>
      </c>
      <c r="AU73" s="30">
        <v>9738.4242020294005</v>
      </c>
      <c r="AV73" s="30">
        <v>20126.880011368987</v>
      </c>
      <c r="AW73" s="30">
        <v>44251.954266853718</v>
      </c>
      <c r="AX73" s="30">
        <v>10437.845004263645</v>
      </c>
      <c r="AY73" s="30">
        <v>111397.95851598069</v>
      </c>
      <c r="AZ73" s="30">
        <v>7952.0978505345211</v>
      </c>
      <c r="BA73" s="30">
        <v>21155.658073197537</v>
      </c>
      <c r="BB73" s="30">
        <v>79810.61243394237</v>
      </c>
      <c r="BC73" s="30">
        <v>39788.600811205724</v>
      </c>
      <c r="BD73" s="30">
        <v>189598.76372502782</v>
      </c>
      <c r="BE73" s="30">
        <v>44885.009454047598</v>
      </c>
      <c r="BF73" s="30">
        <v>60230.097078211213</v>
      </c>
      <c r="BG73" s="30">
        <v>18316.115190342189</v>
      </c>
      <c r="BH73" s="30">
        <v>56473.668855680749</v>
      </c>
      <c r="BI73" s="30">
        <v>12309.97902387849</v>
      </c>
      <c r="BJ73" s="30">
        <v>64310.39245956386</v>
      </c>
      <c r="BK73" s="30">
        <v>6251.7359155822624</v>
      </c>
      <c r="BL73" s="30">
        <v>192698.92961603959</v>
      </c>
      <c r="BM73" s="30">
        <v>44818.806815670083</v>
      </c>
      <c r="BN73" s="30">
        <v>33514.047115473382</v>
      </c>
      <c r="BO73" s="30">
        <v>51360.664389089419</v>
      </c>
      <c r="BP73" s="30">
        <v>94476.212950835266</v>
      </c>
      <c r="BQ73" s="30">
        <v>15366.588902244739</v>
      </c>
      <c r="BR73" s="30">
        <v>59421.943235138046</v>
      </c>
      <c r="BS73" s="30">
        <v>0</v>
      </c>
      <c r="BT73" s="30">
        <v>4375792.7641435536</v>
      </c>
      <c r="BU73" s="30">
        <v>824434</v>
      </c>
      <c r="BV73" s="30">
        <v>1327758</v>
      </c>
      <c r="BW73" s="30">
        <v>91107</v>
      </c>
      <c r="BX73" s="30">
        <v>3565492.5954029346</v>
      </c>
      <c r="BY73" s="30">
        <v>829282.64045351278</v>
      </c>
      <c r="BZ73" s="30">
        <v>4386</v>
      </c>
      <c r="CA73" s="30">
        <v>6642460.2358564455</v>
      </c>
      <c r="CB73" s="30">
        <v>11018253</v>
      </c>
      <c r="CC73" s="23"/>
      <c r="CD73" s="30">
        <v>0</v>
      </c>
      <c r="CE73" s="30">
        <v>0</v>
      </c>
      <c r="CF73" s="30">
        <v>0</v>
      </c>
    </row>
    <row r="74" spans="1:84" x14ac:dyDescent="0.35">
      <c r="A74" s="24"/>
      <c r="B74" s="34" t="s">
        <v>216</v>
      </c>
      <c r="C74" s="23">
        <v>70</v>
      </c>
      <c r="D74" s="30">
        <v>17740.771481977594</v>
      </c>
      <c r="E74" s="30">
        <v>4542.5575060631845</v>
      </c>
      <c r="F74" s="30">
        <v>460.38917761710729</v>
      </c>
      <c r="G74" s="30">
        <v>1285.73498134645</v>
      </c>
      <c r="H74" s="30">
        <v>21737.919979947095</v>
      </c>
      <c r="I74" s="30">
        <v>4023.7031693162717</v>
      </c>
      <c r="J74" s="30">
        <v>1557.8813812869516</v>
      </c>
      <c r="K74" s="30">
        <v>5095.5652320252721</v>
      </c>
      <c r="L74" s="30">
        <v>987.42322332146898</v>
      </c>
      <c r="M74" s="30">
        <v>13034.352721484151</v>
      </c>
      <c r="N74" s="30">
        <v>3023.6947543056549</v>
      </c>
      <c r="O74" s="30">
        <v>681.71278437650358</v>
      </c>
      <c r="P74" s="30">
        <v>4514.4322330899422</v>
      </c>
      <c r="Q74" s="30">
        <v>3891.4601937503198</v>
      </c>
      <c r="R74" s="30">
        <v>2611.2781810995689</v>
      </c>
      <c r="S74" s="30">
        <v>1225.9174565281851</v>
      </c>
      <c r="T74" s="30">
        <v>6932.7719584543429</v>
      </c>
      <c r="U74" s="30">
        <v>1229.929574989919</v>
      </c>
      <c r="V74" s="30">
        <v>39059.798108670846</v>
      </c>
      <c r="W74" s="30">
        <v>1164.9859731642091</v>
      </c>
      <c r="X74" s="30">
        <v>37678.389842618024</v>
      </c>
      <c r="Y74" s="30">
        <v>12692.262284066723</v>
      </c>
      <c r="Z74" s="30">
        <v>4813.9800343396873</v>
      </c>
      <c r="AA74" s="30">
        <v>3940.7149203952558</v>
      </c>
      <c r="AB74" s="30">
        <v>13277.026049565575</v>
      </c>
      <c r="AC74" s="30">
        <v>4854.627361223339</v>
      </c>
      <c r="AD74" s="30">
        <v>15193.646035555968</v>
      </c>
      <c r="AE74" s="30">
        <v>8219.6615855709606</v>
      </c>
      <c r="AF74" s="30">
        <v>6109.5571579334019</v>
      </c>
      <c r="AG74" s="30">
        <v>24663.322148887764</v>
      </c>
      <c r="AH74" s="30">
        <v>9059.4755093465537</v>
      </c>
      <c r="AI74" s="30">
        <v>11744.948531018726</v>
      </c>
      <c r="AJ74" s="30">
        <v>21068.195580977528</v>
      </c>
      <c r="AK74" s="30">
        <v>9501.8879397757919</v>
      </c>
      <c r="AL74" s="30">
        <v>7032.6757939765002</v>
      </c>
      <c r="AM74" s="30">
        <v>3926.3806208548276</v>
      </c>
      <c r="AN74" s="30">
        <v>9123.6373714410729</v>
      </c>
      <c r="AO74" s="30">
        <v>11251.048486216825</v>
      </c>
      <c r="AP74" s="30">
        <v>3020.9755370491298</v>
      </c>
      <c r="AQ74" s="30">
        <v>21840.581417577047</v>
      </c>
      <c r="AR74" s="30">
        <v>8123.1965249318473</v>
      </c>
      <c r="AS74" s="30">
        <v>22493.80305041368</v>
      </c>
      <c r="AT74" s="30">
        <v>12281.592978754692</v>
      </c>
      <c r="AU74" s="30">
        <v>1762.3421348643847</v>
      </c>
      <c r="AV74" s="30">
        <v>5549.3386686892409</v>
      </c>
      <c r="AW74" s="30">
        <v>4854.4094664276699</v>
      </c>
      <c r="AX74" s="30">
        <v>506.69012251482053</v>
      </c>
      <c r="AY74" s="30">
        <v>6574.7693314648859</v>
      </c>
      <c r="AZ74" s="30">
        <v>878.86008800015099</v>
      </c>
      <c r="BA74" s="30">
        <v>2264.3074484384974</v>
      </c>
      <c r="BB74" s="30">
        <v>6174.1575709708359</v>
      </c>
      <c r="BC74" s="30">
        <v>6115.6692561354248</v>
      </c>
      <c r="BD74" s="30">
        <v>9818.0425092494315</v>
      </c>
      <c r="BE74" s="30">
        <v>2188.9238530866619</v>
      </c>
      <c r="BF74" s="30">
        <v>3459.2738734678096</v>
      </c>
      <c r="BG74" s="30">
        <v>2948.7625055892795</v>
      </c>
      <c r="BH74" s="30">
        <v>2219.9196591123973</v>
      </c>
      <c r="BI74" s="30">
        <v>2131.1576756167897</v>
      </c>
      <c r="BJ74" s="30">
        <v>4879.8333651480061</v>
      </c>
      <c r="BK74" s="30">
        <v>587.82103522162333</v>
      </c>
      <c r="BL74" s="30">
        <v>13038.841931495472</v>
      </c>
      <c r="BM74" s="30">
        <v>4147.7838286201313</v>
      </c>
      <c r="BN74" s="30">
        <v>3535.1817813014986</v>
      </c>
      <c r="BO74" s="30">
        <v>6390.5123320725925</v>
      </c>
      <c r="BP74" s="30">
        <v>8859.4395240964241</v>
      </c>
      <c r="BQ74" s="30">
        <v>1283.9763019758066</v>
      </c>
      <c r="BR74" s="30">
        <v>8608.8701724390721</v>
      </c>
      <c r="BS74" s="30">
        <v>0</v>
      </c>
      <c r="BT74" s="30">
        <v>525492.75127130491</v>
      </c>
      <c r="BU74" s="30">
        <v>0</v>
      </c>
      <c r="BV74" s="30">
        <v>0</v>
      </c>
      <c r="BW74" s="30">
        <v>0</v>
      </c>
      <c r="BX74" s="30">
        <v>184484.20674321405</v>
      </c>
      <c r="BY74" s="30">
        <v>67160.041985481002</v>
      </c>
      <c r="BZ74" s="30">
        <v>0</v>
      </c>
      <c r="CA74" s="30">
        <v>251644.24872869506</v>
      </c>
      <c r="CB74" s="30">
        <v>777137</v>
      </c>
      <c r="CC74" s="23"/>
      <c r="CD74" s="30">
        <v>0</v>
      </c>
      <c r="CE74" s="30">
        <v>0</v>
      </c>
      <c r="CF74" s="30">
        <v>0</v>
      </c>
    </row>
    <row r="75" spans="1:84" x14ac:dyDescent="0.35">
      <c r="A75" s="23"/>
      <c r="B75" s="34" t="s">
        <v>217</v>
      </c>
      <c r="C75" s="23">
        <v>71</v>
      </c>
      <c r="D75" s="30">
        <v>503.04666552038782</v>
      </c>
      <c r="E75" s="30">
        <v>160.32682782344807</v>
      </c>
      <c r="F75" s="30">
        <v>16.89565121355314</v>
      </c>
      <c r="G75" s="30">
        <v>62.200781075740892</v>
      </c>
      <c r="H75" s="30">
        <v>313.28676761817269</v>
      </c>
      <c r="I75" s="30">
        <v>152.20607601687237</v>
      </c>
      <c r="J75" s="30">
        <v>41.925471136742303</v>
      </c>
      <c r="K75" s="30">
        <v>187.77619137733959</v>
      </c>
      <c r="L75" s="30">
        <v>11.413914525678866</v>
      </c>
      <c r="M75" s="30">
        <v>418.44016737231016</v>
      </c>
      <c r="N75" s="30">
        <v>151.99181141434343</v>
      </c>
      <c r="O75" s="30">
        <v>19.782841553516676</v>
      </c>
      <c r="P75" s="30">
        <v>500.24973091467695</v>
      </c>
      <c r="Q75" s="30">
        <v>773.42903602968624</v>
      </c>
      <c r="R75" s="30">
        <v>331.63345711194103</v>
      </c>
      <c r="S75" s="30">
        <v>73.713922607461299</v>
      </c>
      <c r="T75" s="30">
        <v>213.11080798176548</v>
      </c>
      <c r="U75" s="30">
        <v>47.351693479708629</v>
      </c>
      <c r="V75" s="30">
        <v>61.609669614034175</v>
      </c>
      <c r="W75" s="30">
        <v>35.645419403946903</v>
      </c>
      <c r="X75" s="30">
        <v>662.21523680433154</v>
      </c>
      <c r="Y75" s="30">
        <v>473.17678223232087</v>
      </c>
      <c r="Z75" s="30">
        <v>205.69729909907306</v>
      </c>
      <c r="AA75" s="30">
        <v>121.91486090583123</v>
      </c>
      <c r="AB75" s="30">
        <v>968.49348635840124</v>
      </c>
      <c r="AC75" s="30">
        <v>164.32672407303954</v>
      </c>
      <c r="AD75" s="30">
        <v>167.88753878645974</v>
      </c>
      <c r="AE75" s="30">
        <v>90.408799568214064</v>
      </c>
      <c r="AF75" s="30">
        <v>373.46166453393124</v>
      </c>
      <c r="AG75" s="30">
        <v>892.572587665264</v>
      </c>
      <c r="AH75" s="30">
        <v>585.38622051831646</v>
      </c>
      <c r="AI75" s="30">
        <v>870.85358118947397</v>
      </c>
      <c r="AJ75" s="30">
        <v>1837.826786188856</v>
      </c>
      <c r="AK75" s="30">
        <v>751.98378765369034</v>
      </c>
      <c r="AL75" s="30">
        <v>196.7933919425021</v>
      </c>
      <c r="AM75" s="30">
        <v>279.2831044935582</v>
      </c>
      <c r="AN75" s="30">
        <v>625.07928301679203</v>
      </c>
      <c r="AO75" s="30">
        <v>318.24840851863991</v>
      </c>
      <c r="AP75" s="30">
        <v>48.003829384871189</v>
      </c>
      <c r="AQ75" s="30">
        <v>1500.0874983194435</v>
      </c>
      <c r="AR75" s="30">
        <v>639.61364189261997</v>
      </c>
      <c r="AS75" s="30">
        <v>286.54216395198836</v>
      </c>
      <c r="AT75" s="30">
        <v>635.01242691726907</v>
      </c>
      <c r="AU75" s="30">
        <v>10.033644762911059</v>
      </c>
      <c r="AV75" s="30">
        <v>27.597114000461094</v>
      </c>
      <c r="AW75" s="30">
        <v>31.94780061661745</v>
      </c>
      <c r="AX75" s="30">
        <v>18.166216992271309</v>
      </c>
      <c r="AY75" s="30">
        <v>217.76282070932461</v>
      </c>
      <c r="AZ75" s="30">
        <v>5.6381476684626479</v>
      </c>
      <c r="BA75" s="30">
        <v>18.915354803249407</v>
      </c>
      <c r="BB75" s="30">
        <v>35.707294508004118</v>
      </c>
      <c r="BC75" s="30">
        <v>70.419541642182224</v>
      </c>
      <c r="BD75" s="30">
        <v>37.177472136093897</v>
      </c>
      <c r="BE75" s="30">
        <v>53.785148821432195</v>
      </c>
      <c r="BF75" s="30">
        <v>57.367498404660822</v>
      </c>
      <c r="BG75" s="30">
        <v>74.268697532688662</v>
      </c>
      <c r="BH75" s="30">
        <v>23.591164090677019</v>
      </c>
      <c r="BI75" s="30">
        <v>33.278538647616926</v>
      </c>
      <c r="BJ75" s="30">
        <v>180.46243958154821</v>
      </c>
      <c r="BK75" s="30">
        <v>11.48757871695542</v>
      </c>
      <c r="BL75" s="30">
        <v>116.66462008592798</v>
      </c>
      <c r="BM75" s="30">
        <v>100.66429564289305</v>
      </c>
      <c r="BN75" s="30">
        <v>10.044802400381489</v>
      </c>
      <c r="BO75" s="30">
        <v>205.07755349064399</v>
      </c>
      <c r="BP75" s="30">
        <v>522.17511496043301</v>
      </c>
      <c r="BQ75" s="30">
        <v>14.249284460990628</v>
      </c>
      <c r="BR75" s="30">
        <v>114.94134716032755</v>
      </c>
      <c r="BS75" s="30">
        <v>0</v>
      </c>
      <c r="BT75" s="30">
        <v>18762.329499642965</v>
      </c>
      <c r="BU75" s="30">
        <v>0</v>
      </c>
      <c r="BV75" s="30">
        <v>0</v>
      </c>
      <c r="BW75" s="30">
        <v>0</v>
      </c>
      <c r="BX75" s="30">
        <v>9244.0058977296176</v>
      </c>
      <c r="BY75" s="30">
        <v>4277.6646026274166</v>
      </c>
      <c r="BZ75" s="30">
        <v>0</v>
      </c>
      <c r="CA75" s="30">
        <v>13521.67050035703</v>
      </c>
      <c r="CB75" s="30">
        <v>32284</v>
      </c>
      <c r="CC75" s="23"/>
      <c r="CD75" s="30">
        <v>0</v>
      </c>
      <c r="CE75" s="30">
        <v>0</v>
      </c>
      <c r="CF75" s="30">
        <v>0</v>
      </c>
    </row>
    <row r="76" spans="1:84" x14ac:dyDescent="0.35">
      <c r="A76" s="23"/>
      <c r="B76" s="34" t="s">
        <v>218</v>
      </c>
      <c r="C76" s="23">
        <v>72</v>
      </c>
      <c r="D76" s="30">
        <v>6894.6060478194895</v>
      </c>
      <c r="E76" s="30">
        <v>3826.9924263980756</v>
      </c>
      <c r="F76" s="30">
        <v>411.27855519439032</v>
      </c>
      <c r="G76" s="30">
        <v>262.57717847723723</v>
      </c>
      <c r="H76" s="30">
        <v>1599.3784086149831</v>
      </c>
      <c r="I76" s="30">
        <v>710.38635760148611</v>
      </c>
      <c r="J76" s="30">
        <v>224.60992294587442</v>
      </c>
      <c r="K76" s="30">
        <v>6906.0249704805738</v>
      </c>
      <c r="L76" s="30">
        <v>398.7326344750918</v>
      </c>
      <c r="M76" s="30">
        <v>6198.2138996713047</v>
      </c>
      <c r="N76" s="30">
        <v>2451.5826163219845</v>
      </c>
      <c r="O76" s="30">
        <v>424.65892957612834</v>
      </c>
      <c r="P76" s="30">
        <v>1166.2694627990593</v>
      </c>
      <c r="Q76" s="30">
        <v>1727.4599371975405</v>
      </c>
      <c r="R76" s="30">
        <v>1830.1003737533138</v>
      </c>
      <c r="S76" s="30">
        <v>895.60484169414826</v>
      </c>
      <c r="T76" s="30">
        <v>1845.0247083789964</v>
      </c>
      <c r="U76" s="30">
        <v>436.9122434937567</v>
      </c>
      <c r="V76" s="30">
        <v>7972.602425734638</v>
      </c>
      <c r="W76" s="30">
        <v>535.23307637681671</v>
      </c>
      <c r="X76" s="30">
        <v>1938.4646589037445</v>
      </c>
      <c r="Y76" s="30">
        <v>1031.9800912082328</v>
      </c>
      <c r="Z76" s="30">
        <v>1274.2563600142153</v>
      </c>
      <c r="AA76" s="30">
        <v>1442.8659132356318</v>
      </c>
      <c r="AB76" s="30">
        <v>1803.0139456051511</v>
      </c>
      <c r="AC76" s="30">
        <v>2093.8314609994777</v>
      </c>
      <c r="AD76" s="30">
        <v>1319.070228809569</v>
      </c>
      <c r="AE76" s="30">
        <v>821.72324868658222</v>
      </c>
      <c r="AF76" s="30">
        <v>1583.2301520603696</v>
      </c>
      <c r="AG76" s="30">
        <v>2292.9324202639568</v>
      </c>
      <c r="AH76" s="30">
        <v>1378.1172464993574</v>
      </c>
      <c r="AI76" s="30">
        <v>1626.233672980632</v>
      </c>
      <c r="AJ76" s="30">
        <v>2564.6464314638847</v>
      </c>
      <c r="AK76" s="30">
        <v>1554.5665319890593</v>
      </c>
      <c r="AL76" s="30">
        <v>1013.3246864533807</v>
      </c>
      <c r="AM76" s="30">
        <v>1656.4284719514985</v>
      </c>
      <c r="AN76" s="30">
        <v>1134.6567084980152</v>
      </c>
      <c r="AO76" s="30">
        <v>15643.737349640001</v>
      </c>
      <c r="AP76" s="30">
        <v>1023.9810442597192</v>
      </c>
      <c r="AQ76" s="30">
        <v>10517.556436296267</v>
      </c>
      <c r="AR76" s="30">
        <v>1444.5703531188274</v>
      </c>
      <c r="AS76" s="30">
        <v>9419.2572661154773</v>
      </c>
      <c r="AT76" s="30">
        <v>7240.1643863892805</v>
      </c>
      <c r="AU76" s="30">
        <v>111.1033454221911</v>
      </c>
      <c r="AV76" s="30">
        <v>1856.1488387199449</v>
      </c>
      <c r="AW76" s="30">
        <v>684.70354970944982</v>
      </c>
      <c r="AX76" s="30">
        <v>645.96356707351003</v>
      </c>
      <c r="AY76" s="30">
        <v>9371.3564306053686</v>
      </c>
      <c r="AZ76" s="30">
        <v>303.01454090998709</v>
      </c>
      <c r="BA76" s="30">
        <v>378.45084506974683</v>
      </c>
      <c r="BB76" s="30">
        <v>4615.4424204693705</v>
      </c>
      <c r="BC76" s="30">
        <v>885.25360463265451</v>
      </c>
      <c r="BD76" s="30">
        <v>3031.0757015317722</v>
      </c>
      <c r="BE76" s="30">
        <v>837.88976966679536</v>
      </c>
      <c r="BF76" s="30">
        <v>1504.8846663361328</v>
      </c>
      <c r="BG76" s="30">
        <v>616.64981071456998</v>
      </c>
      <c r="BH76" s="30">
        <v>1089.3318379235429</v>
      </c>
      <c r="BI76" s="30">
        <v>419.24689192161537</v>
      </c>
      <c r="BJ76" s="30">
        <v>3177.1539739229247</v>
      </c>
      <c r="BK76" s="30">
        <v>233.7096210117781</v>
      </c>
      <c r="BL76" s="30">
        <v>4762.7409983016823</v>
      </c>
      <c r="BM76" s="30">
        <v>1960.4457886727171</v>
      </c>
      <c r="BN76" s="30">
        <v>1013.6654416423858</v>
      </c>
      <c r="BO76" s="30">
        <v>3221.6201638584034</v>
      </c>
      <c r="BP76" s="30">
        <v>6748.0648106482058</v>
      </c>
      <c r="BQ76" s="30">
        <v>426.12601777265184</v>
      </c>
      <c r="BR76" s="30">
        <v>3094.8115187758394</v>
      </c>
      <c r="BS76" s="30">
        <v>0</v>
      </c>
      <c r="BT76" s="30">
        <v>169525.71223776048</v>
      </c>
      <c r="BU76" s="30">
        <v>0</v>
      </c>
      <c r="BV76" s="30">
        <v>0</v>
      </c>
      <c r="BW76" s="30">
        <v>0</v>
      </c>
      <c r="BX76" s="30">
        <v>260555.11222821003</v>
      </c>
      <c r="BY76" s="30">
        <v>15573.175534029597</v>
      </c>
      <c r="BZ76" s="30">
        <v>0</v>
      </c>
      <c r="CA76" s="30">
        <v>276128.28776223963</v>
      </c>
      <c r="CB76" s="30">
        <v>445654</v>
      </c>
      <c r="CC76" s="23"/>
      <c r="CD76" s="30">
        <v>0</v>
      </c>
      <c r="CE76" s="30">
        <v>0</v>
      </c>
      <c r="CF76" s="30">
        <v>0</v>
      </c>
    </row>
    <row r="77" spans="1:84" x14ac:dyDescent="0.35">
      <c r="A77" s="23"/>
      <c r="B77" s="34" t="s">
        <v>219</v>
      </c>
      <c r="C77" s="23">
        <v>73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>
        <v>0</v>
      </c>
      <c r="AM77" s="30">
        <v>0</v>
      </c>
      <c r="AN77" s="30">
        <v>0</v>
      </c>
      <c r="AO77" s="30">
        <v>0</v>
      </c>
      <c r="AP77" s="30">
        <v>0</v>
      </c>
      <c r="AQ77" s="30">
        <v>0</v>
      </c>
      <c r="AR77" s="30">
        <v>0</v>
      </c>
      <c r="AS77" s="30">
        <v>0</v>
      </c>
      <c r="AT77" s="30">
        <v>0</v>
      </c>
      <c r="AU77" s="30">
        <v>0</v>
      </c>
      <c r="AV77" s="30">
        <v>0</v>
      </c>
      <c r="AW77" s="30">
        <v>0</v>
      </c>
      <c r="AX77" s="30">
        <v>0</v>
      </c>
      <c r="AY77" s="30">
        <v>0</v>
      </c>
      <c r="AZ77" s="30">
        <v>0</v>
      </c>
      <c r="BA77" s="30">
        <v>0</v>
      </c>
      <c r="BB77" s="30">
        <v>0</v>
      </c>
      <c r="BC77" s="30">
        <v>0</v>
      </c>
      <c r="BD77" s="30">
        <v>0</v>
      </c>
      <c r="BE77" s="30">
        <v>0</v>
      </c>
      <c r="BF77" s="30">
        <v>0</v>
      </c>
      <c r="BG77" s="30">
        <v>0</v>
      </c>
      <c r="BH77" s="30">
        <v>0</v>
      </c>
      <c r="BI77" s="30">
        <v>0</v>
      </c>
      <c r="BJ77" s="30">
        <v>0</v>
      </c>
      <c r="BK77" s="30">
        <v>0</v>
      </c>
      <c r="BL77" s="30">
        <v>0</v>
      </c>
      <c r="BM77" s="30">
        <v>0</v>
      </c>
      <c r="BN77" s="30">
        <v>0</v>
      </c>
      <c r="BO77" s="30">
        <v>0</v>
      </c>
      <c r="BP77" s="30">
        <v>0</v>
      </c>
      <c r="BQ77" s="30">
        <v>0</v>
      </c>
      <c r="BR77" s="30">
        <v>0</v>
      </c>
      <c r="BS77" s="30">
        <v>0</v>
      </c>
      <c r="BT77" s="30">
        <v>0</v>
      </c>
      <c r="BU77" s="30">
        <v>0</v>
      </c>
      <c r="BV77" s="30">
        <v>0</v>
      </c>
      <c r="BW77" s="30">
        <v>0</v>
      </c>
      <c r="BX77" s="30">
        <v>0</v>
      </c>
      <c r="BY77" s="30">
        <v>0</v>
      </c>
      <c r="BZ77" s="30">
        <v>0</v>
      </c>
      <c r="CA77" s="30">
        <v>0</v>
      </c>
      <c r="CB77" s="30">
        <v>0</v>
      </c>
      <c r="CC77" s="23"/>
      <c r="CD77" s="30">
        <v>0</v>
      </c>
      <c r="CE77" s="30">
        <v>0</v>
      </c>
      <c r="CF77" s="30">
        <v>0</v>
      </c>
    </row>
    <row r="78" spans="1:84" x14ac:dyDescent="0.35">
      <c r="A78" s="23"/>
      <c r="B78" s="34" t="s">
        <v>220</v>
      </c>
      <c r="C78" s="23">
        <v>74</v>
      </c>
      <c r="D78" s="30">
        <v>82.986709238471775</v>
      </c>
      <c r="E78" s="30">
        <v>98.356128013498633</v>
      </c>
      <c r="F78" s="30">
        <v>7.8891419171901118</v>
      </c>
      <c r="G78" s="30">
        <v>40.871780840898545</v>
      </c>
      <c r="H78" s="30">
        <v>111.29901575651877</v>
      </c>
      <c r="I78" s="30">
        <v>79.584752861208202</v>
      </c>
      <c r="J78" s="30">
        <v>21.449942546383898</v>
      </c>
      <c r="K78" s="30">
        <v>297.63931334470146</v>
      </c>
      <c r="L78" s="30">
        <v>16.243512926058983</v>
      </c>
      <c r="M78" s="30">
        <v>410.26961381691251</v>
      </c>
      <c r="N78" s="30">
        <v>617.09987282664542</v>
      </c>
      <c r="O78" s="30">
        <v>200.87834253423151</v>
      </c>
      <c r="P78" s="30">
        <v>57.90827971162269</v>
      </c>
      <c r="Q78" s="30">
        <v>86.404268992595178</v>
      </c>
      <c r="R78" s="30">
        <v>93.512833179570819</v>
      </c>
      <c r="S78" s="30">
        <v>83.395369289712903</v>
      </c>
      <c r="T78" s="30">
        <v>235.62046321122952</v>
      </c>
      <c r="U78" s="30">
        <v>69.41922212938789</v>
      </c>
      <c r="V78" s="30">
        <v>86.206160438820064</v>
      </c>
      <c r="W78" s="30">
        <v>9.6674484750524101</v>
      </c>
      <c r="X78" s="30">
        <v>72.35381523373357</v>
      </c>
      <c r="Y78" s="30">
        <v>96.105756617830963</v>
      </c>
      <c r="Z78" s="30">
        <v>185.05771286874588</v>
      </c>
      <c r="AA78" s="30">
        <v>48.808897991991692</v>
      </c>
      <c r="AB78" s="30">
        <v>420.74043399710774</v>
      </c>
      <c r="AC78" s="30">
        <v>135.41565720799332</v>
      </c>
      <c r="AD78" s="30">
        <v>91.08596861997853</v>
      </c>
      <c r="AE78" s="30">
        <v>44.019787940158274</v>
      </c>
      <c r="AF78" s="30">
        <v>289.37625790196194</v>
      </c>
      <c r="AG78" s="30">
        <v>1069.1431649851743</v>
      </c>
      <c r="AH78" s="30">
        <v>369.58930021285863</v>
      </c>
      <c r="AI78" s="30">
        <v>416.83572823469331</v>
      </c>
      <c r="AJ78" s="30">
        <v>1176.598445560154</v>
      </c>
      <c r="AK78" s="30">
        <v>413.75499015620562</v>
      </c>
      <c r="AL78" s="30">
        <v>586.95145841824376</v>
      </c>
      <c r="AM78" s="30">
        <v>246.59014367846186</v>
      </c>
      <c r="AN78" s="30">
        <v>416.38074886139168</v>
      </c>
      <c r="AO78" s="30">
        <v>218.34068729231063</v>
      </c>
      <c r="AP78" s="30">
        <v>37.132086460334527</v>
      </c>
      <c r="AQ78" s="30">
        <v>1416.7018587135747</v>
      </c>
      <c r="AR78" s="30">
        <v>390.31698575344387</v>
      </c>
      <c r="AS78" s="30">
        <v>516.46079168334882</v>
      </c>
      <c r="AT78" s="30">
        <v>500.60997425499664</v>
      </c>
      <c r="AU78" s="30">
        <v>6.3317481899089572</v>
      </c>
      <c r="AV78" s="30">
        <v>30.152937845713765</v>
      </c>
      <c r="AW78" s="30">
        <v>30.005643426089051</v>
      </c>
      <c r="AX78" s="30">
        <v>46.988223885623313</v>
      </c>
      <c r="AY78" s="30">
        <v>1732.5493778970686</v>
      </c>
      <c r="AZ78" s="30">
        <v>28.290801583949488</v>
      </c>
      <c r="BA78" s="30">
        <v>36.04342315525836</v>
      </c>
      <c r="BB78" s="30">
        <v>42.053385762928258</v>
      </c>
      <c r="BC78" s="30">
        <v>158.8725234435249</v>
      </c>
      <c r="BD78" s="30">
        <v>80.234535294196021</v>
      </c>
      <c r="BE78" s="30">
        <v>67.269425372269168</v>
      </c>
      <c r="BF78" s="30">
        <v>115.38894819817193</v>
      </c>
      <c r="BG78" s="30">
        <v>78.160262232766229</v>
      </c>
      <c r="BH78" s="30">
        <v>53.645248622281308</v>
      </c>
      <c r="BI78" s="30">
        <v>43.210669237177811</v>
      </c>
      <c r="BJ78" s="30">
        <v>313.74234653874805</v>
      </c>
      <c r="BK78" s="30">
        <v>15.706856729371193</v>
      </c>
      <c r="BL78" s="30">
        <v>129.90232379341415</v>
      </c>
      <c r="BM78" s="30">
        <v>126.32212234465896</v>
      </c>
      <c r="BN78" s="30">
        <v>30.52176497502635</v>
      </c>
      <c r="BO78" s="30">
        <v>129.56674190883393</v>
      </c>
      <c r="BP78" s="30">
        <v>413.55466016996309</v>
      </c>
      <c r="BQ78" s="30">
        <v>25.593240008288234</v>
      </c>
      <c r="BR78" s="30">
        <v>207.34556112593543</v>
      </c>
      <c r="BS78" s="30">
        <v>0</v>
      </c>
      <c r="BT78" s="30">
        <v>15806.525596436573</v>
      </c>
      <c r="BU78" s="30">
        <v>0</v>
      </c>
      <c r="BV78" s="30">
        <v>0</v>
      </c>
      <c r="BW78" s="30">
        <v>0</v>
      </c>
      <c r="BX78" s="30">
        <v>24469.239979532129</v>
      </c>
      <c r="BY78" s="30">
        <v>6765.2344240312996</v>
      </c>
      <c r="BZ78" s="30">
        <v>0</v>
      </c>
      <c r="CA78" s="30">
        <v>31234.474403563436</v>
      </c>
      <c r="CB78" s="30">
        <v>47041</v>
      </c>
      <c r="CC78" s="23"/>
      <c r="CD78" s="30">
        <v>0</v>
      </c>
      <c r="CE78" s="30">
        <v>0</v>
      </c>
      <c r="CF78" s="30">
        <v>0</v>
      </c>
    </row>
    <row r="79" spans="1:84" x14ac:dyDescent="0.35">
      <c r="A79" s="23"/>
      <c r="B79" s="34" t="s">
        <v>219</v>
      </c>
      <c r="C79" s="23">
        <v>75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</v>
      </c>
      <c r="AU79" s="30">
        <v>0</v>
      </c>
      <c r="AV79" s="30">
        <v>0</v>
      </c>
      <c r="AW79" s="30">
        <v>0</v>
      </c>
      <c r="AX79" s="30">
        <v>0</v>
      </c>
      <c r="AY79" s="30">
        <v>0</v>
      </c>
      <c r="AZ79" s="30">
        <v>0</v>
      </c>
      <c r="BA79" s="30">
        <v>0</v>
      </c>
      <c r="BB79" s="30">
        <v>0</v>
      </c>
      <c r="BC79" s="30">
        <v>0</v>
      </c>
      <c r="BD79" s="30">
        <v>0</v>
      </c>
      <c r="BE79" s="30">
        <v>0</v>
      </c>
      <c r="BF79" s="30">
        <v>0</v>
      </c>
      <c r="BG79" s="30">
        <v>0</v>
      </c>
      <c r="BH79" s="30">
        <v>0</v>
      </c>
      <c r="BI79" s="30">
        <v>0</v>
      </c>
      <c r="BJ79" s="30">
        <v>0</v>
      </c>
      <c r="BK79" s="30">
        <v>0</v>
      </c>
      <c r="BL79" s="30">
        <v>0</v>
      </c>
      <c r="BM79" s="30">
        <v>0</v>
      </c>
      <c r="BN79" s="30">
        <v>0</v>
      </c>
      <c r="BO79" s="30">
        <v>0</v>
      </c>
      <c r="BP79" s="30">
        <v>0</v>
      </c>
      <c r="BQ79" s="30">
        <v>0</v>
      </c>
      <c r="BR79" s="30">
        <v>0</v>
      </c>
      <c r="BS79" s="30">
        <v>0</v>
      </c>
      <c r="BT79" s="30">
        <v>0</v>
      </c>
      <c r="BU79" s="30">
        <v>0</v>
      </c>
      <c r="BV79" s="30">
        <v>0</v>
      </c>
      <c r="BW79" s="30">
        <v>0</v>
      </c>
      <c r="BX79" s="30">
        <v>0</v>
      </c>
      <c r="BY79" s="30">
        <v>0</v>
      </c>
      <c r="BZ79" s="30">
        <v>0</v>
      </c>
      <c r="CA79" s="30">
        <v>0</v>
      </c>
      <c r="CB79" s="30">
        <v>0</v>
      </c>
      <c r="CC79" s="23"/>
      <c r="CD79" s="30">
        <v>0</v>
      </c>
      <c r="CE79" s="30">
        <v>0</v>
      </c>
      <c r="CF79" s="30">
        <v>0</v>
      </c>
    </row>
    <row r="80" spans="1:84" x14ac:dyDescent="0.35">
      <c r="A80" s="23"/>
      <c r="B80" s="34" t="s">
        <v>221</v>
      </c>
      <c r="C80" s="23">
        <v>76</v>
      </c>
      <c r="D80" s="30">
        <v>5177.8525758303631</v>
      </c>
      <c r="E80" s="30">
        <v>1821.7727660856144</v>
      </c>
      <c r="F80" s="30">
        <v>261.80480795182933</v>
      </c>
      <c r="G80" s="30">
        <v>503.58805556358004</v>
      </c>
      <c r="H80" s="30">
        <v>6493.2857443020957</v>
      </c>
      <c r="I80" s="30">
        <v>1503.8303816502953</v>
      </c>
      <c r="J80" s="30">
        <v>535.19502542668931</v>
      </c>
      <c r="K80" s="30">
        <v>5231.9928614462196</v>
      </c>
      <c r="L80" s="30">
        <v>1550.5439438832454</v>
      </c>
      <c r="M80" s="30">
        <v>5005.7559836936689</v>
      </c>
      <c r="N80" s="30">
        <v>2295.0677704938103</v>
      </c>
      <c r="O80" s="30">
        <v>190.7733411477013</v>
      </c>
      <c r="P80" s="30">
        <v>1098.7405281996967</v>
      </c>
      <c r="Q80" s="30">
        <v>1084.2919674275138</v>
      </c>
      <c r="R80" s="30">
        <v>818.85764436578108</v>
      </c>
      <c r="S80" s="30">
        <v>519.22099478240364</v>
      </c>
      <c r="T80" s="30">
        <v>2594.9614450467325</v>
      </c>
      <c r="U80" s="30">
        <v>374.33773096453871</v>
      </c>
      <c r="V80" s="30">
        <v>40586.199134521295</v>
      </c>
      <c r="W80" s="30">
        <v>1066.2384657960756</v>
      </c>
      <c r="X80" s="30">
        <v>6252.2792542037932</v>
      </c>
      <c r="Y80" s="30">
        <v>2512.1441913607905</v>
      </c>
      <c r="Z80" s="30">
        <v>1282.0049649868497</v>
      </c>
      <c r="AA80" s="30">
        <v>1209.6791149705953</v>
      </c>
      <c r="AB80" s="30">
        <v>2898.8784658493528</v>
      </c>
      <c r="AC80" s="30">
        <v>2366.5048071091555</v>
      </c>
      <c r="AD80" s="30">
        <v>3375.0065074133172</v>
      </c>
      <c r="AE80" s="30">
        <v>1979.7867576169015</v>
      </c>
      <c r="AF80" s="30">
        <v>2017.9099301165147</v>
      </c>
      <c r="AG80" s="30">
        <v>2863.5725219676178</v>
      </c>
      <c r="AH80" s="30">
        <v>2047.3669753807296</v>
      </c>
      <c r="AI80" s="30">
        <v>2800.671767376964</v>
      </c>
      <c r="AJ80" s="30">
        <v>5123.8980465289842</v>
      </c>
      <c r="AK80" s="30">
        <v>2270.2625886036967</v>
      </c>
      <c r="AL80" s="30">
        <v>934.64009107196705</v>
      </c>
      <c r="AM80" s="30">
        <v>1186.2990142660433</v>
      </c>
      <c r="AN80" s="30">
        <v>1546.2157646513251</v>
      </c>
      <c r="AO80" s="30">
        <v>6355.5614421139207</v>
      </c>
      <c r="AP80" s="30">
        <v>1338.423489429744</v>
      </c>
      <c r="AQ80" s="30">
        <v>10813.381804286248</v>
      </c>
      <c r="AR80" s="30">
        <v>2629.3792809421975</v>
      </c>
      <c r="AS80" s="30">
        <v>17255.367271532661</v>
      </c>
      <c r="AT80" s="30">
        <v>6590.972782034718</v>
      </c>
      <c r="AU80" s="30">
        <v>998.76492473120345</v>
      </c>
      <c r="AV80" s="30">
        <v>2875.8824293756493</v>
      </c>
      <c r="AW80" s="30">
        <v>2564.9792729664559</v>
      </c>
      <c r="AX80" s="30">
        <v>407.34686527012929</v>
      </c>
      <c r="AY80" s="30">
        <v>5036.6035233426583</v>
      </c>
      <c r="AZ80" s="30">
        <v>389.09857130292806</v>
      </c>
      <c r="BA80" s="30">
        <v>1489.6248553357102</v>
      </c>
      <c r="BB80" s="30">
        <v>4733.0268943464844</v>
      </c>
      <c r="BC80" s="30">
        <v>2481.1842629404946</v>
      </c>
      <c r="BD80" s="30">
        <v>15134.70605676072</v>
      </c>
      <c r="BE80" s="30">
        <v>3783.1223490052398</v>
      </c>
      <c r="BF80" s="30">
        <v>2972.9879353820083</v>
      </c>
      <c r="BG80" s="30">
        <v>1052.0435335885149</v>
      </c>
      <c r="BH80" s="30">
        <v>2312.8432345703432</v>
      </c>
      <c r="BI80" s="30">
        <v>777.12720069830698</v>
      </c>
      <c r="BJ80" s="30">
        <v>3040.4154152449055</v>
      </c>
      <c r="BK80" s="30">
        <v>373.53899273801005</v>
      </c>
      <c r="BL80" s="30">
        <v>13864.92051028391</v>
      </c>
      <c r="BM80" s="30">
        <v>1952.9771490495291</v>
      </c>
      <c r="BN80" s="30">
        <v>1652.5390942073236</v>
      </c>
      <c r="BO80" s="30">
        <v>1951.5588195801149</v>
      </c>
      <c r="BP80" s="30">
        <v>3073.5529392897265</v>
      </c>
      <c r="BQ80" s="30">
        <v>767.46625353752427</v>
      </c>
      <c r="BR80" s="30">
        <v>3056.088165360783</v>
      </c>
      <c r="BS80" s="30">
        <v>0</v>
      </c>
      <c r="BT80" s="30">
        <v>243106.91725130187</v>
      </c>
      <c r="BU80" s="30">
        <v>0</v>
      </c>
      <c r="BV80" s="30">
        <v>0</v>
      </c>
      <c r="BW80" s="30">
        <v>0</v>
      </c>
      <c r="BX80" s="30">
        <v>109746.83974838011</v>
      </c>
      <c r="BY80" s="30">
        <v>35720.243000317976</v>
      </c>
      <c r="BZ80" s="30">
        <v>0</v>
      </c>
      <c r="CA80" s="30">
        <v>145467.0827486981</v>
      </c>
      <c r="CB80" s="30">
        <v>388574</v>
      </c>
      <c r="CC80" s="23"/>
      <c r="CD80" s="30">
        <v>0</v>
      </c>
      <c r="CE80" s="30">
        <v>0</v>
      </c>
      <c r="CF80" s="30">
        <v>0</v>
      </c>
    </row>
    <row r="81" spans="1:84" x14ac:dyDescent="0.35">
      <c r="A81" s="23"/>
      <c r="B81" s="34" t="s">
        <v>219</v>
      </c>
      <c r="C81" s="23">
        <v>77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>
        <v>0</v>
      </c>
      <c r="AU81" s="30">
        <v>0</v>
      </c>
      <c r="AV81" s="30">
        <v>0</v>
      </c>
      <c r="AW81" s="30">
        <v>0</v>
      </c>
      <c r="AX81" s="30">
        <v>0</v>
      </c>
      <c r="AY81" s="30">
        <v>0</v>
      </c>
      <c r="AZ81" s="30">
        <v>0</v>
      </c>
      <c r="BA81" s="30">
        <v>0</v>
      </c>
      <c r="BB81" s="30">
        <v>0</v>
      </c>
      <c r="BC81" s="30">
        <v>0</v>
      </c>
      <c r="BD81" s="30">
        <v>0</v>
      </c>
      <c r="BE81" s="30">
        <v>0</v>
      </c>
      <c r="BF81" s="30">
        <v>0</v>
      </c>
      <c r="BG81" s="30">
        <v>0</v>
      </c>
      <c r="BH81" s="30">
        <v>0</v>
      </c>
      <c r="BI81" s="30">
        <v>0</v>
      </c>
      <c r="BJ81" s="30">
        <v>0</v>
      </c>
      <c r="BK81" s="30">
        <v>0</v>
      </c>
      <c r="BL81" s="30">
        <v>0</v>
      </c>
      <c r="BM81" s="30">
        <v>0</v>
      </c>
      <c r="BN81" s="30">
        <v>0</v>
      </c>
      <c r="BO81" s="30">
        <v>0</v>
      </c>
      <c r="BP81" s="30">
        <v>0</v>
      </c>
      <c r="BQ81" s="30">
        <v>0</v>
      </c>
      <c r="BR81" s="30">
        <v>0</v>
      </c>
      <c r="BS81" s="30">
        <v>0</v>
      </c>
      <c r="BT81" s="30">
        <v>0</v>
      </c>
      <c r="BU81" s="30">
        <v>0</v>
      </c>
      <c r="BV81" s="30">
        <v>0</v>
      </c>
      <c r="BW81" s="30">
        <v>0</v>
      </c>
      <c r="BX81" s="30">
        <v>0</v>
      </c>
      <c r="BY81" s="30">
        <v>0</v>
      </c>
      <c r="BZ81" s="30">
        <v>0</v>
      </c>
      <c r="CA81" s="30">
        <v>0</v>
      </c>
      <c r="CB81" s="30">
        <v>0</v>
      </c>
      <c r="CC81" s="23"/>
      <c r="CD81" s="30">
        <v>0</v>
      </c>
      <c r="CE81" s="30">
        <v>0</v>
      </c>
      <c r="CF81" s="30">
        <v>0</v>
      </c>
    </row>
    <row r="82" spans="1:84" x14ac:dyDescent="0.35">
      <c r="A82" s="23"/>
      <c r="B82" s="35" t="s">
        <v>222</v>
      </c>
      <c r="C82" s="23">
        <v>78</v>
      </c>
      <c r="D82" s="30">
        <v>156744</v>
      </c>
      <c r="E82" s="30">
        <v>72197.000000000015</v>
      </c>
      <c r="F82" s="30">
        <v>8664</v>
      </c>
      <c r="G82" s="30">
        <v>11039</v>
      </c>
      <c r="H82" s="30">
        <v>104990.99999999999</v>
      </c>
      <c r="I82" s="30">
        <v>34984</v>
      </c>
      <c r="J82" s="30">
        <v>11698</v>
      </c>
      <c r="K82" s="30">
        <v>226823.00000000003</v>
      </c>
      <c r="L82" s="30">
        <v>49933</v>
      </c>
      <c r="M82" s="30">
        <v>226037</v>
      </c>
      <c r="N82" s="30">
        <v>54739</v>
      </c>
      <c r="O82" s="30">
        <v>11794</v>
      </c>
      <c r="P82" s="30">
        <v>35281.999999999993</v>
      </c>
      <c r="Q82" s="30">
        <v>36845.999999999993</v>
      </c>
      <c r="R82" s="30">
        <v>28527</v>
      </c>
      <c r="S82" s="30">
        <v>17804</v>
      </c>
      <c r="T82" s="30">
        <v>63755.000000000007</v>
      </c>
      <c r="U82" s="30">
        <v>10782.999999999998</v>
      </c>
      <c r="V82" s="30">
        <v>317485</v>
      </c>
      <c r="W82" s="30">
        <v>38244</v>
      </c>
      <c r="X82" s="30">
        <v>126788.99999999999</v>
      </c>
      <c r="Y82" s="30">
        <v>59471.000000000007</v>
      </c>
      <c r="Z82" s="30">
        <v>34162</v>
      </c>
      <c r="AA82" s="30">
        <v>34144.000000000007</v>
      </c>
      <c r="AB82" s="30">
        <v>77902.000000000015</v>
      </c>
      <c r="AC82" s="30">
        <v>54333.000000000015</v>
      </c>
      <c r="AD82" s="30">
        <v>91894</v>
      </c>
      <c r="AE82" s="30">
        <v>45709</v>
      </c>
      <c r="AF82" s="30">
        <v>59068.999999999993</v>
      </c>
      <c r="AG82" s="30">
        <v>73442.999999999985</v>
      </c>
      <c r="AH82" s="30">
        <v>54370.999999999985</v>
      </c>
      <c r="AI82" s="30">
        <v>77795.999999999985</v>
      </c>
      <c r="AJ82" s="30">
        <v>140338.99999999997</v>
      </c>
      <c r="AK82" s="30">
        <v>65175.000000000007</v>
      </c>
      <c r="AL82" s="30">
        <v>29346.999999999996</v>
      </c>
      <c r="AM82" s="30">
        <v>39678</v>
      </c>
      <c r="AN82" s="30">
        <v>45057.999999999993</v>
      </c>
      <c r="AO82" s="30">
        <v>182130</v>
      </c>
      <c r="AP82" s="30">
        <v>29412.999999999993</v>
      </c>
      <c r="AQ82" s="30">
        <v>301128</v>
      </c>
      <c r="AR82" s="30">
        <v>69214</v>
      </c>
      <c r="AS82" s="30">
        <v>397645.99999999988</v>
      </c>
      <c r="AT82" s="30">
        <v>210771</v>
      </c>
      <c r="AU82" s="30">
        <v>12626.999999999998</v>
      </c>
      <c r="AV82" s="30">
        <v>30465.999999999996</v>
      </c>
      <c r="AW82" s="30">
        <v>52418</v>
      </c>
      <c r="AX82" s="30">
        <v>12062.999999999998</v>
      </c>
      <c r="AY82" s="30">
        <v>134331</v>
      </c>
      <c r="AZ82" s="30">
        <v>9556.9999999999982</v>
      </c>
      <c r="BA82" s="30">
        <v>25342.999999999996</v>
      </c>
      <c r="BB82" s="30">
        <v>95411</v>
      </c>
      <c r="BC82" s="30">
        <v>49500</v>
      </c>
      <c r="BD82" s="30">
        <v>217700.00000000006</v>
      </c>
      <c r="BE82" s="30">
        <v>51815.999999999985</v>
      </c>
      <c r="BF82" s="30">
        <v>68340</v>
      </c>
      <c r="BG82" s="30">
        <v>23086.000000000007</v>
      </c>
      <c r="BH82" s="30">
        <v>62172.999999999993</v>
      </c>
      <c r="BI82" s="30">
        <v>15713.999999999998</v>
      </c>
      <c r="BJ82" s="30">
        <v>75902</v>
      </c>
      <c r="BK82" s="30">
        <v>7474.0000000000009</v>
      </c>
      <c r="BL82" s="30">
        <v>224612</v>
      </c>
      <c r="BM82" s="30">
        <v>53107.000000000007</v>
      </c>
      <c r="BN82" s="30">
        <v>39755.999999999993</v>
      </c>
      <c r="BO82" s="30">
        <v>63259.000000000007</v>
      </c>
      <c r="BP82" s="30">
        <v>114093.00000000003</v>
      </c>
      <c r="BQ82" s="30">
        <v>17884.000000000004</v>
      </c>
      <c r="BR82" s="30">
        <v>74504.000000000015</v>
      </c>
      <c r="BS82" s="30">
        <v>0</v>
      </c>
      <c r="BT82" s="30">
        <v>5348487</v>
      </c>
      <c r="BU82" s="30">
        <v>824434</v>
      </c>
      <c r="BV82" s="30">
        <v>1327758</v>
      </c>
      <c r="BW82" s="30">
        <v>91107</v>
      </c>
      <c r="BX82" s="30">
        <v>4153992.0000000009</v>
      </c>
      <c r="BY82" s="30">
        <v>958779.00000000012</v>
      </c>
      <c r="BZ82" s="30">
        <v>4386</v>
      </c>
      <c r="CA82" s="30">
        <v>7360455.9999999991</v>
      </c>
      <c r="CB82" s="30">
        <v>12708943</v>
      </c>
      <c r="CC82" s="23"/>
      <c r="CD82" s="30">
        <v>0</v>
      </c>
      <c r="CE82" s="30">
        <v>0</v>
      </c>
      <c r="CF82" s="30">
        <v>0</v>
      </c>
    </row>
    <row r="83" spans="1:84" x14ac:dyDescent="0.35">
      <c r="A83" s="23" t="s">
        <v>223</v>
      </c>
      <c r="B83" s="35" t="s">
        <v>224</v>
      </c>
      <c r="C83" s="23">
        <v>79</v>
      </c>
      <c r="D83" s="30">
        <v>32555</v>
      </c>
      <c r="E83" s="30">
        <v>23728</v>
      </c>
      <c r="F83" s="30">
        <v>2350</v>
      </c>
      <c r="G83" s="30">
        <v>4202</v>
      </c>
      <c r="H83" s="30">
        <v>17664</v>
      </c>
      <c r="I83" s="30">
        <v>3009</v>
      </c>
      <c r="J83" s="30">
        <v>2452</v>
      </c>
      <c r="K83" s="30">
        <v>28453</v>
      </c>
      <c r="L83" s="30">
        <v>9514</v>
      </c>
      <c r="M83" s="30">
        <v>34376</v>
      </c>
      <c r="N83" s="30">
        <v>9248</v>
      </c>
      <c r="O83" s="30">
        <v>1644</v>
      </c>
      <c r="P83" s="30">
        <v>10992</v>
      </c>
      <c r="Q83" s="30">
        <v>18425</v>
      </c>
      <c r="R83" s="30">
        <v>10866</v>
      </c>
      <c r="S83" s="30">
        <v>6595</v>
      </c>
      <c r="T83" s="30">
        <v>13738</v>
      </c>
      <c r="U83" s="30">
        <v>5773</v>
      </c>
      <c r="V83" s="30">
        <v>7664</v>
      </c>
      <c r="W83" s="30">
        <v>6646</v>
      </c>
      <c r="X83" s="30">
        <v>12474</v>
      </c>
      <c r="Y83" s="30">
        <v>9238</v>
      </c>
      <c r="Z83" s="30">
        <v>6015</v>
      </c>
      <c r="AA83" s="30">
        <v>11415</v>
      </c>
      <c r="AB83" s="30">
        <v>21093</v>
      </c>
      <c r="AC83" s="30">
        <v>19715</v>
      </c>
      <c r="AD83" s="30">
        <v>12557</v>
      </c>
      <c r="AE83" s="30">
        <v>5942</v>
      </c>
      <c r="AF83" s="30">
        <v>22154</v>
      </c>
      <c r="AG83" s="30">
        <v>9380</v>
      </c>
      <c r="AH83" s="30">
        <v>14537</v>
      </c>
      <c r="AI83" s="30">
        <v>26674</v>
      </c>
      <c r="AJ83" s="30">
        <v>19711</v>
      </c>
      <c r="AK83" s="30">
        <v>20253</v>
      </c>
      <c r="AL83" s="30">
        <v>8479</v>
      </c>
      <c r="AM83" s="30">
        <v>16027</v>
      </c>
      <c r="AN83" s="30">
        <v>12476</v>
      </c>
      <c r="AO83" s="30">
        <v>18809</v>
      </c>
      <c r="AP83" s="30">
        <v>21810</v>
      </c>
      <c r="AQ83" s="30">
        <v>103928</v>
      </c>
      <c r="AR83" s="30">
        <v>46262</v>
      </c>
      <c r="AS83" s="30">
        <v>335937</v>
      </c>
      <c r="AT83" s="30">
        <v>86939</v>
      </c>
      <c r="AU83" s="30">
        <v>5366</v>
      </c>
      <c r="AV83" s="30">
        <v>6369</v>
      </c>
      <c r="AW83" s="30">
        <v>44069</v>
      </c>
      <c r="AX83" s="30">
        <v>10872</v>
      </c>
      <c r="AY83" s="30">
        <v>54530</v>
      </c>
      <c r="AZ83" s="30">
        <v>6552</v>
      </c>
      <c r="BA83" s="30">
        <v>11023</v>
      </c>
      <c r="BB83" s="30">
        <v>18506</v>
      </c>
      <c r="BC83" s="30">
        <v>53450</v>
      </c>
      <c r="BD83" s="30">
        <v>162747</v>
      </c>
      <c r="BE83" s="30">
        <v>8174</v>
      </c>
      <c r="BF83" s="30">
        <v>58861</v>
      </c>
      <c r="BG83" s="30">
        <v>19743</v>
      </c>
      <c r="BH83" s="30">
        <v>13894</v>
      </c>
      <c r="BI83" s="30">
        <v>11011</v>
      </c>
      <c r="BJ83" s="30">
        <v>110233</v>
      </c>
      <c r="BK83" s="30">
        <v>30416</v>
      </c>
      <c r="BL83" s="30">
        <v>503269</v>
      </c>
      <c r="BM83" s="30">
        <v>270847</v>
      </c>
      <c r="BN83" s="30">
        <v>80461</v>
      </c>
      <c r="BO83" s="30">
        <v>123561</v>
      </c>
      <c r="BP83" s="30">
        <v>79425</v>
      </c>
      <c r="BQ83" s="30">
        <v>12768</v>
      </c>
      <c r="BR83" s="30">
        <v>41148</v>
      </c>
      <c r="BS83" s="30">
        <v>71458</v>
      </c>
      <c r="BT83" s="30">
        <v>2920472</v>
      </c>
      <c r="BU83" s="30">
        <v>0</v>
      </c>
      <c r="BV83" s="30">
        <v>0</v>
      </c>
      <c r="BW83" s="30">
        <v>0</v>
      </c>
      <c r="BX83" s="30">
        <v>0</v>
      </c>
      <c r="BY83" s="30">
        <v>0</v>
      </c>
      <c r="BZ83" s="30">
        <v>0</v>
      </c>
      <c r="CA83" s="30">
        <v>0</v>
      </c>
      <c r="CB83" s="30">
        <v>2920472</v>
      </c>
      <c r="CC83" s="23"/>
      <c r="CD83" s="30">
        <v>0</v>
      </c>
      <c r="CE83" s="30">
        <v>0</v>
      </c>
      <c r="CF83" s="30">
        <v>0</v>
      </c>
    </row>
    <row r="84" spans="1:84" x14ac:dyDescent="0.35">
      <c r="A84" s="23" t="s">
        <v>225</v>
      </c>
      <c r="B84" s="35" t="s">
        <v>226</v>
      </c>
      <c r="C84" s="23">
        <v>80</v>
      </c>
      <c r="D84" s="30">
        <v>27345</v>
      </c>
      <c r="E84" s="30">
        <v>20805</v>
      </c>
      <c r="F84" s="30">
        <v>2056</v>
      </c>
      <c r="G84" s="30">
        <v>3351</v>
      </c>
      <c r="H84" s="30">
        <v>12851</v>
      </c>
      <c r="I84" s="30">
        <v>2393</v>
      </c>
      <c r="J84" s="30">
        <v>1886</v>
      </c>
      <c r="K84" s="30">
        <v>22131</v>
      </c>
      <c r="L84" s="30">
        <v>6725</v>
      </c>
      <c r="M84" s="30">
        <v>27078</v>
      </c>
      <c r="N84" s="30">
        <v>7168</v>
      </c>
      <c r="O84" s="30">
        <v>1257</v>
      </c>
      <c r="P84" s="30">
        <v>8993</v>
      </c>
      <c r="Q84" s="30">
        <v>14576</v>
      </c>
      <c r="R84" s="30">
        <v>8958</v>
      </c>
      <c r="S84" s="30">
        <v>5304</v>
      </c>
      <c r="T84" s="30">
        <v>10824</v>
      </c>
      <c r="U84" s="30">
        <v>4678</v>
      </c>
      <c r="V84" s="30">
        <v>5367</v>
      </c>
      <c r="W84" s="30">
        <v>5354</v>
      </c>
      <c r="X84" s="30">
        <v>9475</v>
      </c>
      <c r="Y84" s="30">
        <v>7112</v>
      </c>
      <c r="Z84" s="30">
        <v>4738</v>
      </c>
      <c r="AA84" s="30">
        <v>8719</v>
      </c>
      <c r="AB84" s="30">
        <v>16427</v>
      </c>
      <c r="AC84" s="30">
        <v>15952</v>
      </c>
      <c r="AD84" s="30">
        <v>9757</v>
      </c>
      <c r="AE84" s="30">
        <v>4768</v>
      </c>
      <c r="AF84" s="30">
        <v>17478</v>
      </c>
      <c r="AG84" s="30">
        <v>7415</v>
      </c>
      <c r="AH84" s="30">
        <v>11394</v>
      </c>
      <c r="AI84" s="30">
        <v>21155</v>
      </c>
      <c r="AJ84" s="30">
        <v>15215</v>
      </c>
      <c r="AK84" s="30">
        <v>16962</v>
      </c>
      <c r="AL84" s="30">
        <v>6844</v>
      </c>
      <c r="AM84" s="30">
        <v>13117</v>
      </c>
      <c r="AN84" s="30">
        <v>10131</v>
      </c>
      <c r="AO84" s="30">
        <v>13471</v>
      </c>
      <c r="AP84" s="30">
        <v>16348</v>
      </c>
      <c r="AQ84" s="30">
        <v>85100</v>
      </c>
      <c r="AR84" s="30">
        <v>37643</v>
      </c>
      <c r="AS84" s="30">
        <v>266664</v>
      </c>
      <c r="AT84" s="30">
        <v>70673</v>
      </c>
      <c r="AU84" s="30">
        <v>4392</v>
      </c>
      <c r="AV84" s="30">
        <v>5281</v>
      </c>
      <c r="AW84" s="30">
        <v>34063</v>
      </c>
      <c r="AX84" s="30">
        <v>9119</v>
      </c>
      <c r="AY84" s="30">
        <v>45842</v>
      </c>
      <c r="AZ84" s="30">
        <v>5315</v>
      </c>
      <c r="BA84" s="30">
        <v>9260</v>
      </c>
      <c r="BB84" s="30">
        <v>13793</v>
      </c>
      <c r="BC84" s="30">
        <v>42364</v>
      </c>
      <c r="BD84" s="30">
        <v>125207</v>
      </c>
      <c r="BE84" s="30">
        <v>6441</v>
      </c>
      <c r="BF84" s="30">
        <v>47987</v>
      </c>
      <c r="BG84" s="30">
        <v>15877</v>
      </c>
      <c r="BH84" s="30">
        <v>11047</v>
      </c>
      <c r="BI84" s="30">
        <v>8732</v>
      </c>
      <c r="BJ84" s="30">
        <v>88474</v>
      </c>
      <c r="BK84" s="30">
        <v>23819</v>
      </c>
      <c r="BL84" s="30">
        <v>359725</v>
      </c>
      <c r="BM84" s="30">
        <v>223078</v>
      </c>
      <c r="BN84" s="30">
        <v>66635</v>
      </c>
      <c r="BO84" s="30">
        <v>99114</v>
      </c>
      <c r="BP84" s="30">
        <v>67938</v>
      </c>
      <c r="BQ84" s="30">
        <v>10922</v>
      </c>
      <c r="BR84" s="30">
        <v>34723</v>
      </c>
      <c r="BS84" s="30">
        <v>67484</v>
      </c>
      <c r="BT84" s="30">
        <v>2312290</v>
      </c>
      <c r="BU84" s="30">
        <v>0</v>
      </c>
      <c r="BV84" s="30">
        <v>0</v>
      </c>
      <c r="BW84" s="30">
        <v>0</v>
      </c>
      <c r="BX84" s="30">
        <v>0</v>
      </c>
      <c r="BY84" s="30">
        <v>0</v>
      </c>
      <c r="BZ84" s="30">
        <v>0</v>
      </c>
      <c r="CA84" s="30">
        <v>0</v>
      </c>
      <c r="CB84" s="30">
        <v>2312290</v>
      </c>
      <c r="CC84" s="23"/>
      <c r="CD84" s="30">
        <v>0</v>
      </c>
      <c r="CE84" s="30">
        <v>0</v>
      </c>
      <c r="CF84" s="30">
        <v>0</v>
      </c>
    </row>
    <row r="85" spans="1:84" x14ac:dyDescent="0.35">
      <c r="A85" s="23" t="s">
        <v>227</v>
      </c>
      <c r="B85" s="35" t="s">
        <v>228</v>
      </c>
      <c r="C85" s="23">
        <v>81</v>
      </c>
      <c r="D85" s="30">
        <v>5210</v>
      </c>
      <c r="E85" s="30">
        <v>2923</v>
      </c>
      <c r="F85" s="30">
        <v>294</v>
      </c>
      <c r="G85" s="30">
        <v>851</v>
      </c>
      <c r="H85" s="30">
        <v>4813</v>
      </c>
      <c r="I85" s="30">
        <v>616</v>
      </c>
      <c r="J85" s="30">
        <v>566</v>
      </c>
      <c r="K85" s="30">
        <v>6322</v>
      </c>
      <c r="L85" s="30">
        <v>2789</v>
      </c>
      <c r="M85" s="30">
        <v>7298</v>
      </c>
      <c r="N85" s="30">
        <v>2080</v>
      </c>
      <c r="O85" s="30">
        <v>387</v>
      </c>
      <c r="P85" s="30">
        <v>1999</v>
      </c>
      <c r="Q85" s="30">
        <v>3849</v>
      </c>
      <c r="R85" s="30">
        <v>1908</v>
      </c>
      <c r="S85" s="30">
        <v>1291</v>
      </c>
      <c r="T85" s="30">
        <v>2914</v>
      </c>
      <c r="U85" s="30">
        <v>1095</v>
      </c>
      <c r="V85" s="30">
        <v>2297</v>
      </c>
      <c r="W85" s="30">
        <v>1292</v>
      </c>
      <c r="X85" s="30">
        <v>2999</v>
      </c>
      <c r="Y85" s="30">
        <v>2126</v>
      </c>
      <c r="Z85" s="30">
        <v>1277</v>
      </c>
      <c r="AA85" s="30">
        <v>2696</v>
      </c>
      <c r="AB85" s="30">
        <v>4666</v>
      </c>
      <c r="AC85" s="30">
        <v>3763</v>
      </c>
      <c r="AD85" s="30">
        <v>2800</v>
      </c>
      <c r="AE85" s="30">
        <v>1174</v>
      </c>
      <c r="AF85" s="30">
        <v>4676</v>
      </c>
      <c r="AG85" s="30">
        <v>1965</v>
      </c>
      <c r="AH85" s="30">
        <v>3143</v>
      </c>
      <c r="AI85" s="30">
        <v>5519</v>
      </c>
      <c r="AJ85" s="30">
        <v>4496</v>
      </c>
      <c r="AK85" s="30">
        <v>3291</v>
      </c>
      <c r="AL85" s="30">
        <v>1635</v>
      </c>
      <c r="AM85" s="30">
        <v>2910</v>
      </c>
      <c r="AN85" s="30">
        <v>2345</v>
      </c>
      <c r="AO85" s="30">
        <v>5338</v>
      </c>
      <c r="AP85" s="30">
        <v>5462</v>
      </c>
      <c r="AQ85" s="30">
        <v>18828</v>
      </c>
      <c r="AR85" s="30">
        <v>8619</v>
      </c>
      <c r="AS85" s="30">
        <v>69273</v>
      </c>
      <c r="AT85" s="30">
        <v>16266</v>
      </c>
      <c r="AU85" s="30">
        <v>974</v>
      </c>
      <c r="AV85" s="30">
        <v>1088</v>
      </c>
      <c r="AW85" s="30">
        <v>10006</v>
      </c>
      <c r="AX85" s="30">
        <v>1753</v>
      </c>
      <c r="AY85" s="30">
        <v>8688</v>
      </c>
      <c r="AZ85" s="30">
        <v>1237</v>
      </c>
      <c r="BA85" s="30">
        <v>1763</v>
      </c>
      <c r="BB85" s="30">
        <v>4713</v>
      </c>
      <c r="BC85" s="30">
        <v>11086</v>
      </c>
      <c r="BD85" s="30">
        <v>37540</v>
      </c>
      <c r="BE85" s="30">
        <v>1733</v>
      </c>
      <c r="BF85" s="30">
        <v>10874</v>
      </c>
      <c r="BG85" s="30">
        <v>3866</v>
      </c>
      <c r="BH85" s="30">
        <v>2847</v>
      </c>
      <c r="BI85" s="30">
        <v>2279</v>
      </c>
      <c r="BJ85" s="30">
        <v>21759</v>
      </c>
      <c r="BK85" s="30">
        <v>6597</v>
      </c>
      <c r="BL85" s="30">
        <v>64999</v>
      </c>
      <c r="BM85" s="30">
        <v>43815</v>
      </c>
      <c r="BN85" s="30">
        <v>13826</v>
      </c>
      <c r="BO85" s="30">
        <v>17614</v>
      </c>
      <c r="BP85" s="30">
        <v>11487</v>
      </c>
      <c r="BQ85" s="30">
        <v>1846</v>
      </c>
      <c r="BR85" s="30">
        <v>6425</v>
      </c>
      <c r="BS85" s="30">
        <v>3974</v>
      </c>
      <c r="BT85" s="30">
        <v>518850</v>
      </c>
      <c r="BU85" s="30">
        <v>0</v>
      </c>
      <c r="BV85" s="30">
        <v>0</v>
      </c>
      <c r="BW85" s="30">
        <v>0</v>
      </c>
      <c r="BX85" s="30">
        <v>0</v>
      </c>
      <c r="BY85" s="30">
        <v>0</v>
      </c>
      <c r="BZ85" s="30">
        <v>0</v>
      </c>
      <c r="CA85" s="30">
        <v>0</v>
      </c>
      <c r="CB85" s="30">
        <v>518850</v>
      </c>
      <c r="CC85" s="23"/>
      <c r="CD85" s="30">
        <v>0</v>
      </c>
      <c r="CE85" s="30">
        <v>0</v>
      </c>
      <c r="CF85" s="30">
        <v>0</v>
      </c>
    </row>
    <row r="86" spans="1:84" x14ac:dyDescent="0.35">
      <c r="A86" s="23"/>
      <c r="B86" s="36" t="s">
        <v>229</v>
      </c>
      <c r="C86" s="23">
        <v>82</v>
      </c>
      <c r="D86" s="30">
        <v>5209</v>
      </c>
      <c r="E86" s="30">
        <v>2922</v>
      </c>
      <c r="F86" s="30">
        <v>293</v>
      </c>
      <c r="G86" s="30">
        <v>841</v>
      </c>
      <c r="H86" s="30">
        <v>3774</v>
      </c>
      <c r="I86" s="30">
        <v>595</v>
      </c>
      <c r="J86" s="30">
        <v>541</v>
      </c>
      <c r="K86" s="30">
        <v>6193</v>
      </c>
      <c r="L86" s="30">
        <v>2755</v>
      </c>
      <c r="M86" s="30">
        <v>7109</v>
      </c>
      <c r="N86" s="30">
        <v>2010</v>
      </c>
      <c r="O86" s="30">
        <v>355</v>
      </c>
      <c r="P86" s="30">
        <v>1969</v>
      </c>
      <c r="Q86" s="30">
        <v>3802</v>
      </c>
      <c r="R86" s="30">
        <v>1881</v>
      </c>
      <c r="S86" s="30">
        <v>1232</v>
      </c>
      <c r="T86" s="30">
        <v>2654</v>
      </c>
      <c r="U86" s="30">
        <v>1061</v>
      </c>
      <c r="V86" s="30">
        <v>1642</v>
      </c>
      <c r="W86" s="30">
        <v>1264</v>
      </c>
      <c r="X86" s="30">
        <v>2752</v>
      </c>
      <c r="Y86" s="30">
        <v>1969</v>
      </c>
      <c r="Z86" s="30">
        <v>1247</v>
      </c>
      <c r="AA86" s="30">
        <v>2548</v>
      </c>
      <c r="AB86" s="30">
        <v>4553</v>
      </c>
      <c r="AC86" s="30">
        <v>3626</v>
      </c>
      <c r="AD86" s="30">
        <v>2570</v>
      </c>
      <c r="AE86" s="30">
        <v>1120</v>
      </c>
      <c r="AF86" s="30">
        <v>4583</v>
      </c>
      <c r="AG86" s="30">
        <v>1916</v>
      </c>
      <c r="AH86" s="30">
        <v>3043</v>
      </c>
      <c r="AI86" s="30">
        <v>5307</v>
      </c>
      <c r="AJ86" s="30">
        <v>4311</v>
      </c>
      <c r="AK86" s="30">
        <v>3189</v>
      </c>
      <c r="AL86" s="30">
        <v>1523</v>
      </c>
      <c r="AM86" s="30">
        <v>2848</v>
      </c>
      <c r="AN86" s="30">
        <v>2268</v>
      </c>
      <c r="AO86" s="30">
        <v>4131</v>
      </c>
      <c r="AP86" s="30">
        <v>4949</v>
      </c>
      <c r="AQ86" s="30">
        <v>18476</v>
      </c>
      <c r="AR86" s="30">
        <v>8556</v>
      </c>
      <c r="AS86" s="30">
        <v>68387</v>
      </c>
      <c r="AT86" s="30">
        <v>15751</v>
      </c>
      <c r="AU86" s="30">
        <v>940</v>
      </c>
      <c r="AV86" s="30">
        <v>1065</v>
      </c>
      <c r="AW86" s="30">
        <v>8918</v>
      </c>
      <c r="AX86" s="30">
        <v>1716</v>
      </c>
      <c r="AY86" s="30">
        <v>8618</v>
      </c>
      <c r="AZ86" s="30">
        <v>1207</v>
      </c>
      <c r="BA86" s="30">
        <v>1706</v>
      </c>
      <c r="BB86" s="30">
        <v>3886</v>
      </c>
      <c r="BC86" s="30">
        <v>10482</v>
      </c>
      <c r="BD86" s="30">
        <v>31924</v>
      </c>
      <c r="BE86" s="30">
        <v>1685</v>
      </c>
      <c r="BF86" s="30">
        <v>9884</v>
      </c>
      <c r="BG86" s="30">
        <v>3746</v>
      </c>
      <c r="BH86" s="30">
        <v>2813</v>
      </c>
      <c r="BI86" s="30">
        <v>2239</v>
      </c>
      <c r="BJ86" s="30">
        <v>21511</v>
      </c>
      <c r="BK86" s="30">
        <v>6536</v>
      </c>
      <c r="BL86" s="30">
        <v>64415</v>
      </c>
      <c r="BM86" s="30">
        <v>43648</v>
      </c>
      <c r="BN86" s="30">
        <v>13804</v>
      </c>
      <c r="BO86" s="30">
        <v>17594</v>
      </c>
      <c r="BP86" s="30">
        <v>11425</v>
      </c>
      <c r="BQ86" s="30">
        <v>1807</v>
      </c>
      <c r="BR86" s="30">
        <v>6329</v>
      </c>
      <c r="BS86" s="30">
        <v>3974</v>
      </c>
      <c r="BT86" s="30">
        <v>499597</v>
      </c>
      <c r="BU86" s="30">
        <v>0</v>
      </c>
      <c r="BV86" s="30">
        <v>0</v>
      </c>
      <c r="BW86" s="30">
        <v>0</v>
      </c>
      <c r="BX86" s="30">
        <v>0</v>
      </c>
      <c r="BY86" s="30">
        <v>0</v>
      </c>
      <c r="BZ86" s="30">
        <v>0</v>
      </c>
      <c r="CA86" s="30">
        <v>0</v>
      </c>
      <c r="CB86" s="30">
        <v>499597</v>
      </c>
      <c r="CC86" s="23"/>
      <c r="CD86" s="30">
        <v>0</v>
      </c>
      <c r="CE86" s="30">
        <v>0</v>
      </c>
      <c r="CF86" s="30">
        <v>0</v>
      </c>
    </row>
    <row r="87" spans="1:84" x14ac:dyDescent="0.35">
      <c r="A87" s="23"/>
      <c r="B87" s="35" t="s">
        <v>230</v>
      </c>
      <c r="C87" s="23">
        <v>83</v>
      </c>
      <c r="D87" s="30">
        <v>1</v>
      </c>
      <c r="E87" s="30">
        <v>1</v>
      </c>
      <c r="F87" s="30">
        <v>1</v>
      </c>
      <c r="G87" s="30">
        <v>10</v>
      </c>
      <c r="H87" s="30">
        <v>1039</v>
      </c>
      <c r="I87" s="30">
        <v>21</v>
      </c>
      <c r="J87" s="30">
        <v>25</v>
      </c>
      <c r="K87" s="30">
        <v>129</v>
      </c>
      <c r="L87" s="30">
        <v>34</v>
      </c>
      <c r="M87" s="30">
        <v>189</v>
      </c>
      <c r="N87" s="30">
        <v>70</v>
      </c>
      <c r="O87" s="30">
        <v>32</v>
      </c>
      <c r="P87" s="30">
        <v>30</v>
      </c>
      <c r="Q87" s="30">
        <v>47</v>
      </c>
      <c r="R87" s="30">
        <v>27</v>
      </c>
      <c r="S87" s="30">
        <v>59</v>
      </c>
      <c r="T87" s="30">
        <v>260</v>
      </c>
      <c r="U87" s="30">
        <v>34</v>
      </c>
      <c r="V87" s="30">
        <v>655</v>
      </c>
      <c r="W87" s="30">
        <v>28</v>
      </c>
      <c r="X87" s="30">
        <v>247</v>
      </c>
      <c r="Y87" s="30">
        <v>157</v>
      </c>
      <c r="Z87" s="30">
        <v>30</v>
      </c>
      <c r="AA87" s="30">
        <v>148</v>
      </c>
      <c r="AB87" s="30">
        <v>113</v>
      </c>
      <c r="AC87" s="30">
        <v>137</v>
      </c>
      <c r="AD87" s="30">
        <v>230</v>
      </c>
      <c r="AE87" s="30">
        <v>54</v>
      </c>
      <c r="AF87" s="30">
        <v>93</v>
      </c>
      <c r="AG87" s="30">
        <v>49</v>
      </c>
      <c r="AH87" s="30">
        <v>100</v>
      </c>
      <c r="AI87" s="30">
        <v>212</v>
      </c>
      <c r="AJ87" s="30">
        <v>185</v>
      </c>
      <c r="AK87" s="30">
        <v>102</v>
      </c>
      <c r="AL87" s="30">
        <v>112</v>
      </c>
      <c r="AM87" s="30">
        <v>62</v>
      </c>
      <c r="AN87" s="30">
        <v>77</v>
      </c>
      <c r="AO87" s="30">
        <v>1207</v>
      </c>
      <c r="AP87" s="30">
        <v>513</v>
      </c>
      <c r="AQ87" s="30">
        <v>352</v>
      </c>
      <c r="AR87" s="30">
        <v>63</v>
      </c>
      <c r="AS87" s="30">
        <v>886</v>
      </c>
      <c r="AT87" s="30">
        <v>515</v>
      </c>
      <c r="AU87" s="30">
        <v>34</v>
      </c>
      <c r="AV87" s="30">
        <v>23</v>
      </c>
      <c r="AW87" s="30">
        <v>1088</v>
      </c>
      <c r="AX87" s="30">
        <v>37</v>
      </c>
      <c r="AY87" s="30">
        <v>70</v>
      </c>
      <c r="AZ87" s="30">
        <v>30</v>
      </c>
      <c r="BA87" s="30">
        <v>57</v>
      </c>
      <c r="BB87" s="30">
        <v>827</v>
      </c>
      <c r="BC87" s="30">
        <v>604</v>
      </c>
      <c r="BD87" s="30">
        <v>5616</v>
      </c>
      <c r="BE87" s="30">
        <v>48</v>
      </c>
      <c r="BF87" s="30">
        <v>990</v>
      </c>
      <c r="BG87" s="30">
        <v>120</v>
      </c>
      <c r="BH87" s="30">
        <v>34</v>
      </c>
      <c r="BI87" s="30">
        <v>40</v>
      </c>
      <c r="BJ87" s="30">
        <v>248</v>
      </c>
      <c r="BK87" s="30">
        <v>61</v>
      </c>
      <c r="BL87" s="30">
        <v>584</v>
      </c>
      <c r="BM87" s="30">
        <v>167</v>
      </c>
      <c r="BN87" s="30">
        <v>22</v>
      </c>
      <c r="BO87" s="30">
        <v>20</v>
      </c>
      <c r="BP87" s="30">
        <v>62</v>
      </c>
      <c r="BQ87" s="30">
        <v>39</v>
      </c>
      <c r="BR87" s="30">
        <v>96</v>
      </c>
      <c r="BS87" s="30">
        <v>0</v>
      </c>
      <c r="BT87" s="30">
        <v>19253</v>
      </c>
      <c r="BU87" s="30">
        <v>0</v>
      </c>
      <c r="BV87" s="30">
        <v>0</v>
      </c>
      <c r="BW87" s="30">
        <v>0</v>
      </c>
      <c r="BX87" s="30">
        <v>0</v>
      </c>
      <c r="BY87" s="30">
        <v>0</v>
      </c>
      <c r="BZ87" s="30">
        <v>0</v>
      </c>
      <c r="CA87" s="30">
        <v>0</v>
      </c>
      <c r="CB87" s="30">
        <v>19253</v>
      </c>
      <c r="CC87" s="23"/>
      <c r="CD87" s="30">
        <v>0</v>
      </c>
      <c r="CE87" s="30">
        <v>0</v>
      </c>
      <c r="CF87" s="30">
        <v>0</v>
      </c>
    </row>
    <row r="88" spans="1:84" x14ac:dyDescent="0.35">
      <c r="A88" s="23" t="s">
        <v>231</v>
      </c>
      <c r="B88" s="35" t="s">
        <v>232</v>
      </c>
      <c r="C88" s="23">
        <v>84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0</v>
      </c>
      <c r="AD88" s="30">
        <v>0</v>
      </c>
      <c r="AE88" s="30">
        <v>0</v>
      </c>
      <c r="AF88" s="30">
        <v>0</v>
      </c>
      <c r="AG88" s="30">
        <v>0</v>
      </c>
      <c r="AH88" s="30">
        <v>0</v>
      </c>
      <c r="AI88" s="30">
        <v>0</v>
      </c>
      <c r="AJ88" s="30">
        <v>0</v>
      </c>
      <c r="AK88" s="30">
        <v>0</v>
      </c>
      <c r="AL88" s="30">
        <v>0</v>
      </c>
      <c r="AM88" s="30">
        <v>0</v>
      </c>
      <c r="AN88" s="30">
        <v>0</v>
      </c>
      <c r="AO88" s="30">
        <v>0</v>
      </c>
      <c r="AP88" s="30">
        <v>0</v>
      </c>
      <c r="AQ88" s="30">
        <v>0</v>
      </c>
      <c r="AR88" s="30">
        <v>0</v>
      </c>
      <c r="AS88" s="30">
        <v>0</v>
      </c>
      <c r="AT88" s="30">
        <v>0</v>
      </c>
      <c r="AU88" s="30">
        <v>0</v>
      </c>
      <c r="AV88" s="30">
        <v>0</v>
      </c>
      <c r="AW88" s="30">
        <v>0</v>
      </c>
      <c r="AX88" s="30">
        <v>0</v>
      </c>
      <c r="AY88" s="30">
        <v>0</v>
      </c>
      <c r="AZ88" s="30">
        <v>0</v>
      </c>
      <c r="BA88" s="30">
        <v>0</v>
      </c>
      <c r="BB88" s="30">
        <v>0</v>
      </c>
      <c r="BC88" s="30">
        <v>0</v>
      </c>
      <c r="BD88" s="30">
        <v>0</v>
      </c>
      <c r="BE88" s="30">
        <v>0</v>
      </c>
      <c r="BF88" s="30">
        <v>0</v>
      </c>
      <c r="BG88" s="30">
        <v>0</v>
      </c>
      <c r="BH88" s="30">
        <v>0</v>
      </c>
      <c r="BI88" s="30">
        <v>0</v>
      </c>
      <c r="BJ88" s="30">
        <v>0</v>
      </c>
      <c r="BK88" s="30">
        <v>0</v>
      </c>
      <c r="BL88" s="30">
        <v>78545</v>
      </c>
      <c r="BM88" s="30">
        <v>3954</v>
      </c>
      <c r="BN88" s="30">
        <v>0</v>
      </c>
      <c r="BO88" s="30">
        <v>6833</v>
      </c>
      <c r="BP88" s="30">
        <v>0</v>
      </c>
      <c r="BQ88" s="30">
        <v>0</v>
      </c>
      <c r="BR88" s="30">
        <v>0</v>
      </c>
      <c r="BS88" s="30">
        <v>0</v>
      </c>
      <c r="BT88" s="30">
        <v>89332</v>
      </c>
      <c r="BU88" s="30">
        <v>0</v>
      </c>
      <c r="BV88" s="30">
        <v>0</v>
      </c>
      <c r="BW88" s="30">
        <v>0</v>
      </c>
      <c r="BX88" s="30">
        <v>0</v>
      </c>
      <c r="BY88" s="30">
        <v>0</v>
      </c>
      <c r="BZ88" s="30">
        <v>0</v>
      </c>
      <c r="CA88" s="30">
        <v>0</v>
      </c>
      <c r="CB88" s="30">
        <v>89332</v>
      </c>
      <c r="CC88" s="23"/>
      <c r="CD88" s="30">
        <v>0</v>
      </c>
      <c r="CE88" s="30">
        <v>0</v>
      </c>
      <c r="CF88" s="30">
        <v>0</v>
      </c>
    </row>
    <row r="89" spans="1:84" x14ac:dyDescent="0.35">
      <c r="A89" s="23" t="s">
        <v>233</v>
      </c>
      <c r="B89" s="35" t="s">
        <v>234</v>
      </c>
      <c r="C89" s="23">
        <v>85</v>
      </c>
      <c r="D89" s="30">
        <v>176120</v>
      </c>
      <c r="E89" s="30">
        <v>51182</v>
      </c>
      <c r="F89" s="30">
        <v>25027</v>
      </c>
      <c r="G89" s="30">
        <v>3483</v>
      </c>
      <c r="H89" s="30">
        <v>22399</v>
      </c>
      <c r="I89" s="30">
        <v>33159</v>
      </c>
      <c r="J89" s="30">
        <v>2367</v>
      </c>
      <c r="K89" s="30">
        <v>14905</v>
      </c>
      <c r="L89" s="30">
        <v>2579</v>
      </c>
      <c r="M89" s="30">
        <v>27414</v>
      </c>
      <c r="N89" s="30">
        <v>10073</v>
      </c>
      <c r="O89" s="30">
        <v>1394</v>
      </c>
      <c r="P89" s="30">
        <v>4085</v>
      </c>
      <c r="Q89" s="30">
        <v>8258</v>
      </c>
      <c r="R89" s="30">
        <v>3948</v>
      </c>
      <c r="S89" s="30">
        <v>4102</v>
      </c>
      <c r="T89" s="30">
        <v>12926</v>
      </c>
      <c r="U89" s="30">
        <v>2062</v>
      </c>
      <c r="V89" s="30">
        <v>47753</v>
      </c>
      <c r="W89" s="30">
        <v>3081</v>
      </c>
      <c r="X89" s="30">
        <v>13279</v>
      </c>
      <c r="Y89" s="30">
        <v>8878</v>
      </c>
      <c r="Z89" s="30">
        <v>4962</v>
      </c>
      <c r="AA89" s="30">
        <v>18391</v>
      </c>
      <c r="AB89" s="30">
        <v>7237</v>
      </c>
      <c r="AC89" s="30">
        <v>2250</v>
      </c>
      <c r="AD89" s="30">
        <v>5914</v>
      </c>
      <c r="AE89" s="30">
        <v>6051</v>
      </c>
      <c r="AF89" s="30">
        <v>9015</v>
      </c>
      <c r="AG89" s="30">
        <v>6693</v>
      </c>
      <c r="AH89" s="30">
        <v>1281</v>
      </c>
      <c r="AI89" s="30">
        <v>9916</v>
      </c>
      <c r="AJ89" s="30">
        <v>-710</v>
      </c>
      <c r="AK89" s="30">
        <v>2914</v>
      </c>
      <c r="AL89" s="30">
        <v>4016</v>
      </c>
      <c r="AM89" s="30">
        <v>14687</v>
      </c>
      <c r="AN89" s="30">
        <v>13640</v>
      </c>
      <c r="AO89" s="30">
        <v>89108</v>
      </c>
      <c r="AP89" s="30">
        <v>23108</v>
      </c>
      <c r="AQ89" s="30">
        <v>137947</v>
      </c>
      <c r="AR89" s="30">
        <v>47206</v>
      </c>
      <c r="AS89" s="30">
        <v>304266</v>
      </c>
      <c r="AT89" s="30">
        <v>66126</v>
      </c>
      <c r="AU89" s="30">
        <v>3665</v>
      </c>
      <c r="AV89" s="30">
        <v>3092</v>
      </c>
      <c r="AW89" s="30">
        <v>26230</v>
      </c>
      <c r="AX89" s="30">
        <v>2083</v>
      </c>
      <c r="AY89" s="30">
        <v>68069</v>
      </c>
      <c r="AZ89" s="30">
        <v>1526</v>
      </c>
      <c r="BA89" s="30">
        <v>5594</v>
      </c>
      <c r="BB89" s="30">
        <v>46349</v>
      </c>
      <c r="BC89" s="30">
        <v>43907</v>
      </c>
      <c r="BD89" s="30">
        <v>258875</v>
      </c>
      <c r="BE89" s="30">
        <v>549414</v>
      </c>
      <c r="BF89" s="30">
        <v>84788</v>
      </c>
      <c r="BG89" s="30">
        <v>14607</v>
      </c>
      <c r="BH89" s="30">
        <v>20610</v>
      </c>
      <c r="BI89" s="30">
        <v>16523</v>
      </c>
      <c r="BJ89" s="30">
        <v>52192</v>
      </c>
      <c r="BK89" s="30">
        <v>2928</v>
      </c>
      <c r="BL89" s="30">
        <v>84162</v>
      </c>
      <c r="BM89" s="30">
        <v>12697</v>
      </c>
      <c r="BN89" s="30">
        <v>10773</v>
      </c>
      <c r="BO89" s="30">
        <v>6270</v>
      </c>
      <c r="BP89" s="30">
        <v>68667</v>
      </c>
      <c r="BQ89" s="30">
        <v>8370</v>
      </c>
      <c r="BR89" s="30">
        <v>35575</v>
      </c>
      <c r="BS89" s="30">
        <v>0</v>
      </c>
      <c r="BT89" s="30">
        <v>2679458</v>
      </c>
      <c r="BU89" s="30">
        <v>0</v>
      </c>
      <c r="BV89" s="30">
        <v>0</v>
      </c>
      <c r="BW89" s="30">
        <v>0</v>
      </c>
      <c r="BX89" s="30">
        <v>0</v>
      </c>
      <c r="BY89" s="30">
        <v>0</v>
      </c>
      <c r="BZ89" s="30">
        <v>0</v>
      </c>
      <c r="CA89" s="30">
        <v>0</v>
      </c>
      <c r="CB89" s="30">
        <v>2679458</v>
      </c>
      <c r="CC89" s="23"/>
      <c r="CD89" s="30">
        <v>0</v>
      </c>
      <c r="CE89" s="30">
        <v>0</v>
      </c>
      <c r="CF89" s="30">
        <v>0</v>
      </c>
    </row>
    <row r="90" spans="1:84" x14ac:dyDescent="0.35">
      <c r="A90" s="23"/>
      <c r="B90" s="35" t="s">
        <v>235</v>
      </c>
      <c r="C90" s="23">
        <v>86</v>
      </c>
      <c r="D90" s="30">
        <v>95502</v>
      </c>
      <c r="E90" s="30">
        <v>39487</v>
      </c>
      <c r="F90" s="30">
        <v>12293</v>
      </c>
      <c r="G90" s="30">
        <v>234</v>
      </c>
      <c r="H90" s="30">
        <v>0</v>
      </c>
      <c r="I90" s="30">
        <v>0</v>
      </c>
      <c r="J90" s="30">
        <v>0</v>
      </c>
      <c r="K90" s="30">
        <v>336</v>
      </c>
      <c r="L90" s="30">
        <v>0</v>
      </c>
      <c r="M90" s="30">
        <v>3859</v>
      </c>
      <c r="N90" s="30">
        <v>21</v>
      </c>
      <c r="O90" s="30">
        <v>0</v>
      </c>
      <c r="P90" s="30">
        <v>1182</v>
      </c>
      <c r="Q90" s="30">
        <v>6002</v>
      </c>
      <c r="R90" s="30">
        <v>580</v>
      </c>
      <c r="S90" s="30">
        <v>1516</v>
      </c>
      <c r="T90" s="30">
        <v>274</v>
      </c>
      <c r="U90" s="30">
        <v>438</v>
      </c>
      <c r="V90" s="30">
        <v>0</v>
      </c>
      <c r="W90" s="30">
        <v>0</v>
      </c>
      <c r="X90" s="30">
        <v>0</v>
      </c>
      <c r="Y90" s="30">
        <v>0</v>
      </c>
      <c r="Z90" s="30">
        <v>547</v>
      </c>
      <c r="AA90" s="30">
        <v>0</v>
      </c>
      <c r="AB90" s="30">
        <v>342</v>
      </c>
      <c r="AC90" s="30">
        <v>745</v>
      </c>
      <c r="AD90" s="30">
        <v>0</v>
      </c>
      <c r="AE90" s="30">
        <v>-17</v>
      </c>
      <c r="AF90" s="30">
        <v>2223</v>
      </c>
      <c r="AG90" s="30">
        <v>0</v>
      </c>
      <c r="AH90" s="30">
        <v>0</v>
      </c>
      <c r="AI90" s="30">
        <v>0</v>
      </c>
      <c r="AJ90" s="30">
        <v>0</v>
      </c>
      <c r="AK90" s="30">
        <v>27</v>
      </c>
      <c r="AL90" s="30">
        <v>0</v>
      </c>
      <c r="AM90" s="30">
        <v>1240</v>
      </c>
      <c r="AN90" s="30">
        <v>4421</v>
      </c>
      <c r="AO90" s="30">
        <v>0</v>
      </c>
      <c r="AP90" s="30">
        <v>1609</v>
      </c>
      <c r="AQ90" s="30">
        <v>71781</v>
      </c>
      <c r="AR90" s="30">
        <v>22101</v>
      </c>
      <c r="AS90" s="30">
        <v>59361</v>
      </c>
      <c r="AT90" s="30">
        <v>24009</v>
      </c>
      <c r="AU90" s="30">
        <v>439</v>
      </c>
      <c r="AV90" s="30">
        <v>0</v>
      </c>
      <c r="AW90" s="30">
        <v>1240</v>
      </c>
      <c r="AX90" s="30">
        <v>1136</v>
      </c>
      <c r="AY90" s="30">
        <v>42744</v>
      </c>
      <c r="AZ90" s="30">
        <v>205</v>
      </c>
      <c r="BA90" s="30">
        <v>852</v>
      </c>
      <c r="BB90" s="30">
        <v>255</v>
      </c>
      <c r="BC90" s="30">
        <v>7896</v>
      </c>
      <c r="BD90" s="30">
        <v>2138</v>
      </c>
      <c r="BE90" s="30">
        <v>4129</v>
      </c>
      <c r="BF90" s="30">
        <v>34577</v>
      </c>
      <c r="BG90" s="30">
        <v>9013</v>
      </c>
      <c r="BH90" s="30">
        <v>5925</v>
      </c>
      <c r="BI90" s="30">
        <v>661</v>
      </c>
      <c r="BJ90" s="30">
        <v>6557</v>
      </c>
      <c r="BK90" s="30">
        <v>1230</v>
      </c>
      <c r="BL90" s="30">
        <v>0</v>
      </c>
      <c r="BM90" s="30">
        <v>0</v>
      </c>
      <c r="BN90" s="30">
        <v>5702</v>
      </c>
      <c r="BO90" s="30">
        <v>0</v>
      </c>
      <c r="BP90" s="30">
        <v>38460</v>
      </c>
      <c r="BQ90" s="30">
        <v>5863</v>
      </c>
      <c r="BR90" s="30">
        <v>28035</v>
      </c>
      <c r="BS90" s="30">
        <v>0</v>
      </c>
      <c r="BT90" s="30">
        <v>547170</v>
      </c>
      <c r="BU90" s="30">
        <v>0</v>
      </c>
      <c r="BV90" s="30">
        <v>0</v>
      </c>
      <c r="BW90" s="30">
        <v>0</v>
      </c>
      <c r="BX90" s="30">
        <v>0</v>
      </c>
      <c r="BY90" s="30">
        <v>0</v>
      </c>
      <c r="BZ90" s="30">
        <v>0</v>
      </c>
      <c r="CA90" s="30">
        <v>0</v>
      </c>
      <c r="CB90" s="30">
        <v>547170</v>
      </c>
      <c r="CC90" s="23"/>
      <c r="CD90" s="30">
        <v>0</v>
      </c>
      <c r="CE90" s="30">
        <v>0</v>
      </c>
      <c r="CF90" s="30">
        <v>0</v>
      </c>
    </row>
    <row r="91" spans="1:84" x14ac:dyDescent="0.35">
      <c r="A91" s="23"/>
      <c r="B91" s="35" t="s">
        <v>236</v>
      </c>
      <c r="C91" s="23">
        <v>87</v>
      </c>
      <c r="D91" s="30">
        <v>80618</v>
      </c>
      <c r="E91" s="30">
        <v>11695</v>
      </c>
      <c r="F91" s="30">
        <v>12734</v>
      </c>
      <c r="G91" s="30">
        <v>3249</v>
      </c>
      <c r="H91" s="30">
        <v>22399</v>
      </c>
      <c r="I91" s="30">
        <v>33159</v>
      </c>
      <c r="J91" s="30">
        <v>2367</v>
      </c>
      <c r="K91" s="30">
        <v>14569</v>
      </c>
      <c r="L91" s="30">
        <v>2579</v>
      </c>
      <c r="M91" s="30">
        <v>23555</v>
      </c>
      <c r="N91" s="30">
        <v>10052</v>
      </c>
      <c r="O91" s="30">
        <v>1394</v>
      </c>
      <c r="P91" s="30">
        <v>2903</v>
      </c>
      <c r="Q91" s="30">
        <v>2256</v>
      </c>
      <c r="R91" s="30">
        <v>3368</v>
      </c>
      <c r="S91" s="30">
        <v>2586</v>
      </c>
      <c r="T91" s="30">
        <v>12652</v>
      </c>
      <c r="U91" s="30">
        <v>1624</v>
      </c>
      <c r="V91" s="30">
        <v>47753</v>
      </c>
      <c r="W91" s="30">
        <v>3081</v>
      </c>
      <c r="X91" s="30">
        <v>13279</v>
      </c>
      <c r="Y91" s="30">
        <v>8878</v>
      </c>
      <c r="Z91" s="30">
        <v>4415</v>
      </c>
      <c r="AA91" s="30">
        <v>18391</v>
      </c>
      <c r="AB91" s="30">
        <v>6895</v>
      </c>
      <c r="AC91" s="30">
        <v>1505</v>
      </c>
      <c r="AD91" s="30">
        <v>5914</v>
      </c>
      <c r="AE91" s="30">
        <v>6068</v>
      </c>
      <c r="AF91" s="30">
        <v>6792</v>
      </c>
      <c r="AG91" s="30">
        <v>6693</v>
      </c>
      <c r="AH91" s="30">
        <v>1281</v>
      </c>
      <c r="AI91" s="30">
        <v>9916</v>
      </c>
      <c r="AJ91" s="30">
        <v>-710</v>
      </c>
      <c r="AK91" s="30">
        <v>2887</v>
      </c>
      <c r="AL91" s="30">
        <v>4016</v>
      </c>
      <c r="AM91" s="30">
        <v>13447</v>
      </c>
      <c r="AN91" s="30">
        <v>9219</v>
      </c>
      <c r="AO91" s="30">
        <v>89108</v>
      </c>
      <c r="AP91" s="30">
        <v>21499</v>
      </c>
      <c r="AQ91" s="30">
        <v>66166</v>
      </c>
      <c r="AR91" s="30">
        <v>25105</v>
      </c>
      <c r="AS91" s="30">
        <v>244905</v>
      </c>
      <c r="AT91" s="30">
        <v>42117</v>
      </c>
      <c r="AU91" s="30">
        <v>3226</v>
      </c>
      <c r="AV91" s="30">
        <v>3092</v>
      </c>
      <c r="AW91" s="30">
        <v>24990</v>
      </c>
      <c r="AX91" s="30">
        <v>947</v>
      </c>
      <c r="AY91" s="30">
        <v>25325</v>
      </c>
      <c r="AZ91" s="30">
        <v>1321</v>
      </c>
      <c r="BA91" s="30">
        <v>4742</v>
      </c>
      <c r="BB91" s="30">
        <v>46094</v>
      </c>
      <c r="BC91" s="30">
        <v>36011</v>
      </c>
      <c r="BD91" s="30">
        <v>256737</v>
      </c>
      <c r="BE91" s="30">
        <v>545285</v>
      </c>
      <c r="BF91" s="30">
        <v>50211</v>
      </c>
      <c r="BG91" s="30">
        <v>5594</v>
      </c>
      <c r="BH91" s="30">
        <v>14685</v>
      </c>
      <c r="BI91" s="30">
        <v>15862</v>
      </c>
      <c r="BJ91" s="30">
        <v>45635</v>
      </c>
      <c r="BK91" s="30">
        <v>1698</v>
      </c>
      <c r="BL91" s="30">
        <v>84162</v>
      </c>
      <c r="BM91" s="30">
        <v>12697</v>
      </c>
      <c r="BN91" s="30">
        <v>5071</v>
      </c>
      <c r="BO91" s="30">
        <v>6270</v>
      </c>
      <c r="BP91" s="30">
        <v>30207</v>
      </c>
      <c r="BQ91" s="30">
        <v>2507</v>
      </c>
      <c r="BR91" s="30">
        <v>7540</v>
      </c>
      <c r="BS91" s="30">
        <v>0</v>
      </c>
      <c r="BT91" s="30">
        <v>2132288</v>
      </c>
      <c r="BU91" s="30">
        <v>0</v>
      </c>
      <c r="BV91" s="30">
        <v>0</v>
      </c>
      <c r="BW91" s="30">
        <v>0</v>
      </c>
      <c r="BX91" s="30">
        <v>0</v>
      </c>
      <c r="BY91" s="30">
        <v>0</v>
      </c>
      <c r="BZ91" s="30">
        <v>0</v>
      </c>
      <c r="CA91" s="30">
        <v>0</v>
      </c>
      <c r="CB91" s="30">
        <v>2132288</v>
      </c>
      <c r="CC91" s="23"/>
      <c r="CD91" s="30">
        <v>0</v>
      </c>
      <c r="CE91" s="30">
        <v>0</v>
      </c>
      <c r="CF91" s="30">
        <v>0</v>
      </c>
    </row>
    <row r="92" spans="1:84" x14ac:dyDescent="0.35">
      <c r="A92" s="23" t="s">
        <v>237</v>
      </c>
      <c r="B92" s="35" t="s">
        <v>238</v>
      </c>
      <c r="C92" s="23">
        <v>88</v>
      </c>
      <c r="D92" s="30">
        <v>208675</v>
      </c>
      <c r="E92" s="30">
        <v>74910</v>
      </c>
      <c r="F92" s="30">
        <v>27377</v>
      </c>
      <c r="G92" s="30">
        <v>7685</v>
      </c>
      <c r="H92" s="30">
        <v>40063</v>
      </c>
      <c r="I92" s="30">
        <v>36168</v>
      </c>
      <c r="J92" s="30">
        <v>4819</v>
      </c>
      <c r="K92" s="30">
        <v>43358</v>
      </c>
      <c r="L92" s="30">
        <v>12093</v>
      </c>
      <c r="M92" s="30">
        <v>61790</v>
      </c>
      <c r="N92" s="30">
        <v>19321</v>
      </c>
      <c r="O92" s="30">
        <v>3038</v>
      </c>
      <c r="P92" s="30">
        <v>15077</v>
      </c>
      <c r="Q92" s="30">
        <v>26683</v>
      </c>
      <c r="R92" s="30">
        <v>14814</v>
      </c>
      <c r="S92" s="30">
        <v>10697</v>
      </c>
      <c r="T92" s="30">
        <v>26664</v>
      </c>
      <c r="U92" s="30">
        <v>7835</v>
      </c>
      <c r="V92" s="30">
        <v>55417</v>
      </c>
      <c r="W92" s="30">
        <v>9727</v>
      </c>
      <c r="X92" s="30">
        <v>25753</v>
      </c>
      <c r="Y92" s="30">
        <v>18116</v>
      </c>
      <c r="Z92" s="30">
        <v>10977</v>
      </c>
      <c r="AA92" s="30">
        <v>29806</v>
      </c>
      <c r="AB92" s="30">
        <v>28330</v>
      </c>
      <c r="AC92" s="30">
        <v>21965</v>
      </c>
      <c r="AD92" s="30">
        <v>18471</v>
      </c>
      <c r="AE92" s="30">
        <v>11993</v>
      </c>
      <c r="AF92" s="30">
        <v>31169</v>
      </c>
      <c r="AG92" s="30">
        <v>16073</v>
      </c>
      <c r="AH92" s="30">
        <v>15818</v>
      </c>
      <c r="AI92" s="30">
        <v>36590</v>
      </c>
      <c r="AJ92" s="30">
        <v>19001</v>
      </c>
      <c r="AK92" s="30">
        <v>23167</v>
      </c>
      <c r="AL92" s="30">
        <v>12495</v>
      </c>
      <c r="AM92" s="30">
        <v>30714</v>
      </c>
      <c r="AN92" s="30">
        <v>26116</v>
      </c>
      <c r="AO92" s="30">
        <v>107917</v>
      </c>
      <c r="AP92" s="30">
        <v>44918</v>
      </c>
      <c r="AQ92" s="30">
        <v>241875</v>
      </c>
      <c r="AR92" s="30">
        <v>93468</v>
      </c>
      <c r="AS92" s="30">
        <v>640203</v>
      </c>
      <c r="AT92" s="30">
        <v>153065</v>
      </c>
      <c r="AU92" s="30">
        <v>9031</v>
      </c>
      <c r="AV92" s="30">
        <v>9461</v>
      </c>
      <c r="AW92" s="30">
        <v>70299</v>
      </c>
      <c r="AX92" s="30">
        <v>12955</v>
      </c>
      <c r="AY92" s="30">
        <v>122599</v>
      </c>
      <c r="AZ92" s="30">
        <v>8078</v>
      </c>
      <c r="BA92" s="30">
        <v>16617</v>
      </c>
      <c r="BB92" s="30">
        <v>64855</v>
      </c>
      <c r="BC92" s="30">
        <v>97357</v>
      </c>
      <c r="BD92" s="30">
        <v>421622</v>
      </c>
      <c r="BE92" s="30">
        <v>557588</v>
      </c>
      <c r="BF92" s="30">
        <v>143649</v>
      </c>
      <c r="BG92" s="30">
        <v>34350</v>
      </c>
      <c r="BH92" s="30">
        <v>34504</v>
      </c>
      <c r="BI92" s="30">
        <v>27534</v>
      </c>
      <c r="BJ92" s="30">
        <v>162425</v>
      </c>
      <c r="BK92" s="30">
        <v>33344</v>
      </c>
      <c r="BL92" s="30">
        <v>587431</v>
      </c>
      <c r="BM92" s="30">
        <v>283544</v>
      </c>
      <c r="BN92" s="30">
        <v>91234</v>
      </c>
      <c r="BO92" s="30">
        <v>129831</v>
      </c>
      <c r="BP92" s="30">
        <v>148092</v>
      </c>
      <c r="BQ92" s="30">
        <v>21138</v>
      </c>
      <c r="BR92" s="30">
        <v>76723</v>
      </c>
      <c r="BS92" s="30">
        <v>71458</v>
      </c>
      <c r="BT92" s="30">
        <v>5599930</v>
      </c>
      <c r="BU92" s="30">
        <v>0</v>
      </c>
      <c r="BV92" s="30">
        <v>0</v>
      </c>
      <c r="BW92" s="30">
        <v>0</v>
      </c>
      <c r="BX92" s="30">
        <v>0</v>
      </c>
      <c r="BY92" s="30">
        <v>0</v>
      </c>
      <c r="BZ92" s="30">
        <v>0</v>
      </c>
      <c r="CA92" s="30">
        <v>0</v>
      </c>
      <c r="CB92" s="30">
        <v>5599930</v>
      </c>
      <c r="CC92" s="23"/>
      <c r="CD92" s="30">
        <v>0</v>
      </c>
      <c r="CE92" s="30">
        <v>0</v>
      </c>
      <c r="CF92" s="30">
        <v>0</v>
      </c>
    </row>
    <row r="93" spans="1:84" x14ac:dyDescent="0.35">
      <c r="A93" s="23" t="s">
        <v>239</v>
      </c>
      <c r="B93" s="35" t="s">
        <v>240</v>
      </c>
      <c r="C93" s="23">
        <v>89</v>
      </c>
      <c r="D93" s="30">
        <v>1686</v>
      </c>
      <c r="E93" s="30">
        <v>638</v>
      </c>
      <c r="F93" s="30">
        <v>145</v>
      </c>
      <c r="G93" s="30">
        <v>195</v>
      </c>
      <c r="H93" s="30">
        <v>1140</v>
      </c>
      <c r="I93" s="30">
        <v>473</v>
      </c>
      <c r="J93" s="30">
        <v>156</v>
      </c>
      <c r="K93" s="30">
        <v>2278</v>
      </c>
      <c r="L93" s="30">
        <v>797</v>
      </c>
      <c r="M93" s="30">
        <v>2710</v>
      </c>
      <c r="N93" s="30">
        <v>857</v>
      </c>
      <c r="O93" s="30">
        <v>121</v>
      </c>
      <c r="P93" s="30">
        <v>501</v>
      </c>
      <c r="Q93" s="30">
        <v>635</v>
      </c>
      <c r="R93" s="30">
        <v>482</v>
      </c>
      <c r="S93" s="30">
        <v>326</v>
      </c>
      <c r="T93" s="30">
        <v>820</v>
      </c>
      <c r="U93" s="30">
        <v>260</v>
      </c>
      <c r="V93" s="30">
        <v>1075</v>
      </c>
      <c r="W93" s="30">
        <v>446</v>
      </c>
      <c r="X93" s="30">
        <v>1154</v>
      </c>
      <c r="Y93" s="30">
        <v>641</v>
      </c>
      <c r="Z93" s="30">
        <v>421</v>
      </c>
      <c r="AA93" s="30">
        <v>623</v>
      </c>
      <c r="AB93" s="30">
        <v>1075</v>
      </c>
      <c r="AC93" s="30">
        <v>839</v>
      </c>
      <c r="AD93" s="30">
        <v>899</v>
      </c>
      <c r="AE93" s="30">
        <v>460</v>
      </c>
      <c r="AF93" s="30">
        <v>985</v>
      </c>
      <c r="AG93" s="30">
        <v>926</v>
      </c>
      <c r="AH93" s="30">
        <v>722</v>
      </c>
      <c r="AI93" s="30">
        <v>1250</v>
      </c>
      <c r="AJ93" s="30">
        <v>1344</v>
      </c>
      <c r="AK93" s="30">
        <v>990</v>
      </c>
      <c r="AL93" s="30">
        <v>426</v>
      </c>
      <c r="AM93" s="30">
        <v>686</v>
      </c>
      <c r="AN93" s="30">
        <v>440</v>
      </c>
      <c r="AO93" s="30">
        <v>2624</v>
      </c>
      <c r="AP93" s="30">
        <v>865</v>
      </c>
      <c r="AQ93" s="30">
        <v>3357</v>
      </c>
      <c r="AR93" s="30">
        <v>1367</v>
      </c>
      <c r="AS93" s="30">
        <v>11684</v>
      </c>
      <c r="AT93" s="30">
        <v>3428</v>
      </c>
      <c r="AU93" s="30">
        <v>400</v>
      </c>
      <c r="AV93" s="30">
        <v>617</v>
      </c>
      <c r="AW93" s="30">
        <v>1669</v>
      </c>
      <c r="AX93" s="30">
        <v>371</v>
      </c>
      <c r="AY93" s="30">
        <v>1602</v>
      </c>
      <c r="AZ93" s="30">
        <v>223</v>
      </c>
      <c r="BA93" s="30">
        <v>1018</v>
      </c>
      <c r="BB93" s="30">
        <v>4427</v>
      </c>
      <c r="BC93" s="30">
        <v>1890</v>
      </c>
      <c r="BD93" s="30">
        <v>7841</v>
      </c>
      <c r="BE93" s="30">
        <v>454</v>
      </c>
      <c r="BF93" s="30">
        <v>2458</v>
      </c>
      <c r="BG93" s="30">
        <v>617</v>
      </c>
      <c r="BH93" s="30">
        <v>462</v>
      </c>
      <c r="BI93" s="30">
        <v>484</v>
      </c>
      <c r="BJ93" s="30">
        <v>3145</v>
      </c>
      <c r="BK93" s="30">
        <v>984</v>
      </c>
      <c r="BL93" s="30">
        <v>169</v>
      </c>
      <c r="BM93" s="30">
        <v>0</v>
      </c>
      <c r="BN93" s="30">
        <v>2544</v>
      </c>
      <c r="BO93" s="30">
        <v>0</v>
      </c>
      <c r="BP93" s="30">
        <v>2716</v>
      </c>
      <c r="BQ93" s="30">
        <v>288</v>
      </c>
      <c r="BR93" s="30">
        <v>1098</v>
      </c>
      <c r="BS93" s="30">
        <v>0</v>
      </c>
      <c r="BT93" s="30">
        <v>88424</v>
      </c>
      <c r="BU93" s="30">
        <v>0</v>
      </c>
      <c r="BV93" s="30">
        <v>0</v>
      </c>
      <c r="BW93" s="30">
        <v>0</v>
      </c>
      <c r="BX93" s="30">
        <v>0</v>
      </c>
      <c r="BY93" s="30">
        <v>0</v>
      </c>
      <c r="BZ93" s="30">
        <v>0</v>
      </c>
      <c r="CA93" s="30">
        <v>0</v>
      </c>
      <c r="CB93" s="30">
        <v>88424</v>
      </c>
      <c r="CC93" s="23"/>
      <c r="CD93" s="30">
        <v>0</v>
      </c>
      <c r="CE93" s="30">
        <v>0</v>
      </c>
      <c r="CF93" s="30">
        <v>0</v>
      </c>
    </row>
    <row r="94" spans="1:84" x14ac:dyDescent="0.35">
      <c r="A94" s="23" t="s">
        <v>241</v>
      </c>
      <c r="B94" s="35" t="s">
        <v>242</v>
      </c>
      <c r="C94" s="23">
        <v>90</v>
      </c>
      <c r="D94" s="30">
        <v>-10258</v>
      </c>
      <c r="E94" s="30">
        <v>-162</v>
      </c>
      <c r="F94" s="30">
        <v>-40</v>
      </c>
      <c r="G94" s="30">
        <v>-87</v>
      </c>
      <c r="H94" s="30">
        <v>0</v>
      </c>
      <c r="I94" s="30">
        <v>-35</v>
      </c>
      <c r="J94" s="30">
        <v>0</v>
      </c>
      <c r="K94" s="30">
        <v>-117</v>
      </c>
      <c r="L94" s="30">
        <v>-164</v>
      </c>
      <c r="M94" s="30">
        <v>-150</v>
      </c>
      <c r="N94" s="30">
        <v>-45</v>
      </c>
      <c r="O94" s="30">
        <v>0</v>
      </c>
      <c r="P94" s="30">
        <v>-30</v>
      </c>
      <c r="Q94" s="30">
        <v>0</v>
      </c>
      <c r="R94" s="30">
        <v>0</v>
      </c>
      <c r="S94" s="30">
        <v>-45</v>
      </c>
      <c r="T94" s="30">
        <v>-114</v>
      </c>
      <c r="U94" s="30">
        <v>0</v>
      </c>
      <c r="V94" s="30">
        <v>-215</v>
      </c>
      <c r="W94" s="30">
        <v>-183</v>
      </c>
      <c r="X94" s="30">
        <v>-43</v>
      </c>
      <c r="Y94" s="30">
        <v>0</v>
      </c>
      <c r="Z94" s="30">
        <v>0</v>
      </c>
      <c r="AA94" s="30">
        <v>-30</v>
      </c>
      <c r="AB94" s="30">
        <v>-171</v>
      </c>
      <c r="AC94" s="30">
        <v>-140</v>
      </c>
      <c r="AD94" s="30">
        <v>-76</v>
      </c>
      <c r="AE94" s="30">
        <v>-39</v>
      </c>
      <c r="AF94" s="30">
        <v>-95</v>
      </c>
      <c r="AG94" s="30">
        <v>0</v>
      </c>
      <c r="AH94" s="30">
        <v>-106</v>
      </c>
      <c r="AI94" s="30">
        <v>-279</v>
      </c>
      <c r="AJ94" s="30">
        <v>-313</v>
      </c>
      <c r="AK94" s="30">
        <v>-257</v>
      </c>
      <c r="AL94" s="30">
        <v>-72</v>
      </c>
      <c r="AM94" s="30">
        <v>-40</v>
      </c>
      <c r="AN94" s="30">
        <v>0</v>
      </c>
      <c r="AO94" s="30">
        <v>-170</v>
      </c>
      <c r="AP94" s="30">
        <v>-44</v>
      </c>
      <c r="AQ94" s="30">
        <v>-521</v>
      </c>
      <c r="AR94" s="30">
        <v>-41</v>
      </c>
      <c r="AS94" s="30">
        <v>-884</v>
      </c>
      <c r="AT94" s="30">
        <v>-2333</v>
      </c>
      <c r="AU94" s="30">
        <v>0</v>
      </c>
      <c r="AV94" s="30">
        <v>-36</v>
      </c>
      <c r="AW94" s="30">
        <v>-70</v>
      </c>
      <c r="AX94" s="30">
        <v>0</v>
      </c>
      <c r="AY94" s="30">
        <v>0</v>
      </c>
      <c r="AZ94" s="30">
        <v>0</v>
      </c>
      <c r="BA94" s="30">
        <v>0</v>
      </c>
      <c r="BB94" s="30">
        <v>-91</v>
      </c>
      <c r="BC94" s="30">
        <v>0</v>
      </c>
      <c r="BD94" s="30">
        <v>0</v>
      </c>
      <c r="BE94" s="30">
        <v>0</v>
      </c>
      <c r="BF94" s="30">
        <v>0</v>
      </c>
      <c r="BG94" s="30">
        <v>-651</v>
      </c>
      <c r="BH94" s="30">
        <v>0</v>
      </c>
      <c r="BI94" s="30">
        <v>-221</v>
      </c>
      <c r="BJ94" s="30">
        <v>-70</v>
      </c>
      <c r="BK94" s="30">
        <v>0</v>
      </c>
      <c r="BL94" s="30">
        <v>0</v>
      </c>
      <c r="BM94" s="30">
        <v>0</v>
      </c>
      <c r="BN94" s="30">
        <v>0</v>
      </c>
      <c r="BO94" s="30">
        <v>0</v>
      </c>
      <c r="BP94" s="30">
        <v>-150</v>
      </c>
      <c r="BQ94" s="30">
        <v>0</v>
      </c>
      <c r="BR94" s="30">
        <v>0</v>
      </c>
      <c r="BS94" s="30">
        <v>0</v>
      </c>
      <c r="BT94" s="30">
        <v>-18588</v>
      </c>
      <c r="BU94" s="30">
        <v>0</v>
      </c>
      <c r="BV94" s="30">
        <v>0</v>
      </c>
      <c r="BW94" s="30">
        <v>0</v>
      </c>
      <c r="BX94" s="30">
        <v>0</v>
      </c>
      <c r="BY94" s="30">
        <v>0</v>
      </c>
      <c r="BZ94" s="30">
        <v>0</v>
      </c>
      <c r="CA94" s="30">
        <v>0</v>
      </c>
      <c r="CB94" s="30">
        <v>-18588</v>
      </c>
      <c r="CC94" s="23"/>
      <c r="CD94" s="30">
        <v>0</v>
      </c>
      <c r="CE94" s="30">
        <v>0</v>
      </c>
      <c r="CF94" s="30">
        <v>0</v>
      </c>
    </row>
    <row r="95" spans="1:84" x14ac:dyDescent="0.35">
      <c r="A95" s="23" t="s">
        <v>243</v>
      </c>
      <c r="B95" s="35" t="s">
        <v>244</v>
      </c>
      <c r="C95" s="23">
        <v>91</v>
      </c>
      <c r="D95" s="30">
        <v>200103</v>
      </c>
      <c r="E95" s="30">
        <v>75386</v>
      </c>
      <c r="F95" s="30">
        <v>27482</v>
      </c>
      <c r="G95" s="30">
        <v>7793</v>
      </c>
      <c r="H95" s="30">
        <v>41203</v>
      </c>
      <c r="I95" s="30">
        <v>36606</v>
      </c>
      <c r="J95" s="30">
        <v>4975</v>
      </c>
      <c r="K95" s="30">
        <v>45519</v>
      </c>
      <c r="L95" s="30">
        <v>12726</v>
      </c>
      <c r="M95" s="30">
        <v>64350</v>
      </c>
      <c r="N95" s="30">
        <v>20133</v>
      </c>
      <c r="O95" s="30">
        <v>3159</v>
      </c>
      <c r="P95" s="30">
        <v>15548</v>
      </c>
      <c r="Q95" s="30">
        <v>27318</v>
      </c>
      <c r="R95" s="30">
        <v>15296</v>
      </c>
      <c r="S95" s="30">
        <v>10978</v>
      </c>
      <c r="T95" s="30">
        <v>27370</v>
      </c>
      <c r="U95" s="30">
        <v>8095</v>
      </c>
      <c r="V95" s="30">
        <v>56277</v>
      </c>
      <c r="W95" s="30">
        <v>9990</v>
      </c>
      <c r="X95" s="30">
        <v>26864</v>
      </c>
      <c r="Y95" s="30">
        <v>18757</v>
      </c>
      <c r="Z95" s="30">
        <v>11398</v>
      </c>
      <c r="AA95" s="30">
        <v>30399</v>
      </c>
      <c r="AB95" s="30">
        <v>29234</v>
      </c>
      <c r="AC95" s="30">
        <v>22664</v>
      </c>
      <c r="AD95" s="30">
        <v>19294</v>
      </c>
      <c r="AE95" s="30">
        <v>12414</v>
      </c>
      <c r="AF95" s="30">
        <v>32059</v>
      </c>
      <c r="AG95" s="30">
        <v>16999</v>
      </c>
      <c r="AH95" s="30">
        <v>16434</v>
      </c>
      <c r="AI95" s="30">
        <v>37561</v>
      </c>
      <c r="AJ95" s="30">
        <v>20032</v>
      </c>
      <c r="AK95" s="30">
        <v>23900</v>
      </c>
      <c r="AL95" s="30">
        <v>12849</v>
      </c>
      <c r="AM95" s="30">
        <v>31360</v>
      </c>
      <c r="AN95" s="30">
        <v>26556</v>
      </c>
      <c r="AO95" s="30">
        <v>110371</v>
      </c>
      <c r="AP95" s="30">
        <v>45739</v>
      </c>
      <c r="AQ95" s="30">
        <v>244711</v>
      </c>
      <c r="AR95" s="30">
        <v>94794</v>
      </c>
      <c r="AS95" s="30">
        <v>651003</v>
      </c>
      <c r="AT95" s="30">
        <v>154160</v>
      </c>
      <c r="AU95" s="30">
        <v>9431</v>
      </c>
      <c r="AV95" s="30">
        <v>10042</v>
      </c>
      <c r="AW95" s="30">
        <v>71898</v>
      </c>
      <c r="AX95" s="30">
        <v>13326</v>
      </c>
      <c r="AY95" s="30">
        <v>124201</v>
      </c>
      <c r="AZ95" s="30">
        <v>8301</v>
      </c>
      <c r="BA95" s="30">
        <v>17635</v>
      </c>
      <c r="BB95" s="30">
        <v>69191</v>
      </c>
      <c r="BC95" s="30">
        <v>99247</v>
      </c>
      <c r="BD95" s="30">
        <v>429463</v>
      </c>
      <c r="BE95" s="30">
        <v>558042</v>
      </c>
      <c r="BF95" s="30">
        <v>146107</v>
      </c>
      <c r="BG95" s="30">
        <v>34316</v>
      </c>
      <c r="BH95" s="30">
        <v>34966</v>
      </c>
      <c r="BI95" s="30">
        <v>27797</v>
      </c>
      <c r="BJ95" s="30">
        <v>165500</v>
      </c>
      <c r="BK95" s="30">
        <v>34328</v>
      </c>
      <c r="BL95" s="30">
        <v>587600</v>
      </c>
      <c r="BM95" s="30">
        <v>283544</v>
      </c>
      <c r="BN95" s="30">
        <v>93778</v>
      </c>
      <c r="BO95" s="30">
        <v>129831</v>
      </c>
      <c r="BP95" s="30">
        <v>150658</v>
      </c>
      <c r="BQ95" s="30">
        <v>21426</v>
      </c>
      <c r="BR95" s="30">
        <v>77821</v>
      </c>
      <c r="BS95" s="30">
        <v>71458</v>
      </c>
      <c r="BT95" s="30">
        <v>5669766</v>
      </c>
      <c r="BU95" s="30">
        <v>0</v>
      </c>
      <c r="BV95" s="30">
        <v>0</v>
      </c>
      <c r="BW95" s="30">
        <v>0</v>
      </c>
      <c r="BX95" s="30">
        <v>0</v>
      </c>
      <c r="BY95" s="30">
        <v>0</v>
      </c>
      <c r="BZ95" s="30">
        <v>0</v>
      </c>
      <c r="CA95" s="30">
        <v>0</v>
      </c>
      <c r="CB95" s="30">
        <v>5669766</v>
      </c>
      <c r="CC95" s="23"/>
      <c r="CD95" s="30">
        <v>0</v>
      </c>
      <c r="CE95" s="30">
        <v>0</v>
      </c>
      <c r="CF95" s="30">
        <v>0</v>
      </c>
    </row>
    <row r="96" spans="1:84" x14ac:dyDescent="0.35">
      <c r="A96" s="23" t="s">
        <v>245</v>
      </c>
      <c r="B96" s="35" t="s">
        <v>246</v>
      </c>
      <c r="C96" s="23">
        <v>92</v>
      </c>
      <c r="D96" s="30">
        <v>356847</v>
      </c>
      <c r="E96" s="30">
        <v>147583</v>
      </c>
      <c r="F96" s="30">
        <v>36146</v>
      </c>
      <c r="G96" s="30">
        <v>18832</v>
      </c>
      <c r="H96" s="30">
        <v>146194</v>
      </c>
      <c r="I96" s="30">
        <v>71590</v>
      </c>
      <c r="J96" s="30">
        <v>16673</v>
      </c>
      <c r="K96" s="30">
        <v>272342</v>
      </c>
      <c r="L96" s="30">
        <v>62659</v>
      </c>
      <c r="M96" s="30">
        <v>290387</v>
      </c>
      <c r="N96" s="30">
        <v>74872</v>
      </c>
      <c r="O96" s="30">
        <v>14953</v>
      </c>
      <c r="P96" s="30">
        <v>50830</v>
      </c>
      <c r="Q96" s="30">
        <v>64164</v>
      </c>
      <c r="R96" s="30">
        <v>43823</v>
      </c>
      <c r="S96" s="30">
        <v>28782</v>
      </c>
      <c r="T96" s="30">
        <v>91125</v>
      </c>
      <c r="U96" s="30">
        <v>18878</v>
      </c>
      <c r="V96" s="30">
        <v>373762</v>
      </c>
      <c r="W96" s="30">
        <v>48234</v>
      </c>
      <c r="X96" s="30">
        <v>153653</v>
      </c>
      <c r="Y96" s="30">
        <v>78228</v>
      </c>
      <c r="Z96" s="30">
        <v>45560</v>
      </c>
      <c r="AA96" s="30">
        <v>64543</v>
      </c>
      <c r="AB96" s="30">
        <v>107136</v>
      </c>
      <c r="AC96" s="30">
        <v>76997</v>
      </c>
      <c r="AD96" s="30">
        <v>111188</v>
      </c>
      <c r="AE96" s="30">
        <v>58123</v>
      </c>
      <c r="AF96" s="30">
        <v>91128</v>
      </c>
      <c r="AG96" s="30">
        <v>90442</v>
      </c>
      <c r="AH96" s="30">
        <v>70805</v>
      </c>
      <c r="AI96" s="30">
        <v>115357</v>
      </c>
      <c r="AJ96" s="30">
        <v>160371</v>
      </c>
      <c r="AK96" s="30">
        <v>89075</v>
      </c>
      <c r="AL96" s="30">
        <v>42196</v>
      </c>
      <c r="AM96" s="30">
        <v>71038</v>
      </c>
      <c r="AN96" s="30">
        <v>71614</v>
      </c>
      <c r="AO96" s="30">
        <v>292501</v>
      </c>
      <c r="AP96" s="30">
        <v>75152</v>
      </c>
      <c r="AQ96" s="30">
        <v>545839</v>
      </c>
      <c r="AR96" s="30">
        <v>164008</v>
      </c>
      <c r="AS96" s="30">
        <v>1048649</v>
      </c>
      <c r="AT96" s="30">
        <v>364931</v>
      </c>
      <c r="AU96" s="30">
        <v>22058</v>
      </c>
      <c r="AV96" s="30">
        <v>40508</v>
      </c>
      <c r="AW96" s="30">
        <v>124316</v>
      </c>
      <c r="AX96" s="30">
        <v>25389</v>
      </c>
      <c r="AY96" s="30">
        <v>258532</v>
      </c>
      <c r="AZ96" s="30">
        <v>17858</v>
      </c>
      <c r="BA96" s="30">
        <v>42978</v>
      </c>
      <c r="BB96" s="30">
        <v>164602</v>
      </c>
      <c r="BC96" s="30">
        <v>148747</v>
      </c>
      <c r="BD96" s="30">
        <v>647163</v>
      </c>
      <c r="BE96" s="30">
        <v>609858</v>
      </c>
      <c r="BF96" s="30">
        <v>214447</v>
      </c>
      <c r="BG96" s="30">
        <v>57402</v>
      </c>
      <c r="BH96" s="30">
        <v>97139</v>
      </c>
      <c r="BI96" s="30">
        <v>43511</v>
      </c>
      <c r="BJ96" s="30">
        <v>241402</v>
      </c>
      <c r="BK96" s="30">
        <v>41802</v>
      </c>
      <c r="BL96" s="30">
        <v>812212</v>
      </c>
      <c r="BM96" s="30">
        <v>336651</v>
      </c>
      <c r="BN96" s="30">
        <v>133534</v>
      </c>
      <c r="BO96" s="30">
        <v>193090</v>
      </c>
      <c r="BP96" s="30">
        <v>264751</v>
      </c>
      <c r="BQ96" s="30">
        <v>39310</v>
      </c>
      <c r="BR96" s="30">
        <v>152325</v>
      </c>
      <c r="BS96" s="30">
        <v>71458</v>
      </c>
      <c r="BT96" s="30">
        <v>11018253</v>
      </c>
      <c r="BU96" s="30">
        <v>0</v>
      </c>
      <c r="BV96" s="30">
        <v>0</v>
      </c>
      <c r="BW96" s="30">
        <v>0</v>
      </c>
      <c r="BX96" s="30">
        <v>0</v>
      </c>
      <c r="BY96" s="30">
        <v>0</v>
      </c>
      <c r="BZ96" s="30">
        <v>0</v>
      </c>
      <c r="CA96" s="30">
        <v>0</v>
      </c>
      <c r="CB96" s="30">
        <v>11018253</v>
      </c>
      <c r="CC96" s="23"/>
      <c r="CD96" s="30">
        <v>0</v>
      </c>
      <c r="CE96" s="30">
        <v>0</v>
      </c>
      <c r="CF96" s="30">
        <v>0</v>
      </c>
    </row>
    <row r="97" spans="2:84" x14ac:dyDescent="0.35">
      <c r="B97" s="35" t="s">
        <v>247</v>
      </c>
      <c r="C97" s="23">
        <v>93</v>
      </c>
      <c r="D97" s="30">
        <v>6281108</v>
      </c>
      <c r="E97" s="30">
        <v>5958292</v>
      </c>
      <c r="F97" s="30">
        <v>837997</v>
      </c>
      <c r="G97" s="30">
        <v>115052</v>
      </c>
      <c r="H97" s="30">
        <v>54197</v>
      </c>
      <c r="I97" s="30">
        <v>34073</v>
      </c>
      <c r="J97" s="30">
        <v>29973</v>
      </c>
      <c r="K97" s="30">
        <v>747518</v>
      </c>
      <c r="L97" s="30">
        <v>161476</v>
      </c>
      <c r="M97" s="30">
        <v>1252977</v>
      </c>
      <c r="N97" s="30">
        <v>180561</v>
      </c>
      <c r="O97" s="30">
        <v>18336</v>
      </c>
      <c r="P97" s="30">
        <v>617616</v>
      </c>
      <c r="Q97" s="30">
        <v>1643543</v>
      </c>
      <c r="R97" s="30">
        <v>469625</v>
      </c>
      <c r="S97" s="30">
        <v>371415</v>
      </c>
      <c r="T97" s="30">
        <v>200606</v>
      </c>
      <c r="U97" s="30">
        <v>183273</v>
      </c>
      <c r="V97" s="30">
        <v>21522</v>
      </c>
      <c r="W97" s="30">
        <v>95360</v>
      </c>
      <c r="X97" s="30">
        <v>97839</v>
      </c>
      <c r="Y97" s="30">
        <v>93614</v>
      </c>
      <c r="Z97" s="30">
        <v>135255</v>
      </c>
      <c r="AA97" s="30">
        <v>98626</v>
      </c>
      <c r="AB97" s="30">
        <v>420120</v>
      </c>
      <c r="AC97" s="30">
        <v>589354</v>
      </c>
      <c r="AD97" s="30">
        <v>114848</v>
      </c>
      <c r="AE97" s="30">
        <v>98521</v>
      </c>
      <c r="AF97" s="30">
        <v>663203</v>
      </c>
      <c r="AG97" s="30">
        <v>126998</v>
      </c>
      <c r="AH97" s="30">
        <v>204637</v>
      </c>
      <c r="AI97" s="30">
        <v>357731</v>
      </c>
      <c r="AJ97" s="30">
        <v>154793</v>
      </c>
      <c r="AK97" s="30">
        <v>295656</v>
      </c>
      <c r="AL97" s="30">
        <v>91216</v>
      </c>
      <c r="AM97" s="30">
        <v>735684</v>
      </c>
      <c r="AN97" s="30">
        <v>497328</v>
      </c>
      <c r="AO97" s="30">
        <v>156189</v>
      </c>
      <c r="AP97" s="30">
        <v>534083</v>
      </c>
      <c r="AQ97" s="30">
        <v>7692147</v>
      </c>
      <c r="AR97" s="30">
        <v>2931921</v>
      </c>
      <c r="AS97" s="30">
        <v>15926880</v>
      </c>
      <c r="AT97" s="30">
        <v>4011194</v>
      </c>
      <c r="AU97" s="30">
        <v>56977</v>
      </c>
      <c r="AV97" s="30">
        <v>60873</v>
      </c>
      <c r="AW97" s="30">
        <v>792190</v>
      </c>
      <c r="AX97" s="30">
        <v>436693</v>
      </c>
      <c r="AY97" s="30">
        <v>5238878</v>
      </c>
      <c r="AZ97" s="30">
        <v>143165</v>
      </c>
      <c r="BA97" s="30">
        <v>164908</v>
      </c>
      <c r="BB97" s="30">
        <v>237623</v>
      </c>
      <c r="BC97" s="30">
        <v>749559</v>
      </c>
      <c r="BD97" s="30">
        <v>1195944</v>
      </c>
      <c r="BE97" s="30">
        <v>438257</v>
      </c>
      <c r="BF97" s="30">
        <v>1843447</v>
      </c>
      <c r="BG97" s="30">
        <v>588343</v>
      </c>
      <c r="BH97" s="30">
        <v>553614</v>
      </c>
      <c r="BI97" s="30">
        <v>303515</v>
      </c>
      <c r="BJ97" s="30">
        <v>4041460</v>
      </c>
      <c r="BK97" s="30">
        <v>805062</v>
      </c>
      <c r="BL97" s="30">
        <v>4819505</v>
      </c>
      <c r="BM97" s="30">
        <v>4084380</v>
      </c>
      <c r="BN97" s="30">
        <v>2597443</v>
      </c>
      <c r="BO97" s="30">
        <v>2147269</v>
      </c>
      <c r="BP97" s="30">
        <v>3192028</v>
      </c>
      <c r="BQ97" s="30">
        <v>1072410</v>
      </c>
      <c r="BR97" s="30">
        <v>4267479</v>
      </c>
      <c r="BS97" s="30">
        <v>6483638</v>
      </c>
      <c r="BT97" s="30">
        <v>101617017</v>
      </c>
      <c r="BU97" s="30">
        <v>0</v>
      </c>
      <c r="BV97" s="30">
        <v>0</v>
      </c>
      <c r="BW97" s="30">
        <v>0</v>
      </c>
      <c r="BX97" s="30">
        <v>0</v>
      </c>
      <c r="BY97" s="30">
        <v>0</v>
      </c>
      <c r="BZ97" s="30">
        <v>0</v>
      </c>
      <c r="CA97" s="30">
        <v>0</v>
      </c>
      <c r="CB97" s="30">
        <v>101617017</v>
      </c>
      <c r="CC97" s="23"/>
      <c r="CD97" s="30">
        <v>0</v>
      </c>
      <c r="CE97" s="30">
        <v>0</v>
      </c>
      <c r="CF97" s="30">
        <v>0</v>
      </c>
    </row>
    <row r="98" spans="2:84" x14ac:dyDescent="0.3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30"/>
      <c r="CE98" s="23"/>
      <c r="CF98" s="23"/>
    </row>
    <row r="99" spans="2:84" x14ac:dyDescent="0.35">
      <c r="B99" s="23"/>
      <c r="C99" s="23"/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  <c r="AG99" s="30">
        <v>0</v>
      </c>
      <c r="AH99" s="30">
        <v>0</v>
      </c>
      <c r="AI99" s="30">
        <v>0</v>
      </c>
      <c r="AJ99" s="30">
        <v>0</v>
      </c>
      <c r="AK99" s="30">
        <v>0</v>
      </c>
      <c r="AL99" s="30">
        <v>0</v>
      </c>
      <c r="AM99" s="30">
        <v>0</v>
      </c>
      <c r="AN99" s="30">
        <v>0</v>
      </c>
      <c r="AO99" s="30">
        <v>0</v>
      </c>
      <c r="AP99" s="30">
        <v>0</v>
      </c>
      <c r="AQ99" s="30">
        <v>0</v>
      </c>
      <c r="AR99" s="30">
        <v>0</v>
      </c>
      <c r="AS99" s="30">
        <v>0</v>
      </c>
      <c r="AT99" s="30">
        <v>0</v>
      </c>
      <c r="AU99" s="30">
        <v>0</v>
      </c>
      <c r="AV99" s="30">
        <v>0</v>
      </c>
      <c r="AW99" s="30">
        <v>0</v>
      </c>
      <c r="AX99" s="30">
        <v>0</v>
      </c>
      <c r="AY99" s="30">
        <v>0</v>
      </c>
      <c r="AZ99" s="30">
        <v>0</v>
      </c>
      <c r="BA99" s="30">
        <v>0</v>
      </c>
      <c r="BB99" s="30">
        <v>0</v>
      </c>
      <c r="BC99" s="30">
        <v>0</v>
      </c>
      <c r="BD99" s="30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0</v>
      </c>
      <c r="BJ99" s="30">
        <v>0</v>
      </c>
      <c r="BK99" s="30">
        <v>0</v>
      </c>
      <c r="BL99" s="30">
        <v>0</v>
      </c>
      <c r="BM99" s="30">
        <v>0</v>
      </c>
      <c r="BN99" s="30">
        <v>0</v>
      </c>
      <c r="BO99" s="30">
        <v>0</v>
      </c>
      <c r="BP99" s="30">
        <v>0</v>
      </c>
      <c r="BQ99" s="30">
        <v>0</v>
      </c>
      <c r="BR99" s="30">
        <v>0</v>
      </c>
      <c r="BS99" s="30">
        <v>0</v>
      </c>
      <c r="BT99" s="30">
        <v>0</v>
      </c>
      <c r="BU99" s="30">
        <v>0</v>
      </c>
      <c r="BV99" s="30">
        <v>0</v>
      </c>
      <c r="BW99" s="30">
        <v>0</v>
      </c>
      <c r="BX99" s="30">
        <v>0</v>
      </c>
      <c r="BY99" s="30">
        <v>0</v>
      </c>
      <c r="BZ99" s="30">
        <v>0</v>
      </c>
      <c r="CA99" s="30">
        <v>0</v>
      </c>
      <c r="CB99" s="30">
        <v>0</v>
      </c>
      <c r="CC99" s="30"/>
      <c r="CD99" s="30">
        <v>0</v>
      </c>
      <c r="CE99" s="30">
        <v>0</v>
      </c>
      <c r="CF99" s="30">
        <v>0</v>
      </c>
    </row>
    <row r="100" spans="2:84" x14ac:dyDescent="0.35">
      <c r="B100" s="23"/>
      <c r="C100" s="23"/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30">
        <v>0</v>
      </c>
      <c r="AJ100" s="30">
        <v>0</v>
      </c>
      <c r="AK100" s="30">
        <v>0</v>
      </c>
      <c r="AL100" s="30">
        <v>0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0</v>
      </c>
      <c r="AV100" s="30">
        <v>0</v>
      </c>
      <c r="AW100" s="30">
        <v>0</v>
      </c>
      <c r="AX100" s="30">
        <v>0</v>
      </c>
      <c r="AY100" s="30">
        <v>0</v>
      </c>
      <c r="AZ100" s="30">
        <v>0</v>
      </c>
      <c r="BA100" s="30">
        <v>0</v>
      </c>
      <c r="BB100" s="30">
        <v>0</v>
      </c>
      <c r="BC100" s="30">
        <v>0</v>
      </c>
      <c r="BD100" s="30">
        <v>0</v>
      </c>
      <c r="BE100" s="30">
        <v>0</v>
      </c>
      <c r="BF100" s="30">
        <v>0</v>
      </c>
      <c r="BG100" s="30">
        <v>0</v>
      </c>
      <c r="BH100" s="30">
        <v>0</v>
      </c>
      <c r="BI100" s="30">
        <v>0</v>
      </c>
      <c r="BJ100" s="30">
        <v>0</v>
      </c>
      <c r="BK100" s="30">
        <v>0</v>
      </c>
      <c r="BL100" s="30">
        <v>0</v>
      </c>
      <c r="BM100" s="30">
        <v>0</v>
      </c>
      <c r="BN100" s="30">
        <v>0</v>
      </c>
      <c r="BO100" s="30">
        <v>0</v>
      </c>
      <c r="BP100" s="30">
        <v>0</v>
      </c>
      <c r="BQ100" s="30">
        <v>0</v>
      </c>
      <c r="BR100" s="30">
        <v>0</v>
      </c>
      <c r="BS100" s="30">
        <v>0</v>
      </c>
      <c r="BT100" s="30">
        <v>0</v>
      </c>
      <c r="BU100" s="30">
        <v>0</v>
      </c>
      <c r="BV100" s="30">
        <v>0</v>
      </c>
      <c r="BW100" s="30">
        <v>0</v>
      </c>
      <c r="BX100" s="30">
        <v>0</v>
      </c>
      <c r="BY100" s="30">
        <v>0</v>
      </c>
      <c r="BZ100" s="30">
        <v>0</v>
      </c>
      <c r="CA100" s="30">
        <v>0</v>
      </c>
      <c r="CB100" s="30">
        <v>0</v>
      </c>
      <c r="CC100" s="23"/>
      <c r="CD100" s="30">
        <v>0</v>
      </c>
      <c r="CE100" s="30">
        <v>0</v>
      </c>
      <c r="CF100" s="30">
        <v>0</v>
      </c>
    </row>
    <row r="101" spans="2:84" x14ac:dyDescent="0.35">
      <c r="B101" s="23"/>
      <c r="C101" s="23"/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  <c r="AG101" s="30">
        <v>0</v>
      </c>
      <c r="AH101" s="30">
        <v>0</v>
      </c>
      <c r="AI101" s="30">
        <v>0</v>
      </c>
      <c r="AJ101" s="30">
        <v>0</v>
      </c>
      <c r="AK101" s="30">
        <v>0</v>
      </c>
      <c r="AL101" s="30">
        <v>0</v>
      </c>
      <c r="AM101" s="30">
        <v>0</v>
      </c>
      <c r="AN101" s="30">
        <v>0</v>
      </c>
      <c r="AO101" s="30">
        <v>0</v>
      </c>
      <c r="AP101" s="30">
        <v>0</v>
      </c>
      <c r="AQ101" s="30">
        <v>0</v>
      </c>
      <c r="AR101" s="30">
        <v>0</v>
      </c>
      <c r="AS101" s="30">
        <v>0</v>
      </c>
      <c r="AT101" s="30">
        <v>0</v>
      </c>
      <c r="AU101" s="30">
        <v>0</v>
      </c>
      <c r="AV101" s="30">
        <v>0</v>
      </c>
      <c r="AW101" s="30">
        <v>0</v>
      </c>
      <c r="AX101" s="30">
        <v>0</v>
      </c>
      <c r="AY101" s="30">
        <v>0</v>
      </c>
      <c r="AZ101" s="30">
        <v>0</v>
      </c>
      <c r="BA101" s="30">
        <v>0</v>
      </c>
      <c r="BB101" s="30">
        <v>0</v>
      </c>
      <c r="BC101" s="30">
        <v>0</v>
      </c>
      <c r="BD101" s="30">
        <v>0</v>
      </c>
      <c r="BE101" s="30">
        <v>0</v>
      </c>
      <c r="BF101" s="30">
        <v>0</v>
      </c>
      <c r="BG101" s="30">
        <v>0</v>
      </c>
      <c r="BH101" s="30">
        <v>0</v>
      </c>
      <c r="BI101" s="30">
        <v>0</v>
      </c>
      <c r="BJ101" s="30">
        <v>0</v>
      </c>
      <c r="BK101" s="30">
        <v>0</v>
      </c>
      <c r="BL101" s="30">
        <v>0</v>
      </c>
      <c r="BM101" s="30">
        <v>0</v>
      </c>
      <c r="BN101" s="30">
        <v>0</v>
      </c>
      <c r="BO101" s="30">
        <v>0</v>
      </c>
      <c r="BP101" s="30">
        <v>0</v>
      </c>
      <c r="BQ101" s="30">
        <v>0</v>
      </c>
      <c r="BR101" s="30">
        <v>0</v>
      </c>
      <c r="BS101" s="30">
        <v>0</v>
      </c>
      <c r="BT101" s="30">
        <v>0</v>
      </c>
      <c r="BU101" s="30">
        <v>0</v>
      </c>
      <c r="BV101" s="30">
        <v>0</v>
      </c>
      <c r="BW101" s="30">
        <v>0</v>
      </c>
      <c r="BX101" s="30">
        <v>0</v>
      </c>
      <c r="BY101" s="30">
        <v>0</v>
      </c>
      <c r="BZ101" s="30">
        <v>0</v>
      </c>
      <c r="CA101" s="30">
        <v>0</v>
      </c>
      <c r="CB101" s="30">
        <v>0</v>
      </c>
      <c r="CC101" s="23"/>
      <c r="CD101" s="30">
        <v>0</v>
      </c>
      <c r="CE101" s="30">
        <v>0</v>
      </c>
      <c r="CF101" s="30">
        <v>0</v>
      </c>
    </row>
    <row r="102" spans="2:84" x14ac:dyDescent="0.35">
      <c r="B102" s="23"/>
      <c r="C102" s="23"/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  <c r="AG102" s="30">
        <v>0</v>
      </c>
      <c r="AH102" s="30">
        <v>0</v>
      </c>
      <c r="AI102" s="30">
        <v>0</v>
      </c>
      <c r="AJ102" s="30">
        <v>0</v>
      </c>
      <c r="AK102" s="30">
        <v>0</v>
      </c>
      <c r="AL102" s="30">
        <v>0</v>
      </c>
      <c r="AM102" s="30">
        <v>0</v>
      </c>
      <c r="AN102" s="30">
        <v>0</v>
      </c>
      <c r="AO102" s="30">
        <v>0</v>
      </c>
      <c r="AP102" s="30">
        <v>0</v>
      </c>
      <c r="AQ102" s="30">
        <v>0</v>
      </c>
      <c r="AR102" s="30">
        <v>0</v>
      </c>
      <c r="AS102" s="30">
        <v>0</v>
      </c>
      <c r="AT102" s="30">
        <v>0</v>
      </c>
      <c r="AU102" s="30">
        <v>0</v>
      </c>
      <c r="AV102" s="30">
        <v>0</v>
      </c>
      <c r="AW102" s="30">
        <v>0</v>
      </c>
      <c r="AX102" s="30">
        <v>0</v>
      </c>
      <c r="AY102" s="30">
        <v>0</v>
      </c>
      <c r="AZ102" s="30">
        <v>0</v>
      </c>
      <c r="BA102" s="30">
        <v>0</v>
      </c>
      <c r="BB102" s="30">
        <v>0</v>
      </c>
      <c r="BC102" s="30">
        <v>0</v>
      </c>
      <c r="BD102" s="30">
        <v>0</v>
      </c>
      <c r="BE102" s="30">
        <v>0</v>
      </c>
      <c r="BF102" s="30">
        <v>0</v>
      </c>
      <c r="BG102" s="30">
        <v>0</v>
      </c>
      <c r="BH102" s="30">
        <v>0</v>
      </c>
      <c r="BI102" s="30">
        <v>0</v>
      </c>
      <c r="BJ102" s="30">
        <v>0</v>
      </c>
      <c r="BK102" s="30">
        <v>0</v>
      </c>
      <c r="BL102" s="30">
        <v>0</v>
      </c>
      <c r="BM102" s="30">
        <v>0</v>
      </c>
      <c r="BN102" s="30">
        <v>0</v>
      </c>
      <c r="BO102" s="30">
        <v>0</v>
      </c>
      <c r="BP102" s="30">
        <v>0</v>
      </c>
      <c r="BQ102" s="30">
        <v>0</v>
      </c>
      <c r="BR102" s="30">
        <v>0</v>
      </c>
      <c r="BS102" s="30">
        <v>0</v>
      </c>
      <c r="BT102" s="30">
        <v>0</v>
      </c>
      <c r="BU102" s="30">
        <v>0</v>
      </c>
      <c r="BV102" s="30">
        <v>0</v>
      </c>
      <c r="BW102" s="30">
        <v>0</v>
      </c>
      <c r="BX102" s="30">
        <v>0</v>
      </c>
      <c r="BY102" s="30">
        <v>0</v>
      </c>
      <c r="BZ102" s="30">
        <v>0</v>
      </c>
      <c r="CA102" s="30">
        <v>0</v>
      </c>
      <c r="CB102" s="30">
        <v>0</v>
      </c>
      <c r="CC102" s="23"/>
      <c r="CD102" s="30">
        <v>0</v>
      </c>
      <c r="CE102" s="30">
        <v>0</v>
      </c>
      <c r="CF102" s="30">
        <v>0</v>
      </c>
    </row>
    <row r="103" spans="2:84" x14ac:dyDescent="0.35">
      <c r="B103" s="23"/>
      <c r="C103" s="23"/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  <c r="AG103" s="30">
        <v>0</v>
      </c>
      <c r="AH103" s="30">
        <v>0</v>
      </c>
      <c r="AI103" s="30">
        <v>0</v>
      </c>
      <c r="AJ103" s="30">
        <v>0</v>
      </c>
      <c r="AK103" s="30">
        <v>0</v>
      </c>
      <c r="AL103" s="30">
        <v>0</v>
      </c>
      <c r="AM103" s="30">
        <v>0</v>
      </c>
      <c r="AN103" s="30">
        <v>0</v>
      </c>
      <c r="AO103" s="30">
        <v>0</v>
      </c>
      <c r="AP103" s="30">
        <v>0</v>
      </c>
      <c r="AQ103" s="30">
        <v>0</v>
      </c>
      <c r="AR103" s="30">
        <v>0</v>
      </c>
      <c r="AS103" s="30">
        <v>0</v>
      </c>
      <c r="AT103" s="30">
        <v>0</v>
      </c>
      <c r="AU103" s="30">
        <v>0</v>
      </c>
      <c r="AV103" s="30">
        <v>0</v>
      </c>
      <c r="AW103" s="30">
        <v>0</v>
      </c>
      <c r="AX103" s="30">
        <v>0</v>
      </c>
      <c r="AY103" s="30">
        <v>0</v>
      </c>
      <c r="AZ103" s="30">
        <v>0</v>
      </c>
      <c r="BA103" s="30">
        <v>0</v>
      </c>
      <c r="BB103" s="30">
        <v>0</v>
      </c>
      <c r="BC103" s="30">
        <v>0</v>
      </c>
      <c r="BD103" s="30">
        <v>0</v>
      </c>
      <c r="BE103" s="30">
        <v>0</v>
      </c>
      <c r="BF103" s="30">
        <v>0</v>
      </c>
      <c r="BG103" s="30">
        <v>0</v>
      </c>
      <c r="BH103" s="30">
        <v>0</v>
      </c>
      <c r="BI103" s="30">
        <v>0</v>
      </c>
      <c r="BJ103" s="30">
        <v>0</v>
      </c>
      <c r="BK103" s="30">
        <v>0</v>
      </c>
      <c r="BL103" s="30">
        <v>0</v>
      </c>
      <c r="BM103" s="30">
        <v>0</v>
      </c>
      <c r="BN103" s="30">
        <v>0</v>
      </c>
      <c r="BO103" s="30">
        <v>0</v>
      </c>
      <c r="BP103" s="30">
        <v>0</v>
      </c>
      <c r="BQ103" s="30">
        <v>0</v>
      </c>
      <c r="BR103" s="30">
        <v>0</v>
      </c>
      <c r="BS103" s="30">
        <v>0</v>
      </c>
      <c r="BT103" s="30">
        <v>0</v>
      </c>
      <c r="BU103" s="30">
        <v>0</v>
      </c>
      <c r="BV103" s="30">
        <v>0</v>
      </c>
      <c r="BW103" s="30">
        <v>0</v>
      </c>
      <c r="BX103" s="30">
        <v>0</v>
      </c>
      <c r="BY103" s="30">
        <v>0</v>
      </c>
      <c r="BZ103" s="30">
        <v>0</v>
      </c>
      <c r="CA103" s="30">
        <v>0</v>
      </c>
      <c r="CB103" s="30">
        <v>0</v>
      </c>
      <c r="CC103" s="23"/>
      <c r="CD103" s="30">
        <v>0</v>
      </c>
      <c r="CE103" s="30">
        <v>0</v>
      </c>
      <c r="CF103" s="30">
        <v>0</v>
      </c>
    </row>
    <row r="104" spans="2:84" x14ac:dyDescent="0.35">
      <c r="B104" s="23"/>
      <c r="C104" s="23"/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  <c r="AG104" s="30">
        <v>0</v>
      </c>
      <c r="AH104" s="30">
        <v>0</v>
      </c>
      <c r="AI104" s="30">
        <v>0</v>
      </c>
      <c r="AJ104" s="30">
        <v>0</v>
      </c>
      <c r="AK104" s="30">
        <v>0</v>
      </c>
      <c r="AL104" s="30">
        <v>0</v>
      </c>
      <c r="AM104" s="30">
        <v>0</v>
      </c>
      <c r="AN104" s="30">
        <v>0</v>
      </c>
      <c r="AO104" s="30">
        <v>0</v>
      </c>
      <c r="AP104" s="30">
        <v>0</v>
      </c>
      <c r="AQ104" s="30">
        <v>0</v>
      </c>
      <c r="AR104" s="30">
        <v>0</v>
      </c>
      <c r="AS104" s="30">
        <v>0</v>
      </c>
      <c r="AT104" s="30">
        <v>0</v>
      </c>
      <c r="AU104" s="30">
        <v>0</v>
      </c>
      <c r="AV104" s="30">
        <v>0</v>
      </c>
      <c r="AW104" s="30">
        <v>0</v>
      </c>
      <c r="AX104" s="30">
        <v>0</v>
      </c>
      <c r="AY104" s="30">
        <v>0</v>
      </c>
      <c r="AZ104" s="30">
        <v>0</v>
      </c>
      <c r="BA104" s="30">
        <v>0</v>
      </c>
      <c r="BB104" s="30">
        <v>0</v>
      </c>
      <c r="BC104" s="30">
        <v>0</v>
      </c>
      <c r="BD104" s="30">
        <v>0</v>
      </c>
      <c r="BE104" s="30">
        <v>0</v>
      </c>
      <c r="BF104" s="30">
        <v>0</v>
      </c>
      <c r="BG104" s="30">
        <v>0</v>
      </c>
      <c r="BH104" s="30">
        <v>0</v>
      </c>
      <c r="BI104" s="30">
        <v>0</v>
      </c>
      <c r="BJ104" s="30">
        <v>0</v>
      </c>
      <c r="BK104" s="30">
        <v>0</v>
      </c>
      <c r="BL104" s="30">
        <v>0</v>
      </c>
      <c r="BM104" s="30">
        <v>0</v>
      </c>
      <c r="BN104" s="30">
        <v>0</v>
      </c>
      <c r="BO104" s="30">
        <v>0</v>
      </c>
      <c r="BP104" s="30">
        <v>0</v>
      </c>
      <c r="BQ104" s="30">
        <v>0</v>
      </c>
      <c r="BR104" s="30">
        <v>0</v>
      </c>
      <c r="BS104" s="30">
        <v>0</v>
      </c>
      <c r="BT104" s="30">
        <v>0</v>
      </c>
      <c r="BU104" s="30">
        <v>0</v>
      </c>
      <c r="BV104" s="30">
        <v>0</v>
      </c>
      <c r="BW104" s="30">
        <v>0</v>
      </c>
      <c r="BX104" s="30">
        <v>0</v>
      </c>
      <c r="BY104" s="30">
        <v>0</v>
      </c>
      <c r="BZ104" s="30">
        <v>0</v>
      </c>
      <c r="CA104" s="30">
        <v>0</v>
      </c>
      <c r="CB104" s="30">
        <v>0</v>
      </c>
      <c r="CC104" s="23"/>
      <c r="CD104" s="30">
        <v>0</v>
      </c>
      <c r="CE104" s="30">
        <v>0</v>
      </c>
      <c r="CF104" s="30">
        <v>0</v>
      </c>
    </row>
    <row r="105" spans="2:84" x14ac:dyDescent="0.35">
      <c r="B105" s="23"/>
      <c r="C105" s="23"/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  <c r="AD105" s="30">
        <v>0</v>
      </c>
      <c r="AE105" s="30">
        <v>0</v>
      </c>
      <c r="AF105" s="30">
        <v>0</v>
      </c>
      <c r="AG105" s="30">
        <v>0</v>
      </c>
      <c r="AH105" s="30">
        <v>0</v>
      </c>
      <c r="AI105" s="30">
        <v>0</v>
      </c>
      <c r="AJ105" s="30">
        <v>0</v>
      </c>
      <c r="AK105" s="30">
        <v>0</v>
      </c>
      <c r="AL105" s="30">
        <v>0</v>
      </c>
      <c r="AM105" s="30">
        <v>0</v>
      </c>
      <c r="AN105" s="30">
        <v>0</v>
      </c>
      <c r="AO105" s="30">
        <v>0</v>
      </c>
      <c r="AP105" s="30">
        <v>0</v>
      </c>
      <c r="AQ105" s="30">
        <v>0</v>
      </c>
      <c r="AR105" s="30">
        <v>0</v>
      </c>
      <c r="AS105" s="30">
        <v>0</v>
      </c>
      <c r="AT105" s="30">
        <v>0</v>
      </c>
      <c r="AU105" s="30">
        <v>0</v>
      </c>
      <c r="AV105" s="30">
        <v>0</v>
      </c>
      <c r="AW105" s="30">
        <v>0</v>
      </c>
      <c r="AX105" s="30">
        <v>0</v>
      </c>
      <c r="AY105" s="30">
        <v>0</v>
      </c>
      <c r="AZ105" s="30">
        <v>0</v>
      </c>
      <c r="BA105" s="30">
        <v>0</v>
      </c>
      <c r="BB105" s="30">
        <v>0</v>
      </c>
      <c r="BC105" s="30">
        <v>0</v>
      </c>
      <c r="BD105" s="30">
        <v>0</v>
      </c>
      <c r="BE105" s="30">
        <v>0</v>
      </c>
      <c r="BF105" s="30">
        <v>0</v>
      </c>
      <c r="BG105" s="30">
        <v>0</v>
      </c>
      <c r="BH105" s="30">
        <v>0</v>
      </c>
      <c r="BI105" s="30">
        <v>0</v>
      </c>
      <c r="BJ105" s="30">
        <v>0</v>
      </c>
      <c r="BK105" s="30">
        <v>0</v>
      </c>
      <c r="BL105" s="30">
        <v>0</v>
      </c>
      <c r="BM105" s="30">
        <v>0</v>
      </c>
      <c r="BN105" s="30">
        <v>0</v>
      </c>
      <c r="BO105" s="30">
        <v>0</v>
      </c>
      <c r="BP105" s="30">
        <v>0</v>
      </c>
      <c r="BQ105" s="30">
        <v>0</v>
      </c>
      <c r="BR105" s="30">
        <v>0</v>
      </c>
      <c r="BS105" s="30">
        <v>0</v>
      </c>
      <c r="BT105" s="30">
        <v>0</v>
      </c>
      <c r="BU105" s="30">
        <v>0</v>
      </c>
      <c r="BV105" s="30">
        <v>0</v>
      </c>
      <c r="BW105" s="30">
        <v>0</v>
      </c>
      <c r="BX105" s="30">
        <v>0</v>
      </c>
      <c r="BY105" s="30">
        <v>0</v>
      </c>
      <c r="BZ105" s="30">
        <v>0</v>
      </c>
      <c r="CA105" s="30">
        <v>0</v>
      </c>
      <c r="CB105" s="30">
        <v>0</v>
      </c>
      <c r="CC105" s="23"/>
      <c r="CD105" s="30">
        <v>0</v>
      </c>
      <c r="CE105" s="30">
        <v>0</v>
      </c>
      <c r="CF105" s="30">
        <v>0</v>
      </c>
    </row>
    <row r="106" spans="2:84" x14ac:dyDescent="0.35">
      <c r="B106" s="23"/>
      <c r="C106" s="23"/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0</v>
      </c>
      <c r="AJ106" s="30">
        <v>0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0</v>
      </c>
      <c r="AS106" s="30">
        <v>0</v>
      </c>
      <c r="AT106" s="30">
        <v>0</v>
      </c>
      <c r="AU106" s="30">
        <v>0</v>
      </c>
      <c r="AV106" s="30">
        <v>0</v>
      </c>
      <c r="AW106" s="30">
        <v>0</v>
      </c>
      <c r="AX106" s="30">
        <v>0</v>
      </c>
      <c r="AY106" s="30">
        <v>0</v>
      </c>
      <c r="AZ106" s="30">
        <v>0</v>
      </c>
      <c r="BA106" s="30">
        <v>0</v>
      </c>
      <c r="BB106" s="30">
        <v>0</v>
      </c>
      <c r="BC106" s="30">
        <v>0</v>
      </c>
      <c r="BD106" s="30">
        <v>0</v>
      </c>
      <c r="BE106" s="30">
        <v>0</v>
      </c>
      <c r="BF106" s="30">
        <v>0</v>
      </c>
      <c r="BG106" s="30">
        <v>0</v>
      </c>
      <c r="BH106" s="30">
        <v>0</v>
      </c>
      <c r="BI106" s="30">
        <v>0</v>
      </c>
      <c r="BJ106" s="30">
        <v>0</v>
      </c>
      <c r="BK106" s="30">
        <v>0</v>
      </c>
      <c r="BL106" s="30">
        <v>0</v>
      </c>
      <c r="BM106" s="30">
        <v>0</v>
      </c>
      <c r="BN106" s="30">
        <v>0</v>
      </c>
      <c r="BO106" s="30">
        <v>0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824434</v>
      </c>
      <c r="BV106" s="30">
        <v>1327758</v>
      </c>
      <c r="BW106" s="30">
        <v>91107</v>
      </c>
      <c r="BX106" s="30">
        <v>4153992.0000000009</v>
      </c>
      <c r="BY106" s="30">
        <v>958779.00000000012</v>
      </c>
      <c r="BZ106" s="30">
        <v>4386</v>
      </c>
      <c r="CA106" s="30">
        <v>7360455.9999999991</v>
      </c>
      <c r="CB106" s="30">
        <v>7360456</v>
      </c>
      <c r="CC106" s="23"/>
      <c r="CD106" s="30">
        <v>0</v>
      </c>
      <c r="CE106" s="30">
        <v>0</v>
      </c>
      <c r="CF106" s="30">
        <v>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5C1BB-E1B9-4BA1-B657-0BB52F57977F}">
  <dimension ref="C3:E18"/>
  <sheetViews>
    <sheetView showGridLines="0" workbookViewId="0">
      <selection activeCell="C4" sqref="C4"/>
    </sheetView>
  </sheetViews>
  <sheetFormatPr defaultRowHeight="14.5" x14ac:dyDescent="0.35"/>
  <cols>
    <col min="4" max="4" width="60.08984375" bestFit="1" customWidth="1"/>
    <col min="5" max="5" width="12.08984375" bestFit="1" customWidth="1"/>
  </cols>
  <sheetData>
    <row r="3" spans="3:5" x14ac:dyDescent="0.35">
      <c r="C3" s="85" t="s">
        <v>316</v>
      </c>
      <c r="D3" s="86" t="s">
        <v>317</v>
      </c>
      <c r="E3" s="87" t="s">
        <v>321</v>
      </c>
    </row>
    <row r="4" spans="3:5" x14ac:dyDescent="0.35">
      <c r="C4" s="80">
        <v>1</v>
      </c>
      <c r="D4" s="78" t="s">
        <v>343</v>
      </c>
      <c r="E4" s="72" t="s">
        <v>344</v>
      </c>
    </row>
    <row r="5" spans="3:5" x14ac:dyDescent="0.35">
      <c r="C5" s="62">
        <v>2</v>
      </c>
      <c r="D5" s="63" t="s">
        <v>318</v>
      </c>
      <c r="E5" s="73" t="s">
        <v>322</v>
      </c>
    </row>
    <row r="6" spans="3:5" x14ac:dyDescent="0.35">
      <c r="C6" s="62">
        <v>3</v>
      </c>
      <c r="D6" s="63" t="s">
        <v>319</v>
      </c>
      <c r="E6" s="73" t="s">
        <v>323</v>
      </c>
    </row>
    <row r="7" spans="3:5" x14ac:dyDescent="0.35">
      <c r="C7" s="62">
        <v>4</v>
      </c>
      <c r="D7" s="63" t="s">
        <v>320</v>
      </c>
      <c r="E7" s="73" t="s">
        <v>324</v>
      </c>
    </row>
    <row r="8" spans="3:5" x14ac:dyDescent="0.35">
      <c r="C8" s="62">
        <v>5</v>
      </c>
      <c r="D8" s="63" t="s">
        <v>329</v>
      </c>
      <c r="E8" s="73" t="s">
        <v>331</v>
      </c>
    </row>
    <row r="9" spans="3:5" x14ac:dyDescent="0.35">
      <c r="C9" s="62">
        <v>6</v>
      </c>
      <c r="D9" s="63" t="s">
        <v>330</v>
      </c>
      <c r="E9" s="73" t="s">
        <v>332</v>
      </c>
    </row>
    <row r="10" spans="3:5" x14ac:dyDescent="0.35">
      <c r="C10" s="62">
        <v>7</v>
      </c>
      <c r="D10" s="63" t="s">
        <v>325</v>
      </c>
      <c r="E10" s="73" t="s">
        <v>327</v>
      </c>
    </row>
    <row r="11" spans="3:5" x14ac:dyDescent="0.35">
      <c r="C11" s="62">
        <v>8</v>
      </c>
      <c r="D11" s="63" t="s">
        <v>326</v>
      </c>
      <c r="E11" s="73" t="s">
        <v>328</v>
      </c>
    </row>
    <row r="12" spans="3:5" x14ac:dyDescent="0.35">
      <c r="C12" s="62">
        <v>9</v>
      </c>
      <c r="D12" s="63" t="s">
        <v>333</v>
      </c>
      <c r="E12" s="73" t="s">
        <v>334</v>
      </c>
    </row>
    <row r="13" spans="3:5" x14ac:dyDescent="0.35">
      <c r="C13" s="62">
        <v>10</v>
      </c>
      <c r="D13" s="63" t="s">
        <v>335</v>
      </c>
      <c r="E13" s="73" t="s">
        <v>336</v>
      </c>
    </row>
    <row r="14" spans="3:5" x14ac:dyDescent="0.35">
      <c r="C14" s="62">
        <v>11</v>
      </c>
      <c r="D14" s="63" t="s">
        <v>354</v>
      </c>
      <c r="E14" s="73" t="s">
        <v>336</v>
      </c>
    </row>
    <row r="15" spans="3:5" x14ac:dyDescent="0.35">
      <c r="C15" s="62">
        <v>12</v>
      </c>
      <c r="D15" s="63" t="s">
        <v>341</v>
      </c>
      <c r="E15" s="73" t="s">
        <v>339</v>
      </c>
    </row>
    <row r="16" spans="3:5" x14ac:dyDescent="0.35">
      <c r="C16" s="62">
        <v>13</v>
      </c>
      <c r="D16" s="63" t="s">
        <v>342</v>
      </c>
      <c r="E16" s="84" t="s">
        <v>340</v>
      </c>
    </row>
    <row r="17" spans="3:5" x14ac:dyDescent="0.35">
      <c r="C17" s="62">
        <v>14</v>
      </c>
      <c r="D17" s="60" t="s">
        <v>350</v>
      </c>
      <c r="E17" s="84" t="s">
        <v>351</v>
      </c>
    </row>
    <row r="18" spans="3:5" x14ac:dyDescent="0.35">
      <c r="C18" s="64">
        <v>15</v>
      </c>
      <c r="D18" s="61" t="s">
        <v>352</v>
      </c>
      <c r="E18" s="74" t="s">
        <v>353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ED2C7-BA8F-4D2F-8042-FBC9E52F75BB}">
  <dimension ref="B2:BR70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4.5" x14ac:dyDescent="0.35"/>
  <sheetData>
    <row r="2" spans="2:70" x14ac:dyDescent="0.35">
      <c r="B2" s="88" t="s">
        <v>355</v>
      </c>
      <c r="C2" s="46" t="s">
        <v>248</v>
      </c>
      <c r="D2" s="46" t="s">
        <v>249</v>
      </c>
      <c r="E2" s="46" t="s">
        <v>250</v>
      </c>
      <c r="F2" s="46" t="s">
        <v>251</v>
      </c>
      <c r="G2" s="46" t="s">
        <v>252</v>
      </c>
      <c r="H2" s="46" t="s">
        <v>253</v>
      </c>
      <c r="I2" s="46" t="s">
        <v>254</v>
      </c>
      <c r="J2" s="46" t="s">
        <v>255</v>
      </c>
      <c r="K2" s="46" t="s">
        <v>256</v>
      </c>
      <c r="L2" s="46" t="s">
        <v>257</v>
      </c>
      <c r="M2" s="46" t="s">
        <v>258</v>
      </c>
      <c r="N2" s="46" t="s">
        <v>259</v>
      </c>
      <c r="O2" s="46" t="s">
        <v>260</v>
      </c>
      <c r="P2" s="46" t="s">
        <v>261</v>
      </c>
      <c r="Q2" s="46" t="s">
        <v>262</v>
      </c>
      <c r="R2" s="46" t="s">
        <v>263</v>
      </c>
      <c r="S2" s="46" t="s">
        <v>264</v>
      </c>
      <c r="T2" s="46" t="s">
        <v>265</v>
      </c>
      <c r="U2" s="46" t="s">
        <v>266</v>
      </c>
      <c r="V2" s="46" t="s">
        <v>267</v>
      </c>
      <c r="W2" s="46" t="s">
        <v>268</v>
      </c>
      <c r="X2" s="46" t="s">
        <v>269</v>
      </c>
      <c r="Y2" s="46" t="s">
        <v>270</v>
      </c>
      <c r="Z2" s="46" t="s">
        <v>271</v>
      </c>
      <c r="AA2" s="46" t="s">
        <v>272</v>
      </c>
      <c r="AB2" s="46" t="s">
        <v>273</v>
      </c>
      <c r="AC2" s="46" t="s">
        <v>274</v>
      </c>
      <c r="AD2" s="46" t="s">
        <v>275</v>
      </c>
      <c r="AE2" s="46" t="s">
        <v>276</v>
      </c>
      <c r="AF2" s="46" t="s">
        <v>277</v>
      </c>
      <c r="AG2" s="46" t="s">
        <v>278</v>
      </c>
      <c r="AH2" s="46" t="s">
        <v>279</v>
      </c>
      <c r="AI2" s="46" t="s">
        <v>280</v>
      </c>
      <c r="AJ2" s="46" t="s">
        <v>281</v>
      </c>
      <c r="AK2" s="46" t="s">
        <v>282</v>
      </c>
      <c r="AL2" s="46" t="s">
        <v>283</v>
      </c>
      <c r="AM2" s="46" t="s">
        <v>284</v>
      </c>
      <c r="AN2" s="46" t="s">
        <v>285</v>
      </c>
      <c r="AO2" s="46" t="s">
        <v>286</v>
      </c>
      <c r="AP2" s="46" t="s">
        <v>287</v>
      </c>
      <c r="AQ2" s="46" t="s">
        <v>288</v>
      </c>
      <c r="AR2" s="46" t="s">
        <v>289</v>
      </c>
      <c r="AS2" s="46" t="s">
        <v>290</v>
      </c>
      <c r="AT2" s="46" t="s">
        <v>291</v>
      </c>
      <c r="AU2" s="46" t="s">
        <v>292</v>
      </c>
      <c r="AV2" s="46" t="s">
        <v>293</v>
      </c>
      <c r="AW2" s="46" t="s">
        <v>294</v>
      </c>
      <c r="AX2" s="46" t="s">
        <v>295</v>
      </c>
      <c r="AY2" s="46" t="s">
        <v>296</v>
      </c>
      <c r="AZ2" s="46" t="s">
        <v>297</v>
      </c>
      <c r="BA2" s="46" t="s">
        <v>298</v>
      </c>
      <c r="BB2" s="46" t="s">
        <v>299</v>
      </c>
      <c r="BC2" s="46" t="s">
        <v>300</v>
      </c>
      <c r="BD2" s="46" t="s">
        <v>301</v>
      </c>
      <c r="BE2" s="46" t="s">
        <v>302</v>
      </c>
      <c r="BF2" s="46" t="s">
        <v>303</v>
      </c>
      <c r="BG2" s="46" t="s">
        <v>304</v>
      </c>
      <c r="BH2" s="46" t="s">
        <v>305</v>
      </c>
      <c r="BI2" s="46" t="s">
        <v>306</v>
      </c>
      <c r="BJ2" s="46" t="s">
        <v>307</v>
      </c>
      <c r="BK2" s="46" t="s">
        <v>308</v>
      </c>
      <c r="BL2" s="46" t="s">
        <v>309</v>
      </c>
      <c r="BM2" s="46" t="s">
        <v>310</v>
      </c>
      <c r="BN2" s="46" t="s">
        <v>311</v>
      </c>
      <c r="BO2" s="46" t="s">
        <v>312</v>
      </c>
      <c r="BP2" s="46" t="s">
        <v>313</v>
      </c>
      <c r="BQ2" s="46" t="s">
        <v>314</v>
      </c>
      <c r="BR2" s="47" t="s">
        <v>337</v>
      </c>
    </row>
    <row r="3" spans="2:70" x14ac:dyDescent="0.35">
      <c r="B3" s="49" t="s">
        <v>248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</row>
    <row r="4" spans="2:70" x14ac:dyDescent="0.35">
      <c r="B4" s="49" t="s">
        <v>249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</row>
    <row r="5" spans="2:70" x14ac:dyDescent="0.35">
      <c r="B5" s="49" t="s">
        <v>250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</row>
    <row r="6" spans="2:70" x14ac:dyDescent="0.35">
      <c r="B6" s="49" t="s">
        <v>251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</row>
    <row r="7" spans="2:70" x14ac:dyDescent="0.35">
      <c r="B7" s="49" t="s">
        <v>252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</row>
    <row r="8" spans="2:70" x14ac:dyDescent="0.35">
      <c r="B8" s="49" t="s">
        <v>253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</row>
    <row r="9" spans="2:70" x14ac:dyDescent="0.35">
      <c r="B9" s="49" t="s">
        <v>254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</row>
    <row r="10" spans="2:70" x14ac:dyDescent="0.35">
      <c r="B10" s="49" t="s">
        <v>255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</row>
    <row r="11" spans="2:70" x14ac:dyDescent="0.35">
      <c r="B11" s="49" t="s">
        <v>256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</row>
    <row r="12" spans="2:70" x14ac:dyDescent="0.35">
      <c r="B12" s="49" t="s">
        <v>257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</row>
    <row r="13" spans="2:70" x14ac:dyDescent="0.35">
      <c r="B13" s="49" t="s">
        <v>258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</row>
    <row r="14" spans="2:70" x14ac:dyDescent="0.35">
      <c r="B14" s="49" t="s">
        <v>259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</row>
    <row r="15" spans="2:70" x14ac:dyDescent="0.35">
      <c r="B15" s="49" t="s">
        <v>260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</row>
    <row r="16" spans="2:70" x14ac:dyDescent="0.35">
      <c r="B16" s="49" t="s">
        <v>261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</row>
    <row r="17" spans="2:70" x14ac:dyDescent="0.35">
      <c r="B17" s="49" t="s">
        <v>262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</row>
    <row r="18" spans="2:70" x14ac:dyDescent="0.35">
      <c r="B18" s="49" t="s">
        <v>263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</row>
    <row r="19" spans="2:70" x14ac:dyDescent="0.35">
      <c r="B19" s="49" t="s">
        <v>264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</row>
    <row r="20" spans="2:70" x14ac:dyDescent="0.35">
      <c r="B20" s="49" t="s">
        <v>265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</row>
    <row r="21" spans="2:70" x14ac:dyDescent="0.35">
      <c r="B21" s="49" t="s">
        <v>266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</row>
    <row r="22" spans="2:70" x14ac:dyDescent="0.35">
      <c r="B22" s="49" t="s">
        <v>267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</row>
    <row r="23" spans="2:70" x14ac:dyDescent="0.35">
      <c r="B23" s="49" t="s">
        <v>268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</row>
    <row r="24" spans="2:70" x14ac:dyDescent="0.35">
      <c r="B24" s="49" t="s">
        <v>269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</row>
    <row r="25" spans="2:70" x14ac:dyDescent="0.35">
      <c r="B25" s="49" t="s">
        <v>270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</row>
    <row r="26" spans="2:70" x14ac:dyDescent="0.35">
      <c r="B26" s="49" t="s">
        <v>271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</row>
    <row r="27" spans="2:70" x14ac:dyDescent="0.35">
      <c r="B27" s="49" t="s">
        <v>272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</row>
    <row r="28" spans="2:70" x14ac:dyDescent="0.35">
      <c r="B28" s="49" t="s">
        <v>273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</row>
    <row r="29" spans="2:70" x14ac:dyDescent="0.35">
      <c r="B29" s="49" t="s">
        <v>274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</row>
    <row r="30" spans="2:70" x14ac:dyDescent="0.35">
      <c r="B30" s="49" t="s">
        <v>275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</row>
    <row r="31" spans="2:70" x14ac:dyDescent="0.35">
      <c r="B31" s="49" t="s">
        <v>276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</row>
    <row r="32" spans="2:70" x14ac:dyDescent="0.35">
      <c r="B32" s="49" t="s">
        <v>277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</row>
    <row r="33" spans="2:70" x14ac:dyDescent="0.35">
      <c r="B33" s="49" t="s">
        <v>278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</row>
    <row r="34" spans="2:70" x14ac:dyDescent="0.35">
      <c r="B34" s="49" t="s">
        <v>279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</row>
    <row r="35" spans="2:70" x14ac:dyDescent="0.35">
      <c r="B35" s="49" t="s">
        <v>280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</row>
    <row r="36" spans="2:70" x14ac:dyDescent="0.35">
      <c r="B36" s="49" t="s">
        <v>281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</row>
    <row r="37" spans="2:70" x14ac:dyDescent="0.35">
      <c r="B37" s="49" t="s">
        <v>282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</row>
    <row r="38" spans="2:70" x14ac:dyDescent="0.35">
      <c r="B38" s="49" t="s">
        <v>283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</row>
    <row r="39" spans="2:70" x14ac:dyDescent="0.35">
      <c r="B39" s="49" t="s">
        <v>284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</row>
    <row r="40" spans="2:70" x14ac:dyDescent="0.35">
      <c r="B40" s="49" t="s">
        <v>285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</row>
    <row r="41" spans="2:70" x14ac:dyDescent="0.35">
      <c r="B41" s="49" t="s">
        <v>286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</row>
    <row r="42" spans="2:70" x14ac:dyDescent="0.35">
      <c r="B42" s="49" t="s">
        <v>287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</row>
    <row r="43" spans="2:70" x14ac:dyDescent="0.35">
      <c r="B43" s="49" t="s">
        <v>288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</row>
    <row r="44" spans="2:70" x14ac:dyDescent="0.35">
      <c r="B44" s="49" t="s">
        <v>289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</row>
    <row r="45" spans="2:70" x14ac:dyDescent="0.35">
      <c r="B45" s="49" t="s">
        <v>290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</row>
    <row r="46" spans="2:70" x14ac:dyDescent="0.35">
      <c r="B46" s="49" t="s">
        <v>291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</row>
    <row r="47" spans="2:70" x14ac:dyDescent="0.35">
      <c r="B47" s="49" t="s">
        <v>292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</row>
    <row r="48" spans="2:70" x14ac:dyDescent="0.35">
      <c r="B48" s="49" t="s">
        <v>293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</row>
    <row r="49" spans="2:70" x14ac:dyDescent="0.35">
      <c r="B49" s="49" t="s">
        <v>294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</row>
    <row r="50" spans="2:70" x14ac:dyDescent="0.35">
      <c r="B50" s="49" t="s">
        <v>295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</row>
    <row r="51" spans="2:70" x14ac:dyDescent="0.35">
      <c r="B51" s="49" t="s">
        <v>296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</row>
    <row r="52" spans="2:70" x14ac:dyDescent="0.35">
      <c r="B52" s="49" t="s">
        <v>297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</row>
    <row r="53" spans="2:70" x14ac:dyDescent="0.35">
      <c r="B53" s="49" t="s">
        <v>298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</row>
    <row r="54" spans="2:70" x14ac:dyDescent="0.35">
      <c r="B54" s="49" t="s">
        <v>299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</row>
    <row r="55" spans="2:70" x14ac:dyDescent="0.35">
      <c r="B55" s="49" t="s">
        <v>300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</row>
    <row r="56" spans="2:70" x14ac:dyDescent="0.35">
      <c r="B56" s="49" t="s">
        <v>301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</row>
    <row r="57" spans="2:70" x14ac:dyDescent="0.35">
      <c r="B57" s="49" t="s">
        <v>302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</row>
    <row r="58" spans="2:70" x14ac:dyDescent="0.35">
      <c r="B58" s="49" t="s">
        <v>303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</row>
    <row r="59" spans="2:70" x14ac:dyDescent="0.35">
      <c r="B59" s="49" t="s">
        <v>304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</row>
    <row r="60" spans="2:70" x14ac:dyDescent="0.35">
      <c r="B60" s="49" t="s">
        <v>305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</row>
    <row r="61" spans="2:70" x14ac:dyDescent="0.35">
      <c r="B61" s="49" t="s">
        <v>306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</row>
    <row r="62" spans="2:70" x14ac:dyDescent="0.35">
      <c r="B62" s="49" t="s">
        <v>307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</row>
    <row r="63" spans="2:70" x14ac:dyDescent="0.35">
      <c r="B63" s="49" t="s">
        <v>308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</row>
    <row r="64" spans="2:70" x14ac:dyDescent="0.35">
      <c r="B64" s="49" t="s">
        <v>309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</row>
    <row r="65" spans="2:70" x14ac:dyDescent="0.35">
      <c r="B65" s="49" t="s">
        <v>310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</row>
    <row r="66" spans="2:70" x14ac:dyDescent="0.35">
      <c r="B66" s="49" t="s">
        <v>311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</row>
    <row r="67" spans="2:70" x14ac:dyDescent="0.35">
      <c r="B67" s="49" t="s">
        <v>312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</row>
    <row r="68" spans="2:70" x14ac:dyDescent="0.35">
      <c r="B68" s="49" t="s">
        <v>313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</row>
    <row r="69" spans="2:70" x14ac:dyDescent="0.35">
      <c r="B69" s="49" t="s">
        <v>314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</row>
    <row r="70" spans="2:70" x14ac:dyDescent="0.35">
      <c r="B70" s="50" t="s">
        <v>337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</row>
  </sheetData>
  <phoneticPr fontId="8" type="noConversion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C587B-3366-4758-8768-52DE7C376454}">
  <dimension ref="B2:BR70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4.5" x14ac:dyDescent="0.35"/>
  <sheetData>
    <row r="2" spans="2:70" x14ac:dyDescent="0.35">
      <c r="B2" s="89" t="s">
        <v>355</v>
      </c>
      <c r="C2" s="46" t="s">
        <v>248</v>
      </c>
      <c r="D2" s="46" t="s">
        <v>249</v>
      </c>
      <c r="E2" s="46" t="s">
        <v>250</v>
      </c>
      <c r="F2" s="46" t="s">
        <v>251</v>
      </c>
      <c r="G2" s="46" t="s">
        <v>252</v>
      </c>
      <c r="H2" s="46" t="s">
        <v>253</v>
      </c>
      <c r="I2" s="46" t="s">
        <v>254</v>
      </c>
      <c r="J2" s="46" t="s">
        <v>255</v>
      </c>
      <c r="K2" s="46" t="s">
        <v>256</v>
      </c>
      <c r="L2" s="46" t="s">
        <v>257</v>
      </c>
      <c r="M2" s="46" t="s">
        <v>258</v>
      </c>
      <c r="N2" s="46" t="s">
        <v>259</v>
      </c>
      <c r="O2" s="46" t="s">
        <v>260</v>
      </c>
      <c r="P2" s="46" t="s">
        <v>261</v>
      </c>
      <c r="Q2" s="46" t="s">
        <v>262</v>
      </c>
      <c r="R2" s="46" t="s">
        <v>263</v>
      </c>
      <c r="S2" s="46" t="s">
        <v>264</v>
      </c>
      <c r="T2" s="46" t="s">
        <v>265</v>
      </c>
      <c r="U2" s="46" t="s">
        <v>266</v>
      </c>
      <c r="V2" s="46" t="s">
        <v>267</v>
      </c>
      <c r="W2" s="46" t="s">
        <v>268</v>
      </c>
      <c r="X2" s="46" t="s">
        <v>269</v>
      </c>
      <c r="Y2" s="46" t="s">
        <v>270</v>
      </c>
      <c r="Z2" s="46" t="s">
        <v>271</v>
      </c>
      <c r="AA2" s="46" t="s">
        <v>272</v>
      </c>
      <c r="AB2" s="46" t="s">
        <v>273</v>
      </c>
      <c r="AC2" s="46" t="s">
        <v>274</v>
      </c>
      <c r="AD2" s="46" t="s">
        <v>275</v>
      </c>
      <c r="AE2" s="46" t="s">
        <v>276</v>
      </c>
      <c r="AF2" s="46" t="s">
        <v>277</v>
      </c>
      <c r="AG2" s="46" t="s">
        <v>278</v>
      </c>
      <c r="AH2" s="46" t="s">
        <v>279</v>
      </c>
      <c r="AI2" s="46" t="s">
        <v>280</v>
      </c>
      <c r="AJ2" s="46" t="s">
        <v>281</v>
      </c>
      <c r="AK2" s="46" t="s">
        <v>282</v>
      </c>
      <c r="AL2" s="46" t="s">
        <v>283</v>
      </c>
      <c r="AM2" s="46" t="s">
        <v>284</v>
      </c>
      <c r="AN2" s="46" t="s">
        <v>285</v>
      </c>
      <c r="AO2" s="46" t="s">
        <v>286</v>
      </c>
      <c r="AP2" s="46" t="s">
        <v>287</v>
      </c>
      <c r="AQ2" s="46" t="s">
        <v>288</v>
      </c>
      <c r="AR2" s="46" t="s">
        <v>289</v>
      </c>
      <c r="AS2" s="46" t="s">
        <v>290</v>
      </c>
      <c r="AT2" s="46" t="s">
        <v>291</v>
      </c>
      <c r="AU2" s="46" t="s">
        <v>292</v>
      </c>
      <c r="AV2" s="46" t="s">
        <v>293</v>
      </c>
      <c r="AW2" s="46" t="s">
        <v>294</v>
      </c>
      <c r="AX2" s="46" t="s">
        <v>295</v>
      </c>
      <c r="AY2" s="46" t="s">
        <v>296</v>
      </c>
      <c r="AZ2" s="46" t="s">
        <v>297</v>
      </c>
      <c r="BA2" s="46" t="s">
        <v>298</v>
      </c>
      <c r="BB2" s="46" t="s">
        <v>299</v>
      </c>
      <c r="BC2" s="46" t="s">
        <v>300</v>
      </c>
      <c r="BD2" s="46" t="s">
        <v>301</v>
      </c>
      <c r="BE2" s="46" t="s">
        <v>302</v>
      </c>
      <c r="BF2" s="46" t="s">
        <v>303</v>
      </c>
      <c r="BG2" s="46" t="s">
        <v>304</v>
      </c>
      <c r="BH2" s="46" t="s">
        <v>305</v>
      </c>
      <c r="BI2" s="46" t="s">
        <v>306</v>
      </c>
      <c r="BJ2" s="46" t="s">
        <v>307</v>
      </c>
      <c r="BK2" s="46" t="s">
        <v>308</v>
      </c>
      <c r="BL2" s="46" t="s">
        <v>309</v>
      </c>
      <c r="BM2" s="46" t="s">
        <v>310</v>
      </c>
      <c r="BN2" s="46" t="s">
        <v>311</v>
      </c>
      <c r="BO2" s="46" t="s">
        <v>312</v>
      </c>
      <c r="BP2" s="46" t="s">
        <v>313</v>
      </c>
      <c r="BQ2" s="46" t="s">
        <v>314</v>
      </c>
      <c r="BR2" s="47" t="s">
        <v>337</v>
      </c>
    </row>
    <row r="3" spans="2:70" x14ac:dyDescent="0.35">
      <c r="B3" s="49" t="s">
        <v>248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</row>
    <row r="4" spans="2:70" x14ac:dyDescent="0.35">
      <c r="B4" s="49" t="s">
        <v>249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</row>
    <row r="5" spans="2:70" x14ac:dyDescent="0.35">
      <c r="B5" s="49" t="s">
        <v>250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</row>
    <row r="6" spans="2:70" x14ac:dyDescent="0.35">
      <c r="B6" s="49" t="s">
        <v>251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</row>
    <row r="7" spans="2:70" x14ac:dyDescent="0.35">
      <c r="B7" s="49" t="s">
        <v>252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</row>
    <row r="8" spans="2:70" x14ac:dyDescent="0.35">
      <c r="B8" s="49" t="s">
        <v>253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</row>
    <row r="9" spans="2:70" x14ac:dyDescent="0.35">
      <c r="B9" s="49" t="s">
        <v>254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</row>
    <row r="10" spans="2:70" x14ac:dyDescent="0.35">
      <c r="B10" s="49" t="s">
        <v>255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</row>
    <row r="11" spans="2:70" x14ac:dyDescent="0.35">
      <c r="B11" s="49" t="s">
        <v>256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</row>
    <row r="12" spans="2:70" x14ac:dyDescent="0.35">
      <c r="B12" s="49" t="s">
        <v>257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</row>
    <row r="13" spans="2:70" x14ac:dyDescent="0.35">
      <c r="B13" s="49" t="s">
        <v>258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</row>
    <row r="14" spans="2:70" x14ac:dyDescent="0.35">
      <c r="B14" s="49" t="s">
        <v>259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</row>
    <row r="15" spans="2:70" x14ac:dyDescent="0.35">
      <c r="B15" s="49" t="s">
        <v>260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</row>
    <row r="16" spans="2:70" x14ac:dyDescent="0.35">
      <c r="B16" s="49" t="s">
        <v>261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</row>
    <row r="17" spans="2:70" x14ac:dyDescent="0.35">
      <c r="B17" s="49" t="s">
        <v>262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</row>
    <row r="18" spans="2:70" x14ac:dyDescent="0.35">
      <c r="B18" s="49" t="s">
        <v>263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</row>
    <row r="19" spans="2:70" x14ac:dyDescent="0.35">
      <c r="B19" s="49" t="s">
        <v>264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</row>
    <row r="20" spans="2:70" x14ac:dyDescent="0.35">
      <c r="B20" s="49" t="s">
        <v>265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</row>
    <row r="21" spans="2:70" x14ac:dyDescent="0.35">
      <c r="B21" s="49" t="s">
        <v>266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</row>
    <row r="22" spans="2:70" x14ac:dyDescent="0.35">
      <c r="B22" s="49" t="s">
        <v>267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</row>
    <row r="23" spans="2:70" x14ac:dyDescent="0.35">
      <c r="B23" s="49" t="s">
        <v>268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</row>
    <row r="24" spans="2:70" x14ac:dyDescent="0.35">
      <c r="B24" s="49" t="s">
        <v>269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</row>
    <row r="25" spans="2:70" x14ac:dyDescent="0.35">
      <c r="B25" s="49" t="s">
        <v>270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</row>
    <row r="26" spans="2:70" x14ac:dyDescent="0.35">
      <c r="B26" s="49" t="s">
        <v>271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</row>
    <row r="27" spans="2:70" x14ac:dyDescent="0.35">
      <c r="B27" s="49" t="s">
        <v>272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</row>
    <row r="28" spans="2:70" x14ac:dyDescent="0.35">
      <c r="B28" s="49" t="s">
        <v>273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</row>
    <row r="29" spans="2:70" x14ac:dyDescent="0.35">
      <c r="B29" s="49" t="s">
        <v>274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</row>
    <row r="30" spans="2:70" x14ac:dyDescent="0.35">
      <c r="B30" s="49" t="s">
        <v>275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</row>
    <row r="31" spans="2:70" x14ac:dyDescent="0.35">
      <c r="B31" s="49" t="s">
        <v>276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</row>
    <row r="32" spans="2:70" x14ac:dyDescent="0.35">
      <c r="B32" s="49" t="s">
        <v>277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</row>
    <row r="33" spans="2:70" x14ac:dyDescent="0.35">
      <c r="B33" s="49" t="s">
        <v>278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</row>
    <row r="34" spans="2:70" x14ac:dyDescent="0.35">
      <c r="B34" s="49" t="s">
        <v>279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</row>
    <row r="35" spans="2:70" x14ac:dyDescent="0.35">
      <c r="B35" s="49" t="s">
        <v>280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</row>
    <row r="36" spans="2:70" x14ac:dyDescent="0.35">
      <c r="B36" s="49" t="s">
        <v>281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</row>
    <row r="37" spans="2:70" x14ac:dyDescent="0.35">
      <c r="B37" s="49" t="s">
        <v>282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</row>
    <row r="38" spans="2:70" x14ac:dyDescent="0.35">
      <c r="B38" s="49" t="s">
        <v>283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</row>
    <row r="39" spans="2:70" x14ac:dyDescent="0.35">
      <c r="B39" s="49" t="s">
        <v>284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</row>
    <row r="40" spans="2:70" x14ac:dyDescent="0.35">
      <c r="B40" s="49" t="s">
        <v>285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</row>
    <row r="41" spans="2:70" x14ac:dyDescent="0.35">
      <c r="B41" s="49" t="s">
        <v>286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</row>
    <row r="42" spans="2:70" x14ac:dyDescent="0.35">
      <c r="B42" s="49" t="s">
        <v>287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</row>
    <row r="43" spans="2:70" x14ac:dyDescent="0.35">
      <c r="B43" s="49" t="s">
        <v>288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</row>
    <row r="44" spans="2:70" x14ac:dyDescent="0.35">
      <c r="B44" s="49" t="s">
        <v>289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</row>
    <row r="45" spans="2:70" x14ac:dyDescent="0.35">
      <c r="B45" s="49" t="s">
        <v>290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</row>
    <row r="46" spans="2:70" x14ac:dyDescent="0.35">
      <c r="B46" s="49" t="s">
        <v>291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</row>
    <row r="47" spans="2:70" x14ac:dyDescent="0.35">
      <c r="B47" s="49" t="s">
        <v>292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</row>
    <row r="48" spans="2:70" x14ac:dyDescent="0.35">
      <c r="B48" s="49" t="s">
        <v>293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</row>
    <row r="49" spans="2:70" x14ac:dyDescent="0.35">
      <c r="B49" s="49" t="s">
        <v>294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</row>
    <row r="50" spans="2:70" x14ac:dyDescent="0.35">
      <c r="B50" s="49" t="s">
        <v>295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</row>
    <row r="51" spans="2:70" x14ac:dyDescent="0.35">
      <c r="B51" s="49" t="s">
        <v>296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</row>
    <row r="52" spans="2:70" x14ac:dyDescent="0.35">
      <c r="B52" s="49" t="s">
        <v>297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</row>
    <row r="53" spans="2:70" x14ac:dyDescent="0.35">
      <c r="B53" s="49" t="s">
        <v>298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</row>
    <row r="54" spans="2:70" x14ac:dyDescent="0.35">
      <c r="B54" s="49" t="s">
        <v>299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</row>
    <row r="55" spans="2:70" x14ac:dyDescent="0.35">
      <c r="B55" s="49" t="s">
        <v>300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</row>
    <row r="56" spans="2:70" x14ac:dyDescent="0.35">
      <c r="B56" s="49" t="s">
        <v>301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</row>
    <row r="57" spans="2:70" x14ac:dyDescent="0.35">
      <c r="B57" s="49" t="s">
        <v>302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</row>
    <row r="58" spans="2:70" x14ac:dyDescent="0.35">
      <c r="B58" s="49" t="s">
        <v>303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</row>
    <row r="59" spans="2:70" x14ac:dyDescent="0.35">
      <c r="B59" s="49" t="s">
        <v>304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</row>
    <row r="60" spans="2:70" x14ac:dyDescent="0.35">
      <c r="B60" s="49" t="s">
        <v>305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</row>
    <row r="61" spans="2:70" x14ac:dyDescent="0.35">
      <c r="B61" s="49" t="s">
        <v>306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</row>
    <row r="62" spans="2:70" x14ac:dyDescent="0.35">
      <c r="B62" s="49" t="s">
        <v>307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</row>
    <row r="63" spans="2:70" x14ac:dyDescent="0.35">
      <c r="B63" s="49" t="s">
        <v>308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</row>
    <row r="64" spans="2:70" x14ac:dyDescent="0.35">
      <c r="B64" s="49" t="s">
        <v>309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</row>
    <row r="65" spans="2:70" x14ac:dyDescent="0.35">
      <c r="B65" s="49" t="s">
        <v>310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</row>
    <row r="66" spans="2:70" x14ac:dyDescent="0.35">
      <c r="B66" s="49" t="s">
        <v>311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</row>
    <row r="67" spans="2:70" x14ac:dyDescent="0.35">
      <c r="B67" s="49" t="s">
        <v>312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</row>
    <row r="68" spans="2:70" x14ac:dyDescent="0.35">
      <c r="B68" s="49" t="s">
        <v>313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</row>
    <row r="69" spans="2:70" x14ac:dyDescent="0.35">
      <c r="B69" s="49" t="s">
        <v>314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</row>
    <row r="70" spans="2:70" x14ac:dyDescent="0.35">
      <c r="B70" s="50" t="s">
        <v>337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C2F3C-E260-4E55-9636-0CCF9D93B6B9}">
  <dimension ref="B2:BR70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4.5" x14ac:dyDescent="0.35"/>
  <sheetData>
    <row r="2" spans="2:70" x14ac:dyDescent="0.35">
      <c r="B2" s="89" t="s">
        <v>324</v>
      </c>
      <c r="C2" s="46" t="s">
        <v>248</v>
      </c>
      <c r="D2" s="46" t="s">
        <v>249</v>
      </c>
      <c r="E2" s="46" t="s">
        <v>250</v>
      </c>
      <c r="F2" s="46" t="s">
        <v>251</v>
      </c>
      <c r="G2" s="46" t="s">
        <v>252</v>
      </c>
      <c r="H2" s="46" t="s">
        <v>253</v>
      </c>
      <c r="I2" s="46" t="s">
        <v>254</v>
      </c>
      <c r="J2" s="46" t="s">
        <v>255</v>
      </c>
      <c r="K2" s="46" t="s">
        <v>256</v>
      </c>
      <c r="L2" s="46" t="s">
        <v>257</v>
      </c>
      <c r="M2" s="46" t="s">
        <v>258</v>
      </c>
      <c r="N2" s="46" t="s">
        <v>259</v>
      </c>
      <c r="O2" s="46" t="s">
        <v>260</v>
      </c>
      <c r="P2" s="46" t="s">
        <v>261</v>
      </c>
      <c r="Q2" s="46" t="s">
        <v>262</v>
      </c>
      <c r="R2" s="46" t="s">
        <v>263</v>
      </c>
      <c r="S2" s="46" t="s">
        <v>264</v>
      </c>
      <c r="T2" s="46" t="s">
        <v>265</v>
      </c>
      <c r="U2" s="46" t="s">
        <v>266</v>
      </c>
      <c r="V2" s="46" t="s">
        <v>267</v>
      </c>
      <c r="W2" s="46" t="s">
        <v>268</v>
      </c>
      <c r="X2" s="46" t="s">
        <v>269</v>
      </c>
      <c r="Y2" s="46" t="s">
        <v>270</v>
      </c>
      <c r="Z2" s="46" t="s">
        <v>271</v>
      </c>
      <c r="AA2" s="46" t="s">
        <v>272</v>
      </c>
      <c r="AB2" s="46" t="s">
        <v>273</v>
      </c>
      <c r="AC2" s="46" t="s">
        <v>274</v>
      </c>
      <c r="AD2" s="46" t="s">
        <v>275</v>
      </c>
      <c r="AE2" s="46" t="s">
        <v>276</v>
      </c>
      <c r="AF2" s="46" t="s">
        <v>277</v>
      </c>
      <c r="AG2" s="46" t="s">
        <v>278</v>
      </c>
      <c r="AH2" s="46" t="s">
        <v>279</v>
      </c>
      <c r="AI2" s="46" t="s">
        <v>280</v>
      </c>
      <c r="AJ2" s="46" t="s">
        <v>281</v>
      </c>
      <c r="AK2" s="46" t="s">
        <v>282</v>
      </c>
      <c r="AL2" s="46" t="s">
        <v>283</v>
      </c>
      <c r="AM2" s="46" t="s">
        <v>284</v>
      </c>
      <c r="AN2" s="46" t="s">
        <v>285</v>
      </c>
      <c r="AO2" s="46" t="s">
        <v>286</v>
      </c>
      <c r="AP2" s="46" t="s">
        <v>287</v>
      </c>
      <c r="AQ2" s="46" t="s">
        <v>288</v>
      </c>
      <c r="AR2" s="46" t="s">
        <v>289</v>
      </c>
      <c r="AS2" s="46" t="s">
        <v>290</v>
      </c>
      <c r="AT2" s="46" t="s">
        <v>291</v>
      </c>
      <c r="AU2" s="46" t="s">
        <v>292</v>
      </c>
      <c r="AV2" s="46" t="s">
        <v>293</v>
      </c>
      <c r="AW2" s="46" t="s">
        <v>294</v>
      </c>
      <c r="AX2" s="46" t="s">
        <v>295</v>
      </c>
      <c r="AY2" s="46" t="s">
        <v>296</v>
      </c>
      <c r="AZ2" s="46" t="s">
        <v>297</v>
      </c>
      <c r="BA2" s="46" t="s">
        <v>298</v>
      </c>
      <c r="BB2" s="46" t="s">
        <v>299</v>
      </c>
      <c r="BC2" s="46" t="s">
        <v>300</v>
      </c>
      <c r="BD2" s="46" t="s">
        <v>301</v>
      </c>
      <c r="BE2" s="46" t="s">
        <v>302</v>
      </c>
      <c r="BF2" s="46" t="s">
        <v>303</v>
      </c>
      <c r="BG2" s="46" t="s">
        <v>304</v>
      </c>
      <c r="BH2" s="46" t="s">
        <v>305</v>
      </c>
      <c r="BI2" s="46" t="s">
        <v>306</v>
      </c>
      <c r="BJ2" s="46" t="s">
        <v>307</v>
      </c>
      <c r="BK2" s="46" t="s">
        <v>308</v>
      </c>
      <c r="BL2" s="46" t="s">
        <v>309</v>
      </c>
      <c r="BM2" s="46" t="s">
        <v>310</v>
      </c>
      <c r="BN2" s="46" t="s">
        <v>311</v>
      </c>
      <c r="BO2" s="46" t="s">
        <v>312</v>
      </c>
      <c r="BP2" s="46" t="s">
        <v>313</v>
      </c>
      <c r="BQ2" s="47" t="s">
        <v>314</v>
      </c>
      <c r="BR2" s="37" t="s">
        <v>337</v>
      </c>
    </row>
    <row r="3" spans="2:70" x14ac:dyDescent="0.35">
      <c r="B3" s="49" t="s">
        <v>248</v>
      </c>
      <c r="C3" s="52">
        <f>IF($B3=C$2,1,0)</f>
        <v>1</v>
      </c>
      <c r="D3" s="52">
        <f t="shared" ref="D3:BO4" si="0">IF($B3=D$2,1,0)</f>
        <v>0</v>
      </c>
      <c r="E3" s="52">
        <f t="shared" si="0"/>
        <v>0</v>
      </c>
      <c r="F3" s="52">
        <f t="shared" si="0"/>
        <v>0</v>
      </c>
      <c r="G3" s="52">
        <f t="shared" si="0"/>
        <v>0</v>
      </c>
      <c r="H3" s="52">
        <f t="shared" si="0"/>
        <v>0</v>
      </c>
      <c r="I3" s="52">
        <f t="shared" si="0"/>
        <v>0</v>
      </c>
      <c r="J3" s="52">
        <f t="shared" si="0"/>
        <v>0</v>
      </c>
      <c r="K3" s="52">
        <f t="shared" si="0"/>
        <v>0</v>
      </c>
      <c r="L3" s="52">
        <f t="shared" si="0"/>
        <v>0</v>
      </c>
      <c r="M3" s="52">
        <f t="shared" si="0"/>
        <v>0</v>
      </c>
      <c r="N3" s="52">
        <f t="shared" si="0"/>
        <v>0</v>
      </c>
      <c r="O3" s="52">
        <f t="shared" si="0"/>
        <v>0</v>
      </c>
      <c r="P3" s="52">
        <f t="shared" si="0"/>
        <v>0</v>
      </c>
      <c r="Q3" s="52">
        <f t="shared" si="0"/>
        <v>0</v>
      </c>
      <c r="R3" s="52">
        <f t="shared" si="0"/>
        <v>0</v>
      </c>
      <c r="S3" s="52">
        <f t="shared" si="0"/>
        <v>0</v>
      </c>
      <c r="T3" s="52">
        <f t="shared" si="0"/>
        <v>0</v>
      </c>
      <c r="U3" s="52">
        <f t="shared" si="0"/>
        <v>0</v>
      </c>
      <c r="V3" s="52">
        <f t="shared" si="0"/>
        <v>0</v>
      </c>
      <c r="W3" s="52">
        <f t="shared" si="0"/>
        <v>0</v>
      </c>
      <c r="X3" s="52">
        <f t="shared" si="0"/>
        <v>0</v>
      </c>
      <c r="Y3" s="52">
        <f t="shared" si="0"/>
        <v>0</v>
      </c>
      <c r="Z3" s="52">
        <f t="shared" si="0"/>
        <v>0</v>
      </c>
      <c r="AA3" s="52">
        <f t="shared" si="0"/>
        <v>0</v>
      </c>
      <c r="AB3" s="52">
        <f t="shared" si="0"/>
        <v>0</v>
      </c>
      <c r="AC3" s="52">
        <f t="shared" si="0"/>
        <v>0</v>
      </c>
      <c r="AD3" s="52">
        <f t="shared" si="0"/>
        <v>0</v>
      </c>
      <c r="AE3" s="52">
        <f t="shared" si="0"/>
        <v>0</v>
      </c>
      <c r="AF3" s="52">
        <f t="shared" si="0"/>
        <v>0</v>
      </c>
      <c r="AG3" s="52">
        <f t="shared" si="0"/>
        <v>0</v>
      </c>
      <c r="AH3" s="52">
        <f t="shared" si="0"/>
        <v>0</v>
      </c>
      <c r="AI3" s="52">
        <f t="shared" si="0"/>
        <v>0</v>
      </c>
      <c r="AJ3" s="52">
        <f t="shared" si="0"/>
        <v>0</v>
      </c>
      <c r="AK3" s="52">
        <f t="shared" si="0"/>
        <v>0</v>
      </c>
      <c r="AL3" s="52">
        <f t="shared" si="0"/>
        <v>0</v>
      </c>
      <c r="AM3" s="52">
        <f t="shared" si="0"/>
        <v>0</v>
      </c>
      <c r="AN3" s="52">
        <f t="shared" si="0"/>
        <v>0</v>
      </c>
      <c r="AO3" s="52">
        <f t="shared" si="0"/>
        <v>0</v>
      </c>
      <c r="AP3" s="52">
        <f t="shared" si="0"/>
        <v>0</v>
      </c>
      <c r="AQ3" s="52">
        <f t="shared" si="0"/>
        <v>0</v>
      </c>
      <c r="AR3" s="52">
        <f t="shared" si="0"/>
        <v>0</v>
      </c>
      <c r="AS3" s="52">
        <f t="shared" si="0"/>
        <v>0</v>
      </c>
      <c r="AT3" s="52">
        <f t="shared" si="0"/>
        <v>0</v>
      </c>
      <c r="AU3" s="52">
        <f t="shared" si="0"/>
        <v>0</v>
      </c>
      <c r="AV3" s="52">
        <f t="shared" si="0"/>
        <v>0</v>
      </c>
      <c r="AW3" s="52">
        <f t="shared" si="0"/>
        <v>0</v>
      </c>
      <c r="AX3" s="52">
        <f t="shared" si="0"/>
        <v>0</v>
      </c>
      <c r="AY3" s="52">
        <f t="shared" si="0"/>
        <v>0</v>
      </c>
      <c r="AZ3" s="52">
        <f t="shared" si="0"/>
        <v>0</v>
      </c>
      <c r="BA3" s="52">
        <f t="shared" si="0"/>
        <v>0</v>
      </c>
      <c r="BB3" s="52">
        <f t="shared" si="0"/>
        <v>0</v>
      </c>
      <c r="BC3" s="52">
        <f t="shared" si="0"/>
        <v>0</v>
      </c>
      <c r="BD3" s="52">
        <f t="shared" si="0"/>
        <v>0</v>
      </c>
      <c r="BE3" s="52">
        <f t="shared" si="0"/>
        <v>0</v>
      </c>
      <c r="BF3" s="52">
        <f t="shared" si="0"/>
        <v>0</v>
      </c>
      <c r="BG3" s="52">
        <f t="shared" si="0"/>
        <v>0</v>
      </c>
      <c r="BH3" s="52">
        <f t="shared" si="0"/>
        <v>0</v>
      </c>
      <c r="BI3" s="52">
        <f t="shared" si="0"/>
        <v>0</v>
      </c>
      <c r="BJ3" s="52">
        <f t="shared" si="0"/>
        <v>0</v>
      </c>
      <c r="BK3" s="52">
        <f t="shared" si="0"/>
        <v>0</v>
      </c>
      <c r="BL3" s="52">
        <f t="shared" si="0"/>
        <v>0</v>
      </c>
      <c r="BM3" s="52">
        <f t="shared" si="0"/>
        <v>0</v>
      </c>
      <c r="BN3" s="52">
        <f t="shared" si="0"/>
        <v>0</v>
      </c>
      <c r="BO3" s="52">
        <f t="shared" si="0"/>
        <v>0</v>
      </c>
      <c r="BP3" s="52">
        <f t="shared" ref="BP3:BR7" si="1">IF($B3=BP$2,1,0)</f>
        <v>0</v>
      </c>
      <c r="BQ3" s="52">
        <f t="shared" si="1"/>
        <v>0</v>
      </c>
      <c r="BR3" s="52">
        <f t="shared" si="1"/>
        <v>0</v>
      </c>
    </row>
    <row r="4" spans="2:70" x14ac:dyDescent="0.35">
      <c r="B4" s="49" t="s">
        <v>249</v>
      </c>
      <c r="C4" s="52">
        <f t="shared" ref="C4:R67" si="2">IF($B4=C$2,1,0)</f>
        <v>0</v>
      </c>
      <c r="D4" s="52">
        <f t="shared" si="2"/>
        <v>1</v>
      </c>
      <c r="E4" s="52">
        <f t="shared" si="2"/>
        <v>0</v>
      </c>
      <c r="F4" s="52">
        <f t="shared" si="2"/>
        <v>0</v>
      </c>
      <c r="G4" s="52">
        <f t="shared" si="2"/>
        <v>0</v>
      </c>
      <c r="H4" s="52">
        <f t="shared" si="2"/>
        <v>0</v>
      </c>
      <c r="I4" s="52">
        <f t="shared" si="2"/>
        <v>0</v>
      </c>
      <c r="J4" s="52">
        <f t="shared" si="2"/>
        <v>0</v>
      </c>
      <c r="K4" s="52">
        <f t="shared" si="2"/>
        <v>0</v>
      </c>
      <c r="L4" s="52">
        <f t="shared" si="2"/>
        <v>0</v>
      </c>
      <c r="M4" s="52">
        <f t="shared" si="2"/>
        <v>0</v>
      </c>
      <c r="N4" s="52">
        <f t="shared" si="2"/>
        <v>0</v>
      </c>
      <c r="O4" s="52">
        <f t="shared" si="2"/>
        <v>0</v>
      </c>
      <c r="P4" s="52">
        <f t="shared" si="2"/>
        <v>0</v>
      </c>
      <c r="Q4" s="52">
        <f t="shared" si="2"/>
        <v>0</v>
      </c>
      <c r="R4" s="52">
        <f t="shared" si="2"/>
        <v>0</v>
      </c>
      <c r="S4" s="52">
        <f t="shared" si="0"/>
        <v>0</v>
      </c>
      <c r="T4" s="52">
        <f t="shared" si="0"/>
        <v>0</v>
      </c>
      <c r="U4" s="52">
        <f t="shared" si="0"/>
        <v>0</v>
      </c>
      <c r="V4" s="52">
        <f t="shared" si="0"/>
        <v>0</v>
      </c>
      <c r="W4" s="52">
        <f t="shared" si="0"/>
        <v>0</v>
      </c>
      <c r="X4" s="52">
        <f t="shared" si="0"/>
        <v>0</v>
      </c>
      <c r="Y4" s="52">
        <f t="shared" si="0"/>
        <v>0</v>
      </c>
      <c r="Z4" s="52">
        <f t="shared" si="0"/>
        <v>0</v>
      </c>
      <c r="AA4" s="52">
        <f t="shared" si="0"/>
        <v>0</v>
      </c>
      <c r="AB4" s="52">
        <f t="shared" si="0"/>
        <v>0</v>
      </c>
      <c r="AC4" s="52">
        <f t="shared" si="0"/>
        <v>0</v>
      </c>
      <c r="AD4" s="52">
        <f t="shared" si="0"/>
        <v>0</v>
      </c>
      <c r="AE4" s="52">
        <f t="shared" si="0"/>
        <v>0</v>
      </c>
      <c r="AF4" s="52">
        <f t="shared" si="0"/>
        <v>0</v>
      </c>
      <c r="AG4" s="52">
        <f t="shared" si="0"/>
        <v>0</v>
      </c>
      <c r="AH4" s="52">
        <f t="shared" si="0"/>
        <v>0</v>
      </c>
      <c r="AI4" s="52">
        <f t="shared" si="0"/>
        <v>0</v>
      </c>
      <c r="AJ4" s="52">
        <f t="shared" si="0"/>
        <v>0</v>
      </c>
      <c r="AK4" s="52">
        <f t="shared" si="0"/>
        <v>0</v>
      </c>
      <c r="AL4" s="52">
        <f t="shared" si="0"/>
        <v>0</v>
      </c>
      <c r="AM4" s="52">
        <f t="shared" si="0"/>
        <v>0</v>
      </c>
      <c r="AN4" s="52">
        <f t="shared" si="0"/>
        <v>0</v>
      </c>
      <c r="AO4" s="52">
        <f t="shared" si="0"/>
        <v>0</v>
      </c>
      <c r="AP4" s="52">
        <f t="shared" si="0"/>
        <v>0</v>
      </c>
      <c r="AQ4" s="52">
        <f t="shared" si="0"/>
        <v>0</v>
      </c>
      <c r="AR4" s="52">
        <f t="shared" si="0"/>
        <v>0</v>
      </c>
      <c r="AS4" s="52">
        <f t="shared" si="0"/>
        <v>0</v>
      </c>
      <c r="AT4" s="52">
        <f t="shared" si="0"/>
        <v>0</v>
      </c>
      <c r="AU4" s="52">
        <f t="shared" si="0"/>
        <v>0</v>
      </c>
      <c r="AV4" s="52">
        <f t="shared" si="0"/>
        <v>0</v>
      </c>
      <c r="AW4" s="52">
        <f t="shared" si="0"/>
        <v>0</v>
      </c>
      <c r="AX4" s="52">
        <f t="shared" si="0"/>
        <v>0</v>
      </c>
      <c r="AY4" s="52">
        <f t="shared" si="0"/>
        <v>0</v>
      </c>
      <c r="AZ4" s="52">
        <f t="shared" si="0"/>
        <v>0</v>
      </c>
      <c r="BA4" s="52">
        <f t="shared" si="0"/>
        <v>0</v>
      </c>
      <c r="BB4" s="52">
        <f t="shared" si="0"/>
        <v>0</v>
      </c>
      <c r="BC4" s="52">
        <f t="shared" si="0"/>
        <v>0</v>
      </c>
      <c r="BD4" s="52">
        <f t="shared" si="0"/>
        <v>0</v>
      </c>
      <c r="BE4" s="52">
        <f t="shared" si="0"/>
        <v>0</v>
      </c>
      <c r="BF4" s="52">
        <f t="shared" si="0"/>
        <v>0</v>
      </c>
      <c r="BG4" s="52">
        <f t="shared" si="0"/>
        <v>0</v>
      </c>
      <c r="BH4" s="52">
        <f t="shared" si="0"/>
        <v>0</v>
      </c>
      <c r="BI4" s="52">
        <f t="shared" si="0"/>
        <v>0</v>
      </c>
      <c r="BJ4" s="52">
        <f t="shared" si="0"/>
        <v>0</v>
      </c>
      <c r="BK4" s="52">
        <f t="shared" si="0"/>
        <v>0</v>
      </c>
      <c r="BL4" s="52">
        <f t="shared" si="0"/>
        <v>0</v>
      </c>
      <c r="BM4" s="52">
        <f t="shared" si="0"/>
        <v>0</v>
      </c>
      <c r="BN4" s="52">
        <f t="shared" si="0"/>
        <v>0</v>
      </c>
      <c r="BO4" s="52">
        <f t="shared" si="0"/>
        <v>0</v>
      </c>
      <c r="BP4" s="52">
        <f t="shared" si="1"/>
        <v>0</v>
      </c>
      <c r="BQ4" s="52">
        <f t="shared" si="1"/>
        <v>0</v>
      </c>
      <c r="BR4" s="52">
        <f t="shared" si="1"/>
        <v>0</v>
      </c>
    </row>
    <row r="5" spans="2:70" x14ac:dyDescent="0.35">
      <c r="B5" s="49" t="s">
        <v>250</v>
      </c>
      <c r="C5" s="52">
        <f t="shared" si="2"/>
        <v>0</v>
      </c>
      <c r="D5" s="52">
        <f t="shared" si="2"/>
        <v>0</v>
      </c>
      <c r="E5" s="52">
        <f t="shared" ref="E5:BP8" si="3">IF($B5=E$2,1,0)</f>
        <v>1</v>
      </c>
      <c r="F5" s="52">
        <f t="shared" si="3"/>
        <v>0</v>
      </c>
      <c r="G5" s="52">
        <f t="shared" si="3"/>
        <v>0</v>
      </c>
      <c r="H5" s="52">
        <f t="shared" si="3"/>
        <v>0</v>
      </c>
      <c r="I5" s="52">
        <f t="shared" si="3"/>
        <v>0</v>
      </c>
      <c r="J5" s="52">
        <f t="shared" si="3"/>
        <v>0</v>
      </c>
      <c r="K5" s="52">
        <f t="shared" si="3"/>
        <v>0</v>
      </c>
      <c r="L5" s="52">
        <f t="shared" si="3"/>
        <v>0</v>
      </c>
      <c r="M5" s="52">
        <f t="shared" si="3"/>
        <v>0</v>
      </c>
      <c r="N5" s="52">
        <f t="shared" si="3"/>
        <v>0</v>
      </c>
      <c r="O5" s="52">
        <f t="shared" si="3"/>
        <v>0</v>
      </c>
      <c r="P5" s="52">
        <f t="shared" si="3"/>
        <v>0</v>
      </c>
      <c r="Q5" s="52">
        <f t="shared" si="3"/>
        <v>0</v>
      </c>
      <c r="R5" s="52">
        <f t="shared" si="3"/>
        <v>0</v>
      </c>
      <c r="S5" s="52">
        <f t="shared" si="3"/>
        <v>0</v>
      </c>
      <c r="T5" s="52">
        <f t="shared" si="3"/>
        <v>0</v>
      </c>
      <c r="U5" s="52">
        <f t="shared" si="3"/>
        <v>0</v>
      </c>
      <c r="V5" s="52">
        <f t="shared" si="3"/>
        <v>0</v>
      </c>
      <c r="W5" s="52">
        <f t="shared" si="3"/>
        <v>0</v>
      </c>
      <c r="X5" s="52">
        <f t="shared" si="3"/>
        <v>0</v>
      </c>
      <c r="Y5" s="52">
        <f t="shared" si="3"/>
        <v>0</v>
      </c>
      <c r="Z5" s="52">
        <f t="shared" si="3"/>
        <v>0</v>
      </c>
      <c r="AA5" s="52">
        <f t="shared" si="3"/>
        <v>0</v>
      </c>
      <c r="AB5" s="52">
        <f t="shared" si="3"/>
        <v>0</v>
      </c>
      <c r="AC5" s="52">
        <f t="shared" si="3"/>
        <v>0</v>
      </c>
      <c r="AD5" s="52">
        <f t="shared" si="3"/>
        <v>0</v>
      </c>
      <c r="AE5" s="52">
        <f t="shared" si="3"/>
        <v>0</v>
      </c>
      <c r="AF5" s="52">
        <f t="shared" si="3"/>
        <v>0</v>
      </c>
      <c r="AG5" s="52">
        <f t="shared" si="3"/>
        <v>0</v>
      </c>
      <c r="AH5" s="52">
        <f t="shared" si="3"/>
        <v>0</v>
      </c>
      <c r="AI5" s="52">
        <f t="shared" si="3"/>
        <v>0</v>
      </c>
      <c r="AJ5" s="52">
        <f t="shared" si="3"/>
        <v>0</v>
      </c>
      <c r="AK5" s="52">
        <f t="shared" si="3"/>
        <v>0</v>
      </c>
      <c r="AL5" s="52">
        <f t="shared" si="3"/>
        <v>0</v>
      </c>
      <c r="AM5" s="52">
        <f t="shared" si="3"/>
        <v>0</v>
      </c>
      <c r="AN5" s="52">
        <f t="shared" si="3"/>
        <v>0</v>
      </c>
      <c r="AO5" s="52">
        <f t="shared" si="3"/>
        <v>0</v>
      </c>
      <c r="AP5" s="52">
        <f t="shared" si="3"/>
        <v>0</v>
      </c>
      <c r="AQ5" s="52">
        <f t="shared" si="3"/>
        <v>0</v>
      </c>
      <c r="AR5" s="52">
        <f t="shared" si="3"/>
        <v>0</v>
      </c>
      <c r="AS5" s="52">
        <f t="shared" si="3"/>
        <v>0</v>
      </c>
      <c r="AT5" s="52">
        <f t="shared" si="3"/>
        <v>0</v>
      </c>
      <c r="AU5" s="52">
        <f t="shared" si="3"/>
        <v>0</v>
      </c>
      <c r="AV5" s="52">
        <f t="shared" si="3"/>
        <v>0</v>
      </c>
      <c r="AW5" s="52">
        <f t="shared" si="3"/>
        <v>0</v>
      </c>
      <c r="AX5" s="52">
        <f t="shared" si="3"/>
        <v>0</v>
      </c>
      <c r="AY5" s="52">
        <f t="shared" si="3"/>
        <v>0</v>
      </c>
      <c r="AZ5" s="52">
        <f t="shared" si="3"/>
        <v>0</v>
      </c>
      <c r="BA5" s="52">
        <f t="shared" si="3"/>
        <v>0</v>
      </c>
      <c r="BB5" s="52">
        <f t="shared" si="3"/>
        <v>0</v>
      </c>
      <c r="BC5" s="52">
        <f t="shared" si="3"/>
        <v>0</v>
      </c>
      <c r="BD5" s="52">
        <f t="shared" si="3"/>
        <v>0</v>
      </c>
      <c r="BE5" s="52">
        <f t="shared" si="3"/>
        <v>0</v>
      </c>
      <c r="BF5" s="52">
        <f t="shared" si="3"/>
        <v>0</v>
      </c>
      <c r="BG5" s="52">
        <f t="shared" si="3"/>
        <v>0</v>
      </c>
      <c r="BH5" s="52">
        <f t="shared" si="3"/>
        <v>0</v>
      </c>
      <c r="BI5" s="52">
        <f t="shared" si="3"/>
        <v>0</v>
      </c>
      <c r="BJ5" s="52">
        <f t="shared" si="3"/>
        <v>0</v>
      </c>
      <c r="BK5" s="52">
        <f t="shared" si="3"/>
        <v>0</v>
      </c>
      <c r="BL5" s="52">
        <f t="shared" si="3"/>
        <v>0</v>
      </c>
      <c r="BM5" s="52">
        <f t="shared" si="3"/>
        <v>0</v>
      </c>
      <c r="BN5" s="52">
        <f t="shared" si="3"/>
        <v>0</v>
      </c>
      <c r="BO5" s="52">
        <f t="shared" si="3"/>
        <v>0</v>
      </c>
      <c r="BP5" s="52">
        <f t="shared" si="3"/>
        <v>0</v>
      </c>
      <c r="BQ5" s="52">
        <f t="shared" si="1"/>
        <v>0</v>
      </c>
      <c r="BR5" s="52">
        <f t="shared" si="1"/>
        <v>0</v>
      </c>
    </row>
    <row r="6" spans="2:70" x14ac:dyDescent="0.35">
      <c r="B6" s="49" t="s">
        <v>251</v>
      </c>
      <c r="C6" s="52">
        <f t="shared" si="2"/>
        <v>0</v>
      </c>
      <c r="D6" s="52">
        <f t="shared" si="2"/>
        <v>0</v>
      </c>
      <c r="E6" s="52">
        <f t="shared" si="3"/>
        <v>0</v>
      </c>
      <c r="F6" s="52">
        <f t="shared" si="3"/>
        <v>1</v>
      </c>
      <c r="G6" s="52">
        <f t="shared" si="3"/>
        <v>0</v>
      </c>
      <c r="H6" s="52">
        <f t="shared" si="3"/>
        <v>0</v>
      </c>
      <c r="I6" s="52">
        <f t="shared" si="3"/>
        <v>0</v>
      </c>
      <c r="J6" s="52">
        <f t="shared" si="3"/>
        <v>0</v>
      </c>
      <c r="K6" s="52">
        <f t="shared" si="3"/>
        <v>0</v>
      </c>
      <c r="L6" s="52">
        <f t="shared" si="3"/>
        <v>0</v>
      </c>
      <c r="M6" s="52">
        <f t="shared" si="3"/>
        <v>0</v>
      </c>
      <c r="N6" s="52">
        <f t="shared" si="3"/>
        <v>0</v>
      </c>
      <c r="O6" s="52">
        <f t="shared" si="3"/>
        <v>0</v>
      </c>
      <c r="P6" s="52">
        <f t="shared" si="3"/>
        <v>0</v>
      </c>
      <c r="Q6" s="52">
        <f t="shared" si="3"/>
        <v>0</v>
      </c>
      <c r="R6" s="52">
        <f t="shared" si="3"/>
        <v>0</v>
      </c>
      <c r="S6" s="52">
        <f t="shared" si="3"/>
        <v>0</v>
      </c>
      <c r="T6" s="52">
        <f t="shared" si="3"/>
        <v>0</v>
      </c>
      <c r="U6" s="52">
        <f t="shared" si="3"/>
        <v>0</v>
      </c>
      <c r="V6" s="52">
        <f t="shared" si="3"/>
        <v>0</v>
      </c>
      <c r="W6" s="52">
        <f t="shared" si="3"/>
        <v>0</v>
      </c>
      <c r="X6" s="52">
        <f t="shared" si="3"/>
        <v>0</v>
      </c>
      <c r="Y6" s="52">
        <f t="shared" si="3"/>
        <v>0</v>
      </c>
      <c r="Z6" s="52">
        <f t="shared" si="3"/>
        <v>0</v>
      </c>
      <c r="AA6" s="52">
        <f t="shared" si="3"/>
        <v>0</v>
      </c>
      <c r="AB6" s="52">
        <f t="shared" si="3"/>
        <v>0</v>
      </c>
      <c r="AC6" s="52">
        <f t="shared" si="3"/>
        <v>0</v>
      </c>
      <c r="AD6" s="52">
        <f t="shared" si="3"/>
        <v>0</v>
      </c>
      <c r="AE6" s="52">
        <f t="shared" si="3"/>
        <v>0</v>
      </c>
      <c r="AF6" s="52">
        <f t="shared" si="3"/>
        <v>0</v>
      </c>
      <c r="AG6" s="52">
        <f t="shared" si="3"/>
        <v>0</v>
      </c>
      <c r="AH6" s="52">
        <f t="shared" si="3"/>
        <v>0</v>
      </c>
      <c r="AI6" s="52">
        <f t="shared" si="3"/>
        <v>0</v>
      </c>
      <c r="AJ6" s="52">
        <f t="shared" si="3"/>
        <v>0</v>
      </c>
      <c r="AK6" s="52">
        <f t="shared" si="3"/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0</v>
      </c>
      <c r="AP6" s="52">
        <f t="shared" si="3"/>
        <v>0</v>
      </c>
      <c r="AQ6" s="52">
        <f t="shared" si="3"/>
        <v>0</v>
      </c>
      <c r="AR6" s="52">
        <f t="shared" si="3"/>
        <v>0</v>
      </c>
      <c r="AS6" s="52">
        <f t="shared" si="3"/>
        <v>0</v>
      </c>
      <c r="AT6" s="52">
        <f t="shared" si="3"/>
        <v>0</v>
      </c>
      <c r="AU6" s="52">
        <f t="shared" si="3"/>
        <v>0</v>
      </c>
      <c r="AV6" s="52">
        <f t="shared" si="3"/>
        <v>0</v>
      </c>
      <c r="AW6" s="52">
        <f t="shared" si="3"/>
        <v>0</v>
      </c>
      <c r="AX6" s="52">
        <f t="shared" si="3"/>
        <v>0</v>
      </c>
      <c r="AY6" s="52">
        <f t="shared" si="3"/>
        <v>0</v>
      </c>
      <c r="AZ6" s="52">
        <f t="shared" si="3"/>
        <v>0</v>
      </c>
      <c r="BA6" s="52">
        <f t="shared" si="3"/>
        <v>0</v>
      </c>
      <c r="BB6" s="52">
        <f t="shared" si="3"/>
        <v>0</v>
      </c>
      <c r="BC6" s="52">
        <f t="shared" si="3"/>
        <v>0</v>
      </c>
      <c r="BD6" s="52">
        <f t="shared" si="3"/>
        <v>0</v>
      </c>
      <c r="BE6" s="52">
        <f t="shared" si="3"/>
        <v>0</v>
      </c>
      <c r="BF6" s="52">
        <f t="shared" si="3"/>
        <v>0</v>
      </c>
      <c r="BG6" s="52">
        <f t="shared" si="3"/>
        <v>0</v>
      </c>
      <c r="BH6" s="52">
        <f t="shared" si="3"/>
        <v>0</v>
      </c>
      <c r="BI6" s="52">
        <f t="shared" si="3"/>
        <v>0</v>
      </c>
      <c r="BJ6" s="52">
        <f t="shared" si="3"/>
        <v>0</v>
      </c>
      <c r="BK6" s="52">
        <f t="shared" si="3"/>
        <v>0</v>
      </c>
      <c r="BL6" s="52">
        <f t="shared" si="3"/>
        <v>0</v>
      </c>
      <c r="BM6" s="52">
        <f t="shared" si="3"/>
        <v>0</v>
      </c>
      <c r="BN6" s="52">
        <f t="shared" si="3"/>
        <v>0</v>
      </c>
      <c r="BO6" s="52">
        <f t="shared" si="3"/>
        <v>0</v>
      </c>
      <c r="BP6" s="52">
        <f t="shared" si="3"/>
        <v>0</v>
      </c>
      <c r="BQ6" s="52">
        <f t="shared" si="1"/>
        <v>0</v>
      </c>
      <c r="BR6" s="52">
        <f t="shared" si="1"/>
        <v>0</v>
      </c>
    </row>
    <row r="7" spans="2:70" x14ac:dyDescent="0.35">
      <c r="B7" s="49" t="s">
        <v>252</v>
      </c>
      <c r="C7" s="52">
        <f t="shared" si="2"/>
        <v>0</v>
      </c>
      <c r="D7" s="52">
        <f t="shared" si="2"/>
        <v>0</v>
      </c>
      <c r="E7" s="52">
        <f t="shared" si="3"/>
        <v>0</v>
      </c>
      <c r="F7" s="52">
        <f t="shared" si="3"/>
        <v>0</v>
      </c>
      <c r="G7" s="52">
        <f t="shared" si="3"/>
        <v>1</v>
      </c>
      <c r="H7" s="52">
        <f t="shared" si="3"/>
        <v>0</v>
      </c>
      <c r="I7" s="52">
        <f t="shared" si="3"/>
        <v>0</v>
      </c>
      <c r="J7" s="52">
        <f t="shared" si="3"/>
        <v>0</v>
      </c>
      <c r="K7" s="52">
        <f t="shared" si="3"/>
        <v>0</v>
      </c>
      <c r="L7" s="52">
        <f t="shared" si="3"/>
        <v>0</v>
      </c>
      <c r="M7" s="52">
        <f t="shared" si="3"/>
        <v>0</v>
      </c>
      <c r="N7" s="52">
        <f t="shared" si="3"/>
        <v>0</v>
      </c>
      <c r="O7" s="52">
        <f t="shared" si="3"/>
        <v>0</v>
      </c>
      <c r="P7" s="52">
        <f t="shared" si="3"/>
        <v>0</v>
      </c>
      <c r="Q7" s="52">
        <f t="shared" si="3"/>
        <v>0</v>
      </c>
      <c r="R7" s="52">
        <f t="shared" si="3"/>
        <v>0</v>
      </c>
      <c r="S7" s="52">
        <f t="shared" si="3"/>
        <v>0</v>
      </c>
      <c r="T7" s="52">
        <f t="shared" si="3"/>
        <v>0</v>
      </c>
      <c r="U7" s="52">
        <f t="shared" si="3"/>
        <v>0</v>
      </c>
      <c r="V7" s="52">
        <f t="shared" si="3"/>
        <v>0</v>
      </c>
      <c r="W7" s="52">
        <f t="shared" si="3"/>
        <v>0</v>
      </c>
      <c r="X7" s="52">
        <f t="shared" si="3"/>
        <v>0</v>
      </c>
      <c r="Y7" s="52">
        <f t="shared" si="3"/>
        <v>0</v>
      </c>
      <c r="Z7" s="52">
        <f t="shared" si="3"/>
        <v>0</v>
      </c>
      <c r="AA7" s="52">
        <f t="shared" si="3"/>
        <v>0</v>
      </c>
      <c r="AB7" s="52">
        <f t="shared" si="3"/>
        <v>0</v>
      </c>
      <c r="AC7" s="52">
        <f t="shared" si="3"/>
        <v>0</v>
      </c>
      <c r="AD7" s="52">
        <f t="shared" si="3"/>
        <v>0</v>
      </c>
      <c r="AE7" s="52">
        <f t="shared" si="3"/>
        <v>0</v>
      </c>
      <c r="AF7" s="52">
        <f t="shared" si="3"/>
        <v>0</v>
      </c>
      <c r="AG7" s="52">
        <f t="shared" si="3"/>
        <v>0</v>
      </c>
      <c r="AH7" s="52">
        <f t="shared" si="3"/>
        <v>0</v>
      </c>
      <c r="AI7" s="52">
        <f t="shared" si="3"/>
        <v>0</v>
      </c>
      <c r="AJ7" s="52">
        <f t="shared" si="3"/>
        <v>0</v>
      </c>
      <c r="AK7" s="52">
        <f t="shared" si="3"/>
        <v>0</v>
      </c>
      <c r="AL7" s="52">
        <f t="shared" si="3"/>
        <v>0</v>
      </c>
      <c r="AM7" s="52">
        <f t="shared" si="3"/>
        <v>0</v>
      </c>
      <c r="AN7" s="52">
        <f t="shared" si="3"/>
        <v>0</v>
      </c>
      <c r="AO7" s="52">
        <f t="shared" si="3"/>
        <v>0</v>
      </c>
      <c r="AP7" s="52">
        <f t="shared" si="3"/>
        <v>0</v>
      </c>
      <c r="AQ7" s="52">
        <f t="shared" si="3"/>
        <v>0</v>
      </c>
      <c r="AR7" s="52">
        <f t="shared" si="3"/>
        <v>0</v>
      </c>
      <c r="AS7" s="52">
        <f t="shared" si="3"/>
        <v>0</v>
      </c>
      <c r="AT7" s="52">
        <f t="shared" si="3"/>
        <v>0</v>
      </c>
      <c r="AU7" s="52">
        <f t="shared" si="3"/>
        <v>0</v>
      </c>
      <c r="AV7" s="52">
        <f t="shared" si="3"/>
        <v>0</v>
      </c>
      <c r="AW7" s="52">
        <f t="shared" si="3"/>
        <v>0</v>
      </c>
      <c r="AX7" s="52">
        <f t="shared" si="3"/>
        <v>0</v>
      </c>
      <c r="AY7" s="52">
        <f t="shared" si="3"/>
        <v>0</v>
      </c>
      <c r="AZ7" s="52">
        <f t="shared" si="3"/>
        <v>0</v>
      </c>
      <c r="BA7" s="52">
        <f t="shared" si="3"/>
        <v>0</v>
      </c>
      <c r="BB7" s="52">
        <f t="shared" si="3"/>
        <v>0</v>
      </c>
      <c r="BC7" s="52">
        <f t="shared" si="3"/>
        <v>0</v>
      </c>
      <c r="BD7" s="52">
        <f t="shared" si="3"/>
        <v>0</v>
      </c>
      <c r="BE7" s="52">
        <f t="shared" si="3"/>
        <v>0</v>
      </c>
      <c r="BF7" s="52">
        <f t="shared" si="3"/>
        <v>0</v>
      </c>
      <c r="BG7" s="52">
        <f t="shared" si="3"/>
        <v>0</v>
      </c>
      <c r="BH7" s="52">
        <f t="shared" si="3"/>
        <v>0</v>
      </c>
      <c r="BI7" s="52">
        <f t="shared" si="3"/>
        <v>0</v>
      </c>
      <c r="BJ7" s="52">
        <f t="shared" si="3"/>
        <v>0</v>
      </c>
      <c r="BK7" s="52">
        <f t="shared" si="3"/>
        <v>0</v>
      </c>
      <c r="BL7" s="52">
        <f t="shared" si="3"/>
        <v>0</v>
      </c>
      <c r="BM7" s="52">
        <f t="shared" si="3"/>
        <v>0</v>
      </c>
      <c r="BN7" s="52">
        <f t="shared" si="3"/>
        <v>0</v>
      </c>
      <c r="BO7" s="52">
        <f t="shared" si="3"/>
        <v>0</v>
      </c>
      <c r="BP7" s="52">
        <f t="shared" si="3"/>
        <v>0</v>
      </c>
      <c r="BQ7" s="52">
        <f t="shared" si="1"/>
        <v>0</v>
      </c>
      <c r="BR7" s="52">
        <f t="shared" si="1"/>
        <v>0</v>
      </c>
    </row>
    <row r="8" spans="2:70" x14ac:dyDescent="0.35">
      <c r="B8" s="49" t="s">
        <v>253</v>
      </c>
      <c r="C8" s="52">
        <f t="shared" si="2"/>
        <v>0</v>
      </c>
      <c r="D8" s="52">
        <f t="shared" si="2"/>
        <v>0</v>
      </c>
      <c r="E8" s="52">
        <f t="shared" si="3"/>
        <v>0</v>
      </c>
      <c r="F8" s="52">
        <f t="shared" si="3"/>
        <v>0</v>
      </c>
      <c r="G8" s="52">
        <f t="shared" si="3"/>
        <v>0</v>
      </c>
      <c r="H8" s="52">
        <f t="shared" si="3"/>
        <v>1</v>
      </c>
      <c r="I8" s="52">
        <f t="shared" si="3"/>
        <v>0</v>
      </c>
      <c r="J8" s="52">
        <f t="shared" si="3"/>
        <v>0</v>
      </c>
      <c r="K8" s="52">
        <f t="shared" si="3"/>
        <v>0</v>
      </c>
      <c r="L8" s="52">
        <f t="shared" si="3"/>
        <v>0</v>
      </c>
      <c r="M8" s="52">
        <f t="shared" si="3"/>
        <v>0</v>
      </c>
      <c r="N8" s="52">
        <f t="shared" si="3"/>
        <v>0</v>
      </c>
      <c r="O8" s="52">
        <f t="shared" si="3"/>
        <v>0</v>
      </c>
      <c r="P8" s="52">
        <f t="shared" si="3"/>
        <v>0</v>
      </c>
      <c r="Q8" s="52">
        <f t="shared" si="3"/>
        <v>0</v>
      </c>
      <c r="R8" s="52">
        <f t="shared" si="3"/>
        <v>0</v>
      </c>
      <c r="S8" s="52">
        <f t="shared" si="3"/>
        <v>0</v>
      </c>
      <c r="T8" s="52">
        <f t="shared" si="3"/>
        <v>0</v>
      </c>
      <c r="U8" s="52">
        <f t="shared" si="3"/>
        <v>0</v>
      </c>
      <c r="V8" s="52">
        <f t="shared" si="3"/>
        <v>0</v>
      </c>
      <c r="W8" s="52">
        <f t="shared" si="3"/>
        <v>0</v>
      </c>
      <c r="X8" s="52">
        <f t="shared" si="3"/>
        <v>0</v>
      </c>
      <c r="Y8" s="52">
        <f t="shared" si="3"/>
        <v>0</v>
      </c>
      <c r="Z8" s="52">
        <f t="shared" si="3"/>
        <v>0</v>
      </c>
      <c r="AA8" s="52">
        <f t="shared" si="3"/>
        <v>0</v>
      </c>
      <c r="AB8" s="52">
        <f t="shared" si="3"/>
        <v>0</v>
      </c>
      <c r="AC8" s="52">
        <f t="shared" si="3"/>
        <v>0</v>
      </c>
      <c r="AD8" s="52">
        <f t="shared" si="3"/>
        <v>0</v>
      </c>
      <c r="AE8" s="52">
        <f t="shared" si="3"/>
        <v>0</v>
      </c>
      <c r="AF8" s="52">
        <f t="shared" si="3"/>
        <v>0</v>
      </c>
      <c r="AG8" s="52">
        <f t="shared" si="3"/>
        <v>0</v>
      </c>
      <c r="AH8" s="52">
        <f t="shared" si="3"/>
        <v>0</v>
      </c>
      <c r="AI8" s="52">
        <f t="shared" si="3"/>
        <v>0</v>
      </c>
      <c r="AJ8" s="52">
        <f t="shared" si="3"/>
        <v>0</v>
      </c>
      <c r="AK8" s="52">
        <f t="shared" si="3"/>
        <v>0</v>
      </c>
      <c r="AL8" s="52">
        <f t="shared" si="3"/>
        <v>0</v>
      </c>
      <c r="AM8" s="52">
        <f t="shared" si="3"/>
        <v>0</v>
      </c>
      <c r="AN8" s="52">
        <f t="shared" si="3"/>
        <v>0</v>
      </c>
      <c r="AO8" s="52">
        <f t="shared" si="3"/>
        <v>0</v>
      </c>
      <c r="AP8" s="52">
        <f t="shared" si="3"/>
        <v>0</v>
      </c>
      <c r="AQ8" s="52">
        <f t="shared" si="3"/>
        <v>0</v>
      </c>
      <c r="AR8" s="52">
        <f t="shared" si="3"/>
        <v>0</v>
      </c>
      <c r="AS8" s="52">
        <f t="shared" si="3"/>
        <v>0</v>
      </c>
      <c r="AT8" s="52">
        <f t="shared" si="3"/>
        <v>0</v>
      </c>
      <c r="AU8" s="52">
        <f t="shared" si="3"/>
        <v>0</v>
      </c>
      <c r="AV8" s="52">
        <f t="shared" si="3"/>
        <v>0</v>
      </c>
      <c r="AW8" s="52">
        <f t="shared" si="3"/>
        <v>0</v>
      </c>
      <c r="AX8" s="52">
        <f t="shared" si="3"/>
        <v>0</v>
      </c>
      <c r="AY8" s="52">
        <f t="shared" si="3"/>
        <v>0</v>
      </c>
      <c r="AZ8" s="52">
        <f t="shared" si="3"/>
        <v>0</v>
      </c>
      <c r="BA8" s="52">
        <f t="shared" si="3"/>
        <v>0</v>
      </c>
      <c r="BB8" s="52">
        <f t="shared" si="3"/>
        <v>0</v>
      </c>
      <c r="BC8" s="52">
        <f t="shared" si="3"/>
        <v>0</v>
      </c>
      <c r="BD8" s="52">
        <f t="shared" si="3"/>
        <v>0</v>
      </c>
      <c r="BE8" s="52">
        <f t="shared" si="3"/>
        <v>0</v>
      </c>
      <c r="BF8" s="52">
        <f t="shared" si="3"/>
        <v>0</v>
      </c>
      <c r="BG8" s="52">
        <f t="shared" si="3"/>
        <v>0</v>
      </c>
      <c r="BH8" s="52">
        <f t="shared" si="3"/>
        <v>0</v>
      </c>
      <c r="BI8" s="52">
        <f t="shared" si="3"/>
        <v>0</v>
      </c>
      <c r="BJ8" s="52">
        <f t="shared" si="3"/>
        <v>0</v>
      </c>
      <c r="BK8" s="52">
        <f t="shared" si="3"/>
        <v>0</v>
      </c>
      <c r="BL8" s="52">
        <f t="shared" si="3"/>
        <v>0</v>
      </c>
      <c r="BM8" s="52">
        <f t="shared" si="3"/>
        <v>0</v>
      </c>
      <c r="BN8" s="52">
        <f t="shared" si="3"/>
        <v>0</v>
      </c>
      <c r="BO8" s="52">
        <f t="shared" si="3"/>
        <v>0</v>
      </c>
      <c r="BP8" s="52">
        <f t="shared" ref="BP8:BR11" si="4">IF($B8=BP$2,1,0)</f>
        <v>0</v>
      </c>
      <c r="BQ8" s="52">
        <f t="shared" si="4"/>
        <v>0</v>
      </c>
      <c r="BR8" s="52">
        <f t="shared" si="4"/>
        <v>0</v>
      </c>
    </row>
    <row r="9" spans="2:70" x14ac:dyDescent="0.35">
      <c r="B9" s="49" t="s">
        <v>254</v>
      </c>
      <c r="C9" s="52">
        <f t="shared" si="2"/>
        <v>0</v>
      </c>
      <c r="D9" s="52">
        <f t="shared" si="2"/>
        <v>0</v>
      </c>
      <c r="E9" s="52">
        <f t="shared" ref="E9:BP12" si="5">IF($B9=E$2,1,0)</f>
        <v>0</v>
      </c>
      <c r="F9" s="52">
        <f t="shared" si="5"/>
        <v>0</v>
      </c>
      <c r="G9" s="52">
        <f t="shared" si="5"/>
        <v>0</v>
      </c>
      <c r="H9" s="52">
        <f t="shared" si="5"/>
        <v>0</v>
      </c>
      <c r="I9" s="52">
        <f t="shared" si="5"/>
        <v>1</v>
      </c>
      <c r="J9" s="52">
        <f t="shared" si="5"/>
        <v>0</v>
      </c>
      <c r="K9" s="52">
        <f t="shared" si="5"/>
        <v>0</v>
      </c>
      <c r="L9" s="52">
        <f t="shared" si="5"/>
        <v>0</v>
      </c>
      <c r="M9" s="52">
        <f t="shared" si="5"/>
        <v>0</v>
      </c>
      <c r="N9" s="52">
        <f t="shared" si="5"/>
        <v>0</v>
      </c>
      <c r="O9" s="52">
        <f t="shared" si="5"/>
        <v>0</v>
      </c>
      <c r="P9" s="52">
        <f t="shared" si="5"/>
        <v>0</v>
      </c>
      <c r="Q9" s="52">
        <f t="shared" si="5"/>
        <v>0</v>
      </c>
      <c r="R9" s="52">
        <f t="shared" si="5"/>
        <v>0</v>
      </c>
      <c r="S9" s="52">
        <f t="shared" si="5"/>
        <v>0</v>
      </c>
      <c r="T9" s="52">
        <f t="shared" si="5"/>
        <v>0</v>
      </c>
      <c r="U9" s="52">
        <f t="shared" si="5"/>
        <v>0</v>
      </c>
      <c r="V9" s="52">
        <f t="shared" si="5"/>
        <v>0</v>
      </c>
      <c r="W9" s="52">
        <f t="shared" si="5"/>
        <v>0</v>
      </c>
      <c r="X9" s="52">
        <f t="shared" si="5"/>
        <v>0</v>
      </c>
      <c r="Y9" s="52">
        <f t="shared" si="5"/>
        <v>0</v>
      </c>
      <c r="Z9" s="52">
        <f t="shared" si="5"/>
        <v>0</v>
      </c>
      <c r="AA9" s="52">
        <f t="shared" si="5"/>
        <v>0</v>
      </c>
      <c r="AB9" s="52">
        <f t="shared" si="5"/>
        <v>0</v>
      </c>
      <c r="AC9" s="52">
        <f t="shared" si="5"/>
        <v>0</v>
      </c>
      <c r="AD9" s="52">
        <f t="shared" si="5"/>
        <v>0</v>
      </c>
      <c r="AE9" s="52">
        <f t="shared" si="5"/>
        <v>0</v>
      </c>
      <c r="AF9" s="52">
        <f t="shared" si="5"/>
        <v>0</v>
      </c>
      <c r="AG9" s="52">
        <f t="shared" si="5"/>
        <v>0</v>
      </c>
      <c r="AH9" s="52">
        <f t="shared" si="5"/>
        <v>0</v>
      </c>
      <c r="AI9" s="52">
        <f t="shared" si="5"/>
        <v>0</v>
      </c>
      <c r="AJ9" s="52">
        <f t="shared" si="5"/>
        <v>0</v>
      </c>
      <c r="AK9" s="52">
        <f t="shared" si="5"/>
        <v>0</v>
      </c>
      <c r="AL9" s="52">
        <f t="shared" si="5"/>
        <v>0</v>
      </c>
      <c r="AM9" s="52">
        <f t="shared" si="5"/>
        <v>0</v>
      </c>
      <c r="AN9" s="52">
        <f t="shared" si="5"/>
        <v>0</v>
      </c>
      <c r="AO9" s="52">
        <f t="shared" si="5"/>
        <v>0</v>
      </c>
      <c r="AP9" s="52">
        <f t="shared" si="5"/>
        <v>0</v>
      </c>
      <c r="AQ9" s="52">
        <f t="shared" si="5"/>
        <v>0</v>
      </c>
      <c r="AR9" s="52">
        <f t="shared" si="5"/>
        <v>0</v>
      </c>
      <c r="AS9" s="52">
        <f t="shared" si="5"/>
        <v>0</v>
      </c>
      <c r="AT9" s="52">
        <f t="shared" si="5"/>
        <v>0</v>
      </c>
      <c r="AU9" s="52">
        <f t="shared" si="5"/>
        <v>0</v>
      </c>
      <c r="AV9" s="52">
        <f t="shared" si="5"/>
        <v>0</v>
      </c>
      <c r="AW9" s="52">
        <f t="shared" si="5"/>
        <v>0</v>
      </c>
      <c r="AX9" s="52">
        <f t="shared" si="5"/>
        <v>0</v>
      </c>
      <c r="AY9" s="52">
        <f t="shared" si="5"/>
        <v>0</v>
      </c>
      <c r="AZ9" s="52">
        <f t="shared" si="5"/>
        <v>0</v>
      </c>
      <c r="BA9" s="52">
        <f t="shared" si="5"/>
        <v>0</v>
      </c>
      <c r="BB9" s="52">
        <f t="shared" si="5"/>
        <v>0</v>
      </c>
      <c r="BC9" s="52">
        <f t="shared" si="5"/>
        <v>0</v>
      </c>
      <c r="BD9" s="52">
        <f t="shared" si="5"/>
        <v>0</v>
      </c>
      <c r="BE9" s="52">
        <f t="shared" si="5"/>
        <v>0</v>
      </c>
      <c r="BF9" s="52">
        <f t="shared" si="5"/>
        <v>0</v>
      </c>
      <c r="BG9" s="52">
        <f t="shared" si="5"/>
        <v>0</v>
      </c>
      <c r="BH9" s="52">
        <f t="shared" si="5"/>
        <v>0</v>
      </c>
      <c r="BI9" s="52">
        <f t="shared" si="5"/>
        <v>0</v>
      </c>
      <c r="BJ9" s="52">
        <f t="shared" si="5"/>
        <v>0</v>
      </c>
      <c r="BK9" s="52">
        <f t="shared" si="5"/>
        <v>0</v>
      </c>
      <c r="BL9" s="52">
        <f t="shared" si="5"/>
        <v>0</v>
      </c>
      <c r="BM9" s="52">
        <f t="shared" si="5"/>
        <v>0</v>
      </c>
      <c r="BN9" s="52">
        <f t="shared" si="5"/>
        <v>0</v>
      </c>
      <c r="BO9" s="52">
        <f t="shared" si="5"/>
        <v>0</v>
      </c>
      <c r="BP9" s="52">
        <f t="shared" si="5"/>
        <v>0</v>
      </c>
      <c r="BQ9" s="52">
        <f t="shared" si="4"/>
        <v>0</v>
      </c>
      <c r="BR9" s="52">
        <f t="shared" si="4"/>
        <v>0</v>
      </c>
    </row>
    <row r="10" spans="2:70" x14ac:dyDescent="0.35">
      <c r="B10" s="49" t="s">
        <v>255</v>
      </c>
      <c r="C10" s="52">
        <f t="shared" si="2"/>
        <v>0</v>
      </c>
      <c r="D10" s="52">
        <f t="shared" si="2"/>
        <v>0</v>
      </c>
      <c r="E10" s="52">
        <f t="shared" si="5"/>
        <v>0</v>
      </c>
      <c r="F10" s="52">
        <f t="shared" si="5"/>
        <v>0</v>
      </c>
      <c r="G10" s="52">
        <f t="shared" si="5"/>
        <v>0</v>
      </c>
      <c r="H10" s="52">
        <f t="shared" si="5"/>
        <v>0</v>
      </c>
      <c r="I10" s="52">
        <f t="shared" si="5"/>
        <v>0</v>
      </c>
      <c r="J10" s="52">
        <f t="shared" si="5"/>
        <v>1</v>
      </c>
      <c r="K10" s="52">
        <f t="shared" si="5"/>
        <v>0</v>
      </c>
      <c r="L10" s="52">
        <f t="shared" si="5"/>
        <v>0</v>
      </c>
      <c r="M10" s="52">
        <f t="shared" si="5"/>
        <v>0</v>
      </c>
      <c r="N10" s="52">
        <f t="shared" si="5"/>
        <v>0</v>
      </c>
      <c r="O10" s="52">
        <f t="shared" si="5"/>
        <v>0</v>
      </c>
      <c r="P10" s="52">
        <f t="shared" si="5"/>
        <v>0</v>
      </c>
      <c r="Q10" s="52">
        <f t="shared" si="5"/>
        <v>0</v>
      </c>
      <c r="R10" s="52">
        <f t="shared" si="5"/>
        <v>0</v>
      </c>
      <c r="S10" s="52">
        <f t="shared" si="5"/>
        <v>0</v>
      </c>
      <c r="T10" s="52">
        <f t="shared" si="5"/>
        <v>0</v>
      </c>
      <c r="U10" s="52">
        <f t="shared" si="5"/>
        <v>0</v>
      </c>
      <c r="V10" s="52">
        <f t="shared" si="5"/>
        <v>0</v>
      </c>
      <c r="W10" s="52">
        <f t="shared" si="5"/>
        <v>0</v>
      </c>
      <c r="X10" s="52">
        <f t="shared" si="5"/>
        <v>0</v>
      </c>
      <c r="Y10" s="52">
        <f t="shared" si="5"/>
        <v>0</v>
      </c>
      <c r="Z10" s="52">
        <f t="shared" si="5"/>
        <v>0</v>
      </c>
      <c r="AA10" s="52">
        <f t="shared" si="5"/>
        <v>0</v>
      </c>
      <c r="AB10" s="52">
        <f t="shared" si="5"/>
        <v>0</v>
      </c>
      <c r="AC10" s="52">
        <f t="shared" si="5"/>
        <v>0</v>
      </c>
      <c r="AD10" s="52">
        <f t="shared" si="5"/>
        <v>0</v>
      </c>
      <c r="AE10" s="52">
        <f t="shared" si="5"/>
        <v>0</v>
      </c>
      <c r="AF10" s="52">
        <f t="shared" si="5"/>
        <v>0</v>
      </c>
      <c r="AG10" s="52">
        <f t="shared" si="5"/>
        <v>0</v>
      </c>
      <c r="AH10" s="52">
        <f t="shared" si="5"/>
        <v>0</v>
      </c>
      <c r="AI10" s="52">
        <f t="shared" si="5"/>
        <v>0</v>
      </c>
      <c r="AJ10" s="52">
        <f t="shared" si="5"/>
        <v>0</v>
      </c>
      <c r="AK10" s="52">
        <f t="shared" si="5"/>
        <v>0</v>
      </c>
      <c r="AL10" s="52">
        <f t="shared" si="5"/>
        <v>0</v>
      </c>
      <c r="AM10" s="52">
        <f t="shared" si="5"/>
        <v>0</v>
      </c>
      <c r="AN10" s="52">
        <f t="shared" si="5"/>
        <v>0</v>
      </c>
      <c r="AO10" s="52">
        <f t="shared" si="5"/>
        <v>0</v>
      </c>
      <c r="AP10" s="52">
        <f t="shared" si="5"/>
        <v>0</v>
      </c>
      <c r="AQ10" s="52">
        <f t="shared" si="5"/>
        <v>0</v>
      </c>
      <c r="AR10" s="52">
        <f t="shared" si="5"/>
        <v>0</v>
      </c>
      <c r="AS10" s="52">
        <f t="shared" si="5"/>
        <v>0</v>
      </c>
      <c r="AT10" s="52">
        <f t="shared" si="5"/>
        <v>0</v>
      </c>
      <c r="AU10" s="52">
        <f t="shared" si="5"/>
        <v>0</v>
      </c>
      <c r="AV10" s="52">
        <f t="shared" si="5"/>
        <v>0</v>
      </c>
      <c r="AW10" s="52">
        <f t="shared" si="5"/>
        <v>0</v>
      </c>
      <c r="AX10" s="52">
        <f t="shared" si="5"/>
        <v>0</v>
      </c>
      <c r="AY10" s="52">
        <f t="shared" si="5"/>
        <v>0</v>
      </c>
      <c r="AZ10" s="52">
        <f t="shared" si="5"/>
        <v>0</v>
      </c>
      <c r="BA10" s="52">
        <f t="shared" si="5"/>
        <v>0</v>
      </c>
      <c r="BB10" s="52">
        <f t="shared" si="5"/>
        <v>0</v>
      </c>
      <c r="BC10" s="52">
        <f t="shared" si="5"/>
        <v>0</v>
      </c>
      <c r="BD10" s="52">
        <f t="shared" si="5"/>
        <v>0</v>
      </c>
      <c r="BE10" s="52">
        <f t="shared" si="5"/>
        <v>0</v>
      </c>
      <c r="BF10" s="52">
        <f t="shared" si="5"/>
        <v>0</v>
      </c>
      <c r="BG10" s="52">
        <f t="shared" si="5"/>
        <v>0</v>
      </c>
      <c r="BH10" s="52">
        <f t="shared" si="5"/>
        <v>0</v>
      </c>
      <c r="BI10" s="52">
        <f t="shared" si="5"/>
        <v>0</v>
      </c>
      <c r="BJ10" s="52">
        <f t="shared" si="5"/>
        <v>0</v>
      </c>
      <c r="BK10" s="52">
        <f t="shared" si="5"/>
        <v>0</v>
      </c>
      <c r="BL10" s="52">
        <f t="shared" si="5"/>
        <v>0</v>
      </c>
      <c r="BM10" s="52">
        <f t="shared" si="5"/>
        <v>0</v>
      </c>
      <c r="BN10" s="52">
        <f t="shared" si="5"/>
        <v>0</v>
      </c>
      <c r="BO10" s="52">
        <f t="shared" si="5"/>
        <v>0</v>
      </c>
      <c r="BP10" s="52">
        <f t="shared" si="5"/>
        <v>0</v>
      </c>
      <c r="BQ10" s="52">
        <f t="shared" si="4"/>
        <v>0</v>
      </c>
      <c r="BR10" s="52">
        <f t="shared" si="4"/>
        <v>0</v>
      </c>
    </row>
    <row r="11" spans="2:70" x14ac:dyDescent="0.35">
      <c r="B11" s="49" t="s">
        <v>256</v>
      </c>
      <c r="C11" s="52">
        <f t="shared" si="2"/>
        <v>0</v>
      </c>
      <c r="D11" s="52">
        <f t="shared" si="2"/>
        <v>0</v>
      </c>
      <c r="E11" s="52">
        <f t="shared" si="5"/>
        <v>0</v>
      </c>
      <c r="F11" s="52">
        <f t="shared" si="5"/>
        <v>0</v>
      </c>
      <c r="G11" s="52">
        <f t="shared" si="5"/>
        <v>0</v>
      </c>
      <c r="H11" s="52">
        <f t="shared" si="5"/>
        <v>0</v>
      </c>
      <c r="I11" s="52">
        <f t="shared" si="5"/>
        <v>0</v>
      </c>
      <c r="J11" s="52">
        <f t="shared" si="5"/>
        <v>0</v>
      </c>
      <c r="K11" s="52">
        <f t="shared" si="5"/>
        <v>1</v>
      </c>
      <c r="L11" s="52">
        <f t="shared" si="5"/>
        <v>0</v>
      </c>
      <c r="M11" s="52">
        <f t="shared" si="5"/>
        <v>0</v>
      </c>
      <c r="N11" s="52">
        <f t="shared" si="5"/>
        <v>0</v>
      </c>
      <c r="O11" s="52">
        <f t="shared" si="5"/>
        <v>0</v>
      </c>
      <c r="P11" s="52">
        <f t="shared" si="5"/>
        <v>0</v>
      </c>
      <c r="Q11" s="52">
        <f t="shared" si="5"/>
        <v>0</v>
      </c>
      <c r="R11" s="52">
        <f t="shared" si="5"/>
        <v>0</v>
      </c>
      <c r="S11" s="52">
        <f t="shared" si="5"/>
        <v>0</v>
      </c>
      <c r="T11" s="52">
        <f t="shared" si="5"/>
        <v>0</v>
      </c>
      <c r="U11" s="52">
        <f t="shared" si="5"/>
        <v>0</v>
      </c>
      <c r="V11" s="52">
        <f t="shared" si="5"/>
        <v>0</v>
      </c>
      <c r="W11" s="52">
        <f t="shared" si="5"/>
        <v>0</v>
      </c>
      <c r="X11" s="52">
        <f t="shared" si="5"/>
        <v>0</v>
      </c>
      <c r="Y11" s="52">
        <f t="shared" si="5"/>
        <v>0</v>
      </c>
      <c r="Z11" s="52">
        <f t="shared" si="5"/>
        <v>0</v>
      </c>
      <c r="AA11" s="52">
        <f t="shared" si="5"/>
        <v>0</v>
      </c>
      <c r="AB11" s="52">
        <f t="shared" si="5"/>
        <v>0</v>
      </c>
      <c r="AC11" s="52">
        <f t="shared" si="5"/>
        <v>0</v>
      </c>
      <c r="AD11" s="52">
        <f t="shared" si="5"/>
        <v>0</v>
      </c>
      <c r="AE11" s="52">
        <f t="shared" si="5"/>
        <v>0</v>
      </c>
      <c r="AF11" s="52">
        <f t="shared" si="5"/>
        <v>0</v>
      </c>
      <c r="AG11" s="52">
        <f t="shared" si="5"/>
        <v>0</v>
      </c>
      <c r="AH11" s="52">
        <f t="shared" si="5"/>
        <v>0</v>
      </c>
      <c r="AI11" s="52">
        <f t="shared" si="5"/>
        <v>0</v>
      </c>
      <c r="AJ11" s="52">
        <f t="shared" si="5"/>
        <v>0</v>
      </c>
      <c r="AK11" s="52">
        <f t="shared" si="5"/>
        <v>0</v>
      </c>
      <c r="AL11" s="52">
        <f t="shared" si="5"/>
        <v>0</v>
      </c>
      <c r="AM11" s="52">
        <f t="shared" si="5"/>
        <v>0</v>
      </c>
      <c r="AN11" s="52">
        <f t="shared" si="5"/>
        <v>0</v>
      </c>
      <c r="AO11" s="52">
        <f t="shared" si="5"/>
        <v>0</v>
      </c>
      <c r="AP11" s="52">
        <f t="shared" si="5"/>
        <v>0</v>
      </c>
      <c r="AQ11" s="52">
        <f t="shared" si="5"/>
        <v>0</v>
      </c>
      <c r="AR11" s="52">
        <f t="shared" si="5"/>
        <v>0</v>
      </c>
      <c r="AS11" s="52">
        <f t="shared" si="5"/>
        <v>0</v>
      </c>
      <c r="AT11" s="52">
        <f t="shared" si="5"/>
        <v>0</v>
      </c>
      <c r="AU11" s="52">
        <f t="shared" si="5"/>
        <v>0</v>
      </c>
      <c r="AV11" s="52">
        <f t="shared" si="5"/>
        <v>0</v>
      </c>
      <c r="AW11" s="52">
        <f t="shared" si="5"/>
        <v>0</v>
      </c>
      <c r="AX11" s="52">
        <f t="shared" si="5"/>
        <v>0</v>
      </c>
      <c r="AY11" s="52">
        <f t="shared" si="5"/>
        <v>0</v>
      </c>
      <c r="AZ11" s="52">
        <f t="shared" si="5"/>
        <v>0</v>
      </c>
      <c r="BA11" s="52">
        <f t="shared" si="5"/>
        <v>0</v>
      </c>
      <c r="BB11" s="52">
        <f t="shared" si="5"/>
        <v>0</v>
      </c>
      <c r="BC11" s="52">
        <f t="shared" si="5"/>
        <v>0</v>
      </c>
      <c r="BD11" s="52">
        <f t="shared" si="5"/>
        <v>0</v>
      </c>
      <c r="BE11" s="52">
        <f t="shared" si="5"/>
        <v>0</v>
      </c>
      <c r="BF11" s="52">
        <f t="shared" si="5"/>
        <v>0</v>
      </c>
      <c r="BG11" s="52">
        <f t="shared" si="5"/>
        <v>0</v>
      </c>
      <c r="BH11" s="52">
        <f t="shared" si="5"/>
        <v>0</v>
      </c>
      <c r="BI11" s="52">
        <f t="shared" si="5"/>
        <v>0</v>
      </c>
      <c r="BJ11" s="52">
        <f t="shared" si="5"/>
        <v>0</v>
      </c>
      <c r="BK11" s="52">
        <f t="shared" si="5"/>
        <v>0</v>
      </c>
      <c r="BL11" s="52">
        <f t="shared" si="5"/>
        <v>0</v>
      </c>
      <c r="BM11" s="52">
        <f t="shared" si="5"/>
        <v>0</v>
      </c>
      <c r="BN11" s="52">
        <f t="shared" si="5"/>
        <v>0</v>
      </c>
      <c r="BO11" s="52">
        <f t="shared" si="5"/>
        <v>0</v>
      </c>
      <c r="BP11" s="52">
        <f t="shared" si="5"/>
        <v>0</v>
      </c>
      <c r="BQ11" s="52">
        <f t="shared" si="4"/>
        <v>0</v>
      </c>
      <c r="BR11" s="52">
        <f t="shared" si="4"/>
        <v>0</v>
      </c>
    </row>
    <row r="12" spans="2:70" x14ac:dyDescent="0.35">
      <c r="B12" s="49" t="s">
        <v>257</v>
      </c>
      <c r="C12" s="52">
        <f t="shared" si="2"/>
        <v>0</v>
      </c>
      <c r="D12" s="52">
        <f t="shared" si="2"/>
        <v>0</v>
      </c>
      <c r="E12" s="52">
        <f t="shared" si="5"/>
        <v>0</v>
      </c>
      <c r="F12" s="52">
        <f t="shared" si="5"/>
        <v>0</v>
      </c>
      <c r="G12" s="52">
        <f t="shared" si="5"/>
        <v>0</v>
      </c>
      <c r="H12" s="52">
        <f t="shared" si="5"/>
        <v>0</v>
      </c>
      <c r="I12" s="52">
        <f t="shared" si="5"/>
        <v>0</v>
      </c>
      <c r="J12" s="52">
        <f t="shared" si="5"/>
        <v>0</v>
      </c>
      <c r="K12" s="52">
        <f t="shared" si="5"/>
        <v>0</v>
      </c>
      <c r="L12" s="52">
        <f t="shared" si="5"/>
        <v>1</v>
      </c>
      <c r="M12" s="52">
        <f t="shared" si="5"/>
        <v>0</v>
      </c>
      <c r="N12" s="52">
        <f t="shared" si="5"/>
        <v>0</v>
      </c>
      <c r="O12" s="52">
        <f t="shared" si="5"/>
        <v>0</v>
      </c>
      <c r="P12" s="52">
        <f t="shared" si="5"/>
        <v>0</v>
      </c>
      <c r="Q12" s="52">
        <f t="shared" si="5"/>
        <v>0</v>
      </c>
      <c r="R12" s="52">
        <f t="shared" si="5"/>
        <v>0</v>
      </c>
      <c r="S12" s="52">
        <f t="shared" si="5"/>
        <v>0</v>
      </c>
      <c r="T12" s="52">
        <f t="shared" si="5"/>
        <v>0</v>
      </c>
      <c r="U12" s="52">
        <f t="shared" si="5"/>
        <v>0</v>
      </c>
      <c r="V12" s="52">
        <f t="shared" si="5"/>
        <v>0</v>
      </c>
      <c r="W12" s="52">
        <f t="shared" si="5"/>
        <v>0</v>
      </c>
      <c r="X12" s="52">
        <f t="shared" si="5"/>
        <v>0</v>
      </c>
      <c r="Y12" s="52">
        <f t="shared" si="5"/>
        <v>0</v>
      </c>
      <c r="Z12" s="52">
        <f t="shared" si="5"/>
        <v>0</v>
      </c>
      <c r="AA12" s="52">
        <f t="shared" si="5"/>
        <v>0</v>
      </c>
      <c r="AB12" s="52">
        <f t="shared" si="5"/>
        <v>0</v>
      </c>
      <c r="AC12" s="52">
        <f t="shared" si="5"/>
        <v>0</v>
      </c>
      <c r="AD12" s="52">
        <f t="shared" si="5"/>
        <v>0</v>
      </c>
      <c r="AE12" s="52">
        <f t="shared" si="5"/>
        <v>0</v>
      </c>
      <c r="AF12" s="52">
        <f t="shared" si="5"/>
        <v>0</v>
      </c>
      <c r="AG12" s="52">
        <f t="shared" si="5"/>
        <v>0</v>
      </c>
      <c r="AH12" s="52">
        <f t="shared" si="5"/>
        <v>0</v>
      </c>
      <c r="AI12" s="52">
        <f t="shared" si="5"/>
        <v>0</v>
      </c>
      <c r="AJ12" s="52">
        <f t="shared" si="5"/>
        <v>0</v>
      </c>
      <c r="AK12" s="52">
        <f t="shared" si="5"/>
        <v>0</v>
      </c>
      <c r="AL12" s="52">
        <f t="shared" si="5"/>
        <v>0</v>
      </c>
      <c r="AM12" s="52">
        <f t="shared" si="5"/>
        <v>0</v>
      </c>
      <c r="AN12" s="52">
        <f t="shared" si="5"/>
        <v>0</v>
      </c>
      <c r="AO12" s="52">
        <f t="shared" si="5"/>
        <v>0</v>
      </c>
      <c r="AP12" s="52">
        <f t="shared" si="5"/>
        <v>0</v>
      </c>
      <c r="AQ12" s="52">
        <f t="shared" si="5"/>
        <v>0</v>
      </c>
      <c r="AR12" s="52">
        <f t="shared" si="5"/>
        <v>0</v>
      </c>
      <c r="AS12" s="52">
        <f t="shared" si="5"/>
        <v>0</v>
      </c>
      <c r="AT12" s="52">
        <f t="shared" si="5"/>
        <v>0</v>
      </c>
      <c r="AU12" s="52">
        <f t="shared" si="5"/>
        <v>0</v>
      </c>
      <c r="AV12" s="52">
        <f t="shared" si="5"/>
        <v>0</v>
      </c>
      <c r="AW12" s="52">
        <f t="shared" si="5"/>
        <v>0</v>
      </c>
      <c r="AX12" s="52">
        <f t="shared" si="5"/>
        <v>0</v>
      </c>
      <c r="AY12" s="52">
        <f t="shared" si="5"/>
        <v>0</v>
      </c>
      <c r="AZ12" s="52">
        <f t="shared" si="5"/>
        <v>0</v>
      </c>
      <c r="BA12" s="52">
        <f t="shared" si="5"/>
        <v>0</v>
      </c>
      <c r="BB12" s="52">
        <f t="shared" si="5"/>
        <v>0</v>
      </c>
      <c r="BC12" s="52">
        <f t="shared" si="5"/>
        <v>0</v>
      </c>
      <c r="BD12" s="52">
        <f t="shared" si="5"/>
        <v>0</v>
      </c>
      <c r="BE12" s="52">
        <f t="shared" si="5"/>
        <v>0</v>
      </c>
      <c r="BF12" s="52">
        <f t="shared" si="5"/>
        <v>0</v>
      </c>
      <c r="BG12" s="52">
        <f t="shared" si="5"/>
        <v>0</v>
      </c>
      <c r="BH12" s="52">
        <f t="shared" si="5"/>
        <v>0</v>
      </c>
      <c r="BI12" s="52">
        <f t="shared" si="5"/>
        <v>0</v>
      </c>
      <c r="BJ12" s="52">
        <f t="shared" si="5"/>
        <v>0</v>
      </c>
      <c r="BK12" s="52">
        <f t="shared" si="5"/>
        <v>0</v>
      </c>
      <c r="BL12" s="52">
        <f t="shared" si="5"/>
        <v>0</v>
      </c>
      <c r="BM12" s="52">
        <f t="shared" si="5"/>
        <v>0</v>
      </c>
      <c r="BN12" s="52">
        <f t="shared" si="5"/>
        <v>0</v>
      </c>
      <c r="BO12" s="52">
        <f t="shared" si="5"/>
        <v>0</v>
      </c>
      <c r="BP12" s="52">
        <f t="shared" ref="BP12:BR15" si="6">IF($B12=BP$2,1,0)</f>
        <v>0</v>
      </c>
      <c r="BQ12" s="52">
        <f t="shared" si="6"/>
        <v>0</v>
      </c>
      <c r="BR12" s="52">
        <f t="shared" si="6"/>
        <v>0</v>
      </c>
    </row>
    <row r="13" spans="2:70" x14ac:dyDescent="0.35">
      <c r="B13" s="49" t="s">
        <v>258</v>
      </c>
      <c r="C13" s="52">
        <f t="shared" si="2"/>
        <v>0</v>
      </c>
      <c r="D13" s="52">
        <f t="shared" si="2"/>
        <v>0</v>
      </c>
      <c r="E13" s="52">
        <f t="shared" ref="E13:BP16" si="7">IF($B13=E$2,1,0)</f>
        <v>0</v>
      </c>
      <c r="F13" s="52">
        <f t="shared" si="7"/>
        <v>0</v>
      </c>
      <c r="G13" s="52">
        <f t="shared" si="7"/>
        <v>0</v>
      </c>
      <c r="H13" s="52">
        <f t="shared" si="7"/>
        <v>0</v>
      </c>
      <c r="I13" s="52">
        <f t="shared" si="7"/>
        <v>0</v>
      </c>
      <c r="J13" s="52">
        <f t="shared" si="7"/>
        <v>0</v>
      </c>
      <c r="K13" s="52">
        <f t="shared" si="7"/>
        <v>0</v>
      </c>
      <c r="L13" s="52">
        <f t="shared" si="7"/>
        <v>0</v>
      </c>
      <c r="M13" s="52">
        <f t="shared" si="7"/>
        <v>1</v>
      </c>
      <c r="N13" s="52">
        <f t="shared" si="7"/>
        <v>0</v>
      </c>
      <c r="O13" s="52">
        <f t="shared" si="7"/>
        <v>0</v>
      </c>
      <c r="P13" s="52">
        <f t="shared" si="7"/>
        <v>0</v>
      </c>
      <c r="Q13" s="52">
        <f t="shared" si="7"/>
        <v>0</v>
      </c>
      <c r="R13" s="52">
        <f t="shared" si="7"/>
        <v>0</v>
      </c>
      <c r="S13" s="52">
        <f t="shared" si="7"/>
        <v>0</v>
      </c>
      <c r="T13" s="52">
        <f t="shared" si="7"/>
        <v>0</v>
      </c>
      <c r="U13" s="52">
        <f t="shared" si="7"/>
        <v>0</v>
      </c>
      <c r="V13" s="52">
        <f t="shared" si="7"/>
        <v>0</v>
      </c>
      <c r="W13" s="52">
        <f t="shared" si="7"/>
        <v>0</v>
      </c>
      <c r="X13" s="52">
        <f t="shared" si="7"/>
        <v>0</v>
      </c>
      <c r="Y13" s="52">
        <f t="shared" si="7"/>
        <v>0</v>
      </c>
      <c r="Z13" s="52">
        <f t="shared" si="7"/>
        <v>0</v>
      </c>
      <c r="AA13" s="52">
        <f t="shared" si="7"/>
        <v>0</v>
      </c>
      <c r="AB13" s="52">
        <f t="shared" si="7"/>
        <v>0</v>
      </c>
      <c r="AC13" s="52">
        <f t="shared" si="7"/>
        <v>0</v>
      </c>
      <c r="AD13" s="52">
        <f t="shared" si="7"/>
        <v>0</v>
      </c>
      <c r="AE13" s="52">
        <f t="shared" si="7"/>
        <v>0</v>
      </c>
      <c r="AF13" s="52">
        <f t="shared" si="7"/>
        <v>0</v>
      </c>
      <c r="AG13" s="52">
        <f t="shared" si="7"/>
        <v>0</v>
      </c>
      <c r="AH13" s="52">
        <f t="shared" si="7"/>
        <v>0</v>
      </c>
      <c r="AI13" s="52">
        <f t="shared" si="7"/>
        <v>0</v>
      </c>
      <c r="AJ13" s="52">
        <f t="shared" si="7"/>
        <v>0</v>
      </c>
      <c r="AK13" s="52">
        <f t="shared" si="7"/>
        <v>0</v>
      </c>
      <c r="AL13" s="52">
        <f t="shared" si="7"/>
        <v>0</v>
      </c>
      <c r="AM13" s="52">
        <f t="shared" si="7"/>
        <v>0</v>
      </c>
      <c r="AN13" s="52">
        <f t="shared" si="7"/>
        <v>0</v>
      </c>
      <c r="AO13" s="52">
        <f t="shared" si="7"/>
        <v>0</v>
      </c>
      <c r="AP13" s="52">
        <f t="shared" si="7"/>
        <v>0</v>
      </c>
      <c r="AQ13" s="52">
        <f t="shared" si="7"/>
        <v>0</v>
      </c>
      <c r="AR13" s="52">
        <f t="shared" si="7"/>
        <v>0</v>
      </c>
      <c r="AS13" s="52">
        <f t="shared" si="7"/>
        <v>0</v>
      </c>
      <c r="AT13" s="52">
        <f t="shared" si="7"/>
        <v>0</v>
      </c>
      <c r="AU13" s="52">
        <f t="shared" si="7"/>
        <v>0</v>
      </c>
      <c r="AV13" s="52">
        <f t="shared" si="7"/>
        <v>0</v>
      </c>
      <c r="AW13" s="52">
        <f t="shared" si="7"/>
        <v>0</v>
      </c>
      <c r="AX13" s="52">
        <f t="shared" si="7"/>
        <v>0</v>
      </c>
      <c r="AY13" s="52">
        <f t="shared" si="7"/>
        <v>0</v>
      </c>
      <c r="AZ13" s="52">
        <f t="shared" si="7"/>
        <v>0</v>
      </c>
      <c r="BA13" s="52">
        <f t="shared" si="7"/>
        <v>0</v>
      </c>
      <c r="BB13" s="52">
        <f t="shared" si="7"/>
        <v>0</v>
      </c>
      <c r="BC13" s="52">
        <f t="shared" si="7"/>
        <v>0</v>
      </c>
      <c r="BD13" s="52">
        <f t="shared" si="7"/>
        <v>0</v>
      </c>
      <c r="BE13" s="52">
        <f t="shared" si="7"/>
        <v>0</v>
      </c>
      <c r="BF13" s="52">
        <f t="shared" si="7"/>
        <v>0</v>
      </c>
      <c r="BG13" s="52">
        <f t="shared" si="7"/>
        <v>0</v>
      </c>
      <c r="BH13" s="52">
        <f t="shared" si="7"/>
        <v>0</v>
      </c>
      <c r="BI13" s="52">
        <f t="shared" si="7"/>
        <v>0</v>
      </c>
      <c r="BJ13" s="52">
        <f t="shared" si="7"/>
        <v>0</v>
      </c>
      <c r="BK13" s="52">
        <f t="shared" si="7"/>
        <v>0</v>
      </c>
      <c r="BL13" s="52">
        <f t="shared" si="7"/>
        <v>0</v>
      </c>
      <c r="BM13" s="52">
        <f t="shared" si="7"/>
        <v>0</v>
      </c>
      <c r="BN13" s="52">
        <f t="shared" si="7"/>
        <v>0</v>
      </c>
      <c r="BO13" s="52">
        <f t="shared" si="7"/>
        <v>0</v>
      </c>
      <c r="BP13" s="52">
        <f t="shared" si="7"/>
        <v>0</v>
      </c>
      <c r="BQ13" s="52">
        <f t="shared" si="6"/>
        <v>0</v>
      </c>
      <c r="BR13" s="52">
        <f t="shared" si="6"/>
        <v>0</v>
      </c>
    </row>
    <row r="14" spans="2:70" x14ac:dyDescent="0.35">
      <c r="B14" s="49" t="s">
        <v>259</v>
      </c>
      <c r="C14" s="52">
        <f t="shared" si="2"/>
        <v>0</v>
      </c>
      <c r="D14" s="52">
        <f t="shared" si="2"/>
        <v>0</v>
      </c>
      <c r="E14" s="52">
        <f t="shared" si="7"/>
        <v>0</v>
      </c>
      <c r="F14" s="52">
        <f t="shared" si="7"/>
        <v>0</v>
      </c>
      <c r="G14" s="52">
        <f t="shared" si="7"/>
        <v>0</v>
      </c>
      <c r="H14" s="52">
        <f t="shared" si="7"/>
        <v>0</v>
      </c>
      <c r="I14" s="52">
        <f t="shared" si="7"/>
        <v>0</v>
      </c>
      <c r="J14" s="52">
        <f t="shared" si="7"/>
        <v>0</v>
      </c>
      <c r="K14" s="52">
        <f t="shared" si="7"/>
        <v>0</v>
      </c>
      <c r="L14" s="52">
        <f t="shared" si="7"/>
        <v>0</v>
      </c>
      <c r="M14" s="52">
        <f t="shared" si="7"/>
        <v>0</v>
      </c>
      <c r="N14" s="52">
        <f t="shared" si="7"/>
        <v>1</v>
      </c>
      <c r="O14" s="52">
        <f t="shared" si="7"/>
        <v>0</v>
      </c>
      <c r="P14" s="52">
        <f t="shared" si="7"/>
        <v>0</v>
      </c>
      <c r="Q14" s="52">
        <f t="shared" si="7"/>
        <v>0</v>
      </c>
      <c r="R14" s="52">
        <f t="shared" si="7"/>
        <v>0</v>
      </c>
      <c r="S14" s="52">
        <f t="shared" si="7"/>
        <v>0</v>
      </c>
      <c r="T14" s="52">
        <f t="shared" si="7"/>
        <v>0</v>
      </c>
      <c r="U14" s="52">
        <f t="shared" si="7"/>
        <v>0</v>
      </c>
      <c r="V14" s="52">
        <f t="shared" si="7"/>
        <v>0</v>
      </c>
      <c r="W14" s="52">
        <f t="shared" si="7"/>
        <v>0</v>
      </c>
      <c r="X14" s="52">
        <f t="shared" si="7"/>
        <v>0</v>
      </c>
      <c r="Y14" s="52">
        <f t="shared" si="7"/>
        <v>0</v>
      </c>
      <c r="Z14" s="52">
        <f t="shared" si="7"/>
        <v>0</v>
      </c>
      <c r="AA14" s="52">
        <f t="shared" si="7"/>
        <v>0</v>
      </c>
      <c r="AB14" s="52">
        <f t="shared" si="7"/>
        <v>0</v>
      </c>
      <c r="AC14" s="52">
        <f t="shared" si="7"/>
        <v>0</v>
      </c>
      <c r="AD14" s="52">
        <f t="shared" si="7"/>
        <v>0</v>
      </c>
      <c r="AE14" s="52">
        <f t="shared" si="7"/>
        <v>0</v>
      </c>
      <c r="AF14" s="52">
        <f t="shared" si="7"/>
        <v>0</v>
      </c>
      <c r="AG14" s="52">
        <f t="shared" si="7"/>
        <v>0</v>
      </c>
      <c r="AH14" s="52">
        <f t="shared" si="7"/>
        <v>0</v>
      </c>
      <c r="AI14" s="52">
        <f t="shared" si="7"/>
        <v>0</v>
      </c>
      <c r="AJ14" s="52">
        <f t="shared" si="7"/>
        <v>0</v>
      </c>
      <c r="AK14" s="52">
        <f t="shared" si="7"/>
        <v>0</v>
      </c>
      <c r="AL14" s="52">
        <f t="shared" si="7"/>
        <v>0</v>
      </c>
      <c r="AM14" s="52">
        <f t="shared" si="7"/>
        <v>0</v>
      </c>
      <c r="AN14" s="52">
        <f t="shared" si="7"/>
        <v>0</v>
      </c>
      <c r="AO14" s="52">
        <f t="shared" si="7"/>
        <v>0</v>
      </c>
      <c r="AP14" s="52">
        <f t="shared" si="7"/>
        <v>0</v>
      </c>
      <c r="AQ14" s="52">
        <f t="shared" si="7"/>
        <v>0</v>
      </c>
      <c r="AR14" s="52">
        <f t="shared" si="7"/>
        <v>0</v>
      </c>
      <c r="AS14" s="52">
        <f t="shared" si="7"/>
        <v>0</v>
      </c>
      <c r="AT14" s="52">
        <f t="shared" si="7"/>
        <v>0</v>
      </c>
      <c r="AU14" s="52">
        <f t="shared" si="7"/>
        <v>0</v>
      </c>
      <c r="AV14" s="52">
        <f t="shared" si="7"/>
        <v>0</v>
      </c>
      <c r="AW14" s="52">
        <f t="shared" si="7"/>
        <v>0</v>
      </c>
      <c r="AX14" s="52">
        <f t="shared" si="7"/>
        <v>0</v>
      </c>
      <c r="AY14" s="52">
        <f t="shared" si="7"/>
        <v>0</v>
      </c>
      <c r="AZ14" s="52">
        <f t="shared" si="7"/>
        <v>0</v>
      </c>
      <c r="BA14" s="52">
        <f t="shared" si="7"/>
        <v>0</v>
      </c>
      <c r="BB14" s="52">
        <f t="shared" si="7"/>
        <v>0</v>
      </c>
      <c r="BC14" s="52">
        <f t="shared" si="7"/>
        <v>0</v>
      </c>
      <c r="BD14" s="52">
        <f t="shared" si="7"/>
        <v>0</v>
      </c>
      <c r="BE14" s="52">
        <f t="shared" si="7"/>
        <v>0</v>
      </c>
      <c r="BF14" s="52">
        <f t="shared" si="7"/>
        <v>0</v>
      </c>
      <c r="BG14" s="52">
        <f t="shared" si="7"/>
        <v>0</v>
      </c>
      <c r="BH14" s="52">
        <f t="shared" si="7"/>
        <v>0</v>
      </c>
      <c r="BI14" s="52">
        <f t="shared" si="7"/>
        <v>0</v>
      </c>
      <c r="BJ14" s="52">
        <f t="shared" si="7"/>
        <v>0</v>
      </c>
      <c r="BK14" s="52">
        <f t="shared" si="7"/>
        <v>0</v>
      </c>
      <c r="BL14" s="52">
        <f t="shared" si="7"/>
        <v>0</v>
      </c>
      <c r="BM14" s="52">
        <f t="shared" si="7"/>
        <v>0</v>
      </c>
      <c r="BN14" s="52">
        <f t="shared" si="7"/>
        <v>0</v>
      </c>
      <c r="BO14" s="52">
        <f t="shared" si="7"/>
        <v>0</v>
      </c>
      <c r="BP14" s="52">
        <f t="shared" si="7"/>
        <v>0</v>
      </c>
      <c r="BQ14" s="52">
        <f t="shared" si="6"/>
        <v>0</v>
      </c>
      <c r="BR14" s="52">
        <f t="shared" si="6"/>
        <v>0</v>
      </c>
    </row>
    <row r="15" spans="2:70" x14ac:dyDescent="0.35">
      <c r="B15" s="49" t="s">
        <v>260</v>
      </c>
      <c r="C15" s="52">
        <f t="shared" si="2"/>
        <v>0</v>
      </c>
      <c r="D15" s="52">
        <f t="shared" si="2"/>
        <v>0</v>
      </c>
      <c r="E15" s="52">
        <f t="shared" si="7"/>
        <v>0</v>
      </c>
      <c r="F15" s="52">
        <f t="shared" si="7"/>
        <v>0</v>
      </c>
      <c r="G15" s="52">
        <f t="shared" si="7"/>
        <v>0</v>
      </c>
      <c r="H15" s="52">
        <f t="shared" si="7"/>
        <v>0</v>
      </c>
      <c r="I15" s="52">
        <f t="shared" si="7"/>
        <v>0</v>
      </c>
      <c r="J15" s="52">
        <f t="shared" si="7"/>
        <v>0</v>
      </c>
      <c r="K15" s="52">
        <f t="shared" si="7"/>
        <v>0</v>
      </c>
      <c r="L15" s="52">
        <f t="shared" si="7"/>
        <v>0</v>
      </c>
      <c r="M15" s="52">
        <f t="shared" si="7"/>
        <v>0</v>
      </c>
      <c r="N15" s="52">
        <f t="shared" si="7"/>
        <v>0</v>
      </c>
      <c r="O15" s="52">
        <f t="shared" si="7"/>
        <v>1</v>
      </c>
      <c r="P15" s="52">
        <f t="shared" si="7"/>
        <v>0</v>
      </c>
      <c r="Q15" s="52">
        <f t="shared" si="7"/>
        <v>0</v>
      </c>
      <c r="R15" s="52">
        <f t="shared" si="7"/>
        <v>0</v>
      </c>
      <c r="S15" s="52">
        <f t="shared" si="7"/>
        <v>0</v>
      </c>
      <c r="T15" s="52">
        <f t="shared" si="7"/>
        <v>0</v>
      </c>
      <c r="U15" s="52">
        <f t="shared" si="7"/>
        <v>0</v>
      </c>
      <c r="V15" s="52">
        <f t="shared" si="7"/>
        <v>0</v>
      </c>
      <c r="W15" s="52">
        <f t="shared" si="7"/>
        <v>0</v>
      </c>
      <c r="X15" s="52">
        <f t="shared" si="7"/>
        <v>0</v>
      </c>
      <c r="Y15" s="52">
        <f t="shared" si="7"/>
        <v>0</v>
      </c>
      <c r="Z15" s="52">
        <f t="shared" si="7"/>
        <v>0</v>
      </c>
      <c r="AA15" s="52">
        <f t="shared" si="7"/>
        <v>0</v>
      </c>
      <c r="AB15" s="52">
        <f t="shared" si="7"/>
        <v>0</v>
      </c>
      <c r="AC15" s="52">
        <f t="shared" si="7"/>
        <v>0</v>
      </c>
      <c r="AD15" s="52">
        <f t="shared" si="7"/>
        <v>0</v>
      </c>
      <c r="AE15" s="52">
        <f t="shared" si="7"/>
        <v>0</v>
      </c>
      <c r="AF15" s="52">
        <f t="shared" si="7"/>
        <v>0</v>
      </c>
      <c r="AG15" s="52">
        <f t="shared" si="7"/>
        <v>0</v>
      </c>
      <c r="AH15" s="52">
        <f t="shared" si="7"/>
        <v>0</v>
      </c>
      <c r="AI15" s="52">
        <f t="shared" si="7"/>
        <v>0</v>
      </c>
      <c r="AJ15" s="52">
        <f t="shared" si="7"/>
        <v>0</v>
      </c>
      <c r="AK15" s="52">
        <f t="shared" si="7"/>
        <v>0</v>
      </c>
      <c r="AL15" s="52">
        <f t="shared" si="7"/>
        <v>0</v>
      </c>
      <c r="AM15" s="52">
        <f t="shared" si="7"/>
        <v>0</v>
      </c>
      <c r="AN15" s="52">
        <f t="shared" si="7"/>
        <v>0</v>
      </c>
      <c r="AO15" s="52">
        <f t="shared" si="7"/>
        <v>0</v>
      </c>
      <c r="AP15" s="52">
        <f t="shared" si="7"/>
        <v>0</v>
      </c>
      <c r="AQ15" s="52">
        <f t="shared" si="7"/>
        <v>0</v>
      </c>
      <c r="AR15" s="52">
        <f t="shared" si="7"/>
        <v>0</v>
      </c>
      <c r="AS15" s="52">
        <f t="shared" si="7"/>
        <v>0</v>
      </c>
      <c r="AT15" s="52">
        <f t="shared" si="7"/>
        <v>0</v>
      </c>
      <c r="AU15" s="52">
        <f t="shared" si="7"/>
        <v>0</v>
      </c>
      <c r="AV15" s="52">
        <f t="shared" si="7"/>
        <v>0</v>
      </c>
      <c r="AW15" s="52">
        <f t="shared" si="7"/>
        <v>0</v>
      </c>
      <c r="AX15" s="52">
        <f t="shared" si="7"/>
        <v>0</v>
      </c>
      <c r="AY15" s="52">
        <f t="shared" si="7"/>
        <v>0</v>
      </c>
      <c r="AZ15" s="52">
        <f t="shared" si="7"/>
        <v>0</v>
      </c>
      <c r="BA15" s="52">
        <f t="shared" si="7"/>
        <v>0</v>
      </c>
      <c r="BB15" s="52">
        <f t="shared" si="7"/>
        <v>0</v>
      </c>
      <c r="BC15" s="52">
        <f t="shared" si="7"/>
        <v>0</v>
      </c>
      <c r="BD15" s="52">
        <f t="shared" si="7"/>
        <v>0</v>
      </c>
      <c r="BE15" s="52">
        <f t="shared" si="7"/>
        <v>0</v>
      </c>
      <c r="BF15" s="52">
        <f t="shared" si="7"/>
        <v>0</v>
      </c>
      <c r="BG15" s="52">
        <f t="shared" si="7"/>
        <v>0</v>
      </c>
      <c r="BH15" s="52">
        <f t="shared" si="7"/>
        <v>0</v>
      </c>
      <c r="BI15" s="52">
        <f t="shared" si="7"/>
        <v>0</v>
      </c>
      <c r="BJ15" s="52">
        <f t="shared" si="7"/>
        <v>0</v>
      </c>
      <c r="BK15" s="52">
        <f t="shared" si="7"/>
        <v>0</v>
      </c>
      <c r="BL15" s="52">
        <f t="shared" si="7"/>
        <v>0</v>
      </c>
      <c r="BM15" s="52">
        <f t="shared" si="7"/>
        <v>0</v>
      </c>
      <c r="BN15" s="52">
        <f t="shared" si="7"/>
        <v>0</v>
      </c>
      <c r="BO15" s="52">
        <f t="shared" si="7"/>
        <v>0</v>
      </c>
      <c r="BP15" s="52">
        <f t="shared" si="7"/>
        <v>0</v>
      </c>
      <c r="BQ15" s="52">
        <f t="shared" si="6"/>
        <v>0</v>
      </c>
      <c r="BR15" s="52">
        <f t="shared" si="6"/>
        <v>0</v>
      </c>
    </row>
    <row r="16" spans="2:70" x14ac:dyDescent="0.35">
      <c r="B16" s="49" t="s">
        <v>261</v>
      </c>
      <c r="C16" s="52">
        <f t="shared" si="2"/>
        <v>0</v>
      </c>
      <c r="D16" s="52">
        <f t="shared" si="2"/>
        <v>0</v>
      </c>
      <c r="E16" s="52">
        <f t="shared" si="7"/>
        <v>0</v>
      </c>
      <c r="F16" s="52">
        <f t="shared" si="7"/>
        <v>0</v>
      </c>
      <c r="G16" s="52">
        <f t="shared" si="7"/>
        <v>0</v>
      </c>
      <c r="H16" s="52">
        <f t="shared" si="7"/>
        <v>0</v>
      </c>
      <c r="I16" s="52">
        <f t="shared" si="7"/>
        <v>0</v>
      </c>
      <c r="J16" s="52">
        <f t="shared" si="7"/>
        <v>0</v>
      </c>
      <c r="K16" s="52">
        <f t="shared" si="7"/>
        <v>0</v>
      </c>
      <c r="L16" s="52">
        <f t="shared" si="7"/>
        <v>0</v>
      </c>
      <c r="M16" s="52">
        <f t="shared" si="7"/>
        <v>0</v>
      </c>
      <c r="N16" s="52">
        <f t="shared" si="7"/>
        <v>0</v>
      </c>
      <c r="O16" s="52">
        <f t="shared" si="7"/>
        <v>0</v>
      </c>
      <c r="P16" s="52">
        <f t="shared" si="7"/>
        <v>1</v>
      </c>
      <c r="Q16" s="52">
        <f t="shared" si="7"/>
        <v>0</v>
      </c>
      <c r="R16" s="52">
        <f t="shared" si="7"/>
        <v>0</v>
      </c>
      <c r="S16" s="52">
        <f t="shared" si="7"/>
        <v>0</v>
      </c>
      <c r="T16" s="52">
        <f t="shared" si="7"/>
        <v>0</v>
      </c>
      <c r="U16" s="52">
        <f t="shared" si="7"/>
        <v>0</v>
      </c>
      <c r="V16" s="52">
        <f t="shared" si="7"/>
        <v>0</v>
      </c>
      <c r="W16" s="52">
        <f t="shared" si="7"/>
        <v>0</v>
      </c>
      <c r="X16" s="52">
        <f t="shared" si="7"/>
        <v>0</v>
      </c>
      <c r="Y16" s="52">
        <f t="shared" si="7"/>
        <v>0</v>
      </c>
      <c r="Z16" s="52">
        <f t="shared" si="7"/>
        <v>0</v>
      </c>
      <c r="AA16" s="52">
        <f t="shared" si="7"/>
        <v>0</v>
      </c>
      <c r="AB16" s="52">
        <f t="shared" si="7"/>
        <v>0</v>
      </c>
      <c r="AC16" s="52">
        <f t="shared" si="7"/>
        <v>0</v>
      </c>
      <c r="AD16" s="52">
        <f t="shared" si="7"/>
        <v>0</v>
      </c>
      <c r="AE16" s="52">
        <f t="shared" si="7"/>
        <v>0</v>
      </c>
      <c r="AF16" s="52">
        <f t="shared" si="7"/>
        <v>0</v>
      </c>
      <c r="AG16" s="52">
        <f t="shared" si="7"/>
        <v>0</v>
      </c>
      <c r="AH16" s="52">
        <f t="shared" si="7"/>
        <v>0</v>
      </c>
      <c r="AI16" s="52">
        <f t="shared" si="7"/>
        <v>0</v>
      </c>
      <c r="AJ16" s="52">
        <f t="shared" si="7"/>
        <v>0</v>
      </c>
      <c r="AK16" s="52">
        <f t="shared" si="7"/>
        <v>0</v>
      </c>
      <c r="AL16" s="52">
        <f t="shared" si="7"/>
        <v>0</v>
      </c>
      <c r="AM16" s="52">
        <f t="shared" si="7"/>
        <v>0</v>
      </c>
      <c r="AN16" s="52">
        <f t="shared" si="7"/>
        <v>0</v>
      </c>
      <c r="AO16" s="52">
        <f t="shared" si="7"/>
        <v>0</v>
      </c>
      <c r="AP16" s="52">
        <f t="shared" si="7"/>
        <v>0</v>
      </c>
      <c r="AQ16" s="52">
        <f t="shared" si="7"/>
        <v>0</v>
      </c>
      <c r="AR16" s="52">
        <f t="shared" si="7"/>
        <v>0</v>
      </c>
      <c r="AS16" s="52">
        <f t="shared" si="7"/>
        <v>0</v>
      </c>
      <c r="AT16" s="52">
        <f t="shared" si="7"/>
        <v>0</v>
      </c>
      <c r="AU16" s="52">
        <f t="shared" si="7"/>
        <v>0</v>
      </c>
      <c r="AV16" s="52">
        <f t="shared" si="7"/>
        <v>0</v>
      </c>
      <c r="AW16" s="52">
        <f t="shared" si="7"/>
        <v>0</v>
      </c>
      <c r="AX16" s="52">
        <f t="shared" si="7"/>
        <v>0</v>
      </c>
      <c r="AY16" s="52">
        <f t="shared" si="7"/>
        <v>0</v>
      </c>
      <c r="AZ16" s="52">
        <f t="shared" si="7"/>
        <v>0</v>
      </c>
      <c r="BA16" s="52">
        <f t="shared" si="7"/>
        <v>0</v>
      </c>
      <c r="BB16" s="52">
        <f t="shared" si="7"/>
        <v>0</v>
      </c>
      <c r="BC16" s="52">
        <f t="shared" si="7"/>
        <v>0</v>
      </c>
      <c r="BD16" s="52">
        <f t="shared" si="7"/>
        <v>0</v>
      </c>
      <c r="BE16" s="52">
        <f t="shared" si="7"/>
        <v>0</v>
      </c>
      <c r="BF16" s="52">
        <f t="shared" si="7"/>
        <v>0</v>
      </c>
      <c r="BG16" s="52">
        <f t="shared" si="7"/>
        <v>0</v>
      </c>
      <c r="BH16" s="52">
        <f t="shared" si="7"/>
        <v>0</v>
      </c>
      <c r="BI16" s="52">
        <f t="shared" si="7"/>
        <v>0</v>
      </c>
      <c r="BJ16" s="52">
        <f t="shared" si="7"/>
        <v>0</v>
      </c>
      <c r="BK16" s="52">
        <f t="shared" si="7"/>
        <v>0</v>
      </c>
      <c r="BL16" s="52">
        <f t="shared" si="7"/>
        <v>0</v>
      </c>
      <c r="BM16" s="52">
        <f t="shared" si="7"/>
        <v>0</v>
      </c>
      <c r="BN16" s="52">
        <f t="shared" si="7"/>
        <v>0</v>
      </c>
      <c r="BO16" s="52">
        <f t="shared" si="7"/>
        <v>0</v>
      </c>
      <c r="BP16" s="52">
        <f t="shared" ref="BP16:BR19" si="8">IF($B16=BP$2,1,0)</f>
        <v>0</v>
      </c>
      <c r="BQ16" s="52">
        <f t="shared" si="8"/>
        <v>0</v>
      </c>
      <c r="BR16" s="52">
        <f t="shared" si="8"/>
        <v>0</v>
      </c>
    </row>
    <row r="17" spans="2:70" x14ac:dyDescent="0.35">
      <c r="B17" s="49" t="s">
        <v>262</v>
      </c>
      <c r="C17" s="52">
        <f t="shared" si="2"/>
        <v>0</v>
      </c>
      <c r="D17" s="52">
        <f t="shared" si="2"/>
        <v>0</v>
      </c>
      <c r="E17" s="52">
        <f t="shared" ref="E17:BP20" si="9">IF($B17=E$2,1,0)</f>
        <v>0</v>
      </c>
      <c r="F17" s="52">
        <f t="shared" si="9"/>
        <v>0</v>
      </c>
      <c r="G17" s="52">
        <f t="shared" si="9"/>
        <v>0</v>
      </c>
      <c r="H17" s="52">
        <f t="shared" si="9"/>
        <v>0</v>
      </c>
      <c r="I17" s="52">
        <f t="shared" si="9"/>
        <v>0</v>
      </c>
      <c r="J17" s="52">
        <f t="shared" si="9"/>
        <v>0</v>
      </c>
      <c r="K17" s="52">
        <f t="shared" si="9"/>
        <v>0</v>
      </c>
      <c r="L17" s="52">
        <f t="shared" si="9"/>
        <v>0</v>
      </c>
      <c r="M17" s="52">
        <f t="shared" si="9"/>
        <v>0</v>
      </c>
      <c r="N17" s="52">
        <f t="shared" si="9"/>
        <v>0</v>
      </c>
      <c r="O17" s="52">
        <f t="shared" si="9"/>
        <v>0</v>
      </c>
      <c r="P17" s="52">
        <f t="shared" si="9"/>
        <v>0</v>
      </c>
      <c r="Q17" s="52">
        <f t="shared" si="9"/>
        <v>1</v>
      </c>
      <c r="R17" s="52">
        <f t="shared" si="9"/>
        <v>0</v>
      </c>
      <c r="S17" s="52">
        <f t="shared" si="9"/>
        <v>0</v>
      </c>
      <c r="T17" s="52">
        <f t="shared" si="9"/>
        <v>0</v>
      </c>
      <c r="U17" s="52">
        <f t="shared" si="9"/>
        <v>0</v>
      </c>
      <c r="V17" s="52">
        <f t="shared" si="9"/>
        <v>0</v>
      </c>
      <c r="W17" s="52">
        <f t="shared" si="9"/>
        <v>0</v>
      </c>
      <c r="X17" s="52">
        <f t="shared" si="9"/>
        <v>0</v>
      </c>
      <c r="Y17" s="52">
        <f t="shared" si="9"/>
        <v>0</v>
      </c>
      <c r="Z17" s="52">
        <f t="shared" si="9"/>
        <v>0</v>
      </c>
      <c r="AA17" s="52">
        <f t="shared" si="9"/>
        <v>0</v>
      </c>
      <c r="AB17" s="52">
        <f t="shared" si="9"/>
        <v>0</v>
      </c>
      <c r="AC17" s="52">
        <f t="shared" si="9"/>
        <v>0</v>
      </c>
      <c r="AD17" s="52">
        <f t="shared" si="9"/>
        <v>0</v>
      </c>
      <c r="AE17" s="52">
        <f t="shared" si="9"/>
        <v>0</v>
      </c>
      <c r="AF17" s="52">
        <f t="shared" si="9"/>
        <v>0</v>
      </c>
      <c r="AG17" s="52">
        <f t="shared" si="9"/>
        <v>0</v>
      </c>
      <c r="AH17" s="52">
        <f t="shared" si="9"/>
        <v>0</v>
      </c>
      <c r="AI17" s="52">
        <f t="shared" si="9"/>
        <v>0</v>
      </c>
      <c r="AJ17" s="52">
        <f t="shared" si="9"/>
        <v>0</v>
      </c>
      <c r="AK17" s="52">
        <f t="shared" si="9"/>
        <v>0</v>
      </c>
      <c r="AL17" s="52">
        <f t="shared" si="9"/>
        <v>0</v>
      </c>
      <c r="AM17" s="52">
        <f t="shared" si="9"/>
        <v>0</v>
      </c>
      <c r="AN17" s="52">
        <f t="shared" si="9"/>
        <v>0</v>
      </c>
      <c r="AO17" s="52">
        <f t="shared" si="9"/>
        <v>0</v>
      </c>
      <c r="AP17" s="52">
        <f t="shared" si="9"/>
        <v>0</v>
      </c>
      <c r="AQ17" s="52">
        <f t="shared" si="9"/>
        <v>0</v>
      </c>
      <c r="AR17" s="52">
        <f t="shared" si="9"/>
        <v>0</v>
      </c>
      <c r="AS17" s="52">
        <f t="shared" si="9"/>
        <v>0</v>
      </c>
      <c r="AT17" s="52">
        <f t="shared" si="9"/>
        <v>0</v>
      </c>
      <c r="AU17" s="52">
        <f t="shared" si="9"/>
        <v>0</v>
      </c>
      <c r="AV17" s="52">
        <f t="shared" si="9"/>
        <v>0</v>
      </c>
      <c r="AW17" s="52">
        <f t="shared" si="9"/>
        <v>0</v>
      </c>
      <c r="AX17" s="52">
        <f t="shared" si="9"/>
        <v>0</v>
      </c>
      <c r="AY17" s="52">
        <f t="shared" si="9"/>
        <v>0</v>
      </c>
      <c r="AZ17" s="52">
        <f t="shared" si="9"/>
        <v>0</v>
      </c>
      <c r="BA17" s="52">
        <f t="shared" si="9"/>
        <v>0</v>
      </c>
      <c r="BB17" s="52">
        <f t="shared" si="9"/>
        <v>0</v>
      </c>
      <c r="BC17" s="52">
        <f t="shared" si="9"/>
        <v>0</v>
      </c>
      <c r="BD17" s="52">
        <f t="shared" si="9"/>
        <v>0</v>
      </c>
      <c r="BE17" s="52">
        <f t="shared" si="9"/>
        <v>0</v>
      </c>
      <c r="BF17" s="52">
        <f t="shared" si="9"/>
        <v>0</v>
      </c>
      <c r="BG17" s="52">
        <f t="shared" si="9"/>
        <v>0</v>
      </c>
      <c r="BH17" s="52">
        <f t="shared" si="9"/>
        <v>0</v>
      </c>
      <c r="BI17" s="52">
        <f t="shared" si="9"/>
        <v>0</v>
      </c>
      <c r="BJ17" s="52">
        <f t="shared" si="9"/>
        <v>0</v>
      </c>
      <c r="BK17" s="52">
        <f t="shared" si="9"/>
        <v>0</v>
      </c>
      <c r="BL17" s="52">
        <f t="shared" si="9"/>
        <v>0</v>
      </c>
      <c r="BM17" s="52">
        <f t="shared" si="9"/>
        <v>0</v>
      </c>
      <c r="BN17" s="52">
        <f t="shared" si="9"/>
        <v>0</v>
      </c>
      <c r="BO17" s="52">
        <f t="shared" si="9"/>
        <v>0</v>
      </c>
      <c r="BP17" s="52">
        <f t="shared" si="9"/>
        <v>0</v>
      </c>
      <c r="BQ17" s="52">
        <f t="shared" si="8"/>
        <v>0</v>
      </c>
      <c r="BR17" s="52">
        <f t="shared" si="8"/>
        <v>0</v>
      </c>
    </row>
    <row r="18" spans="2:70" x14ac:dyDescent="0.35">
      <c r="B18" s="49" t="s">
        <v>263</v>
      </c>
      <c r="C18" s="52">
        <f t="shared" si="2"/>
        <v>0</v>
      </c>
      <c r="D18" s="52">
        <f t="shared" si="2"/>
        <v>0</v>
      </c>
      <c r="E18" s="52">
        <f t="shared" si="9"/>
        <v>0</v>
      </c>
      <c r="F18" s="52">
        <f t="shared" si="9"/>
        <v>0</v>
      </c>
      <c r="G18" s="52">
        <f t="shared" si="9"/>
        <v>0</v>
      </c>
      <c r="H18" s="52">
        <f t="shared" si="9"/>
        <v>0</v>
      </c>
      <c r="I18" s="52">
        <f t="shared" si="9"/>
        <v>0</v>
      </c>
      <c r="J18" s="52">
        <f t="shared" si="9"/>
        <v>0</v>
      </c>
      <c r="K18" s="52">
        <f t="shared" si="9"/>
        <v>0</v>
      </c>
      <c r="L18" s="52">
        <f t="shared" si="9"/>
        <v>0</v>
      </c>
      <c r="M18" s="52">
        <f t="shared" si="9"/>
        <v>0</v>
      </c>
      <c r="N18" s="52">
        <f t="shared" si="9"/>
        <v>0</v>
      </c>
      <c r="O18" s="52">
        <f t="shared" si="9"/>
        <v>0</v>
      </c>
      <c r="P18" s="52">
        <f t="shared" si="9"/>
        <v>0</v>
      </c>
      <c r="Q18" s="52">
        <f t="shared" si="9"/>
        <v>0</v>
      </c>
      <c r="R18" s="52">
        <f t="shared" si="9"/>
        <v>1</v>
      </c>
      <c r="S18" s="52">
        <f t="shared" si="9"/>
        <v>0</v>
      </c>
      <c r="T18" s="52">
        <f t="shared" si="9"/>
        <v>0</v>
      </c>
      <c r="U18" s="52">
        <f t="shared" si="9"/>
        <v>0</v>
      </c>
      <c r="V18" s="52">
        <f t="shared" si="9"/>
        <v>0</v>
      </c>
      <c r="W18" s="52">
        <f t="shared" si="9"/>
        <v>0</v>
      </c>
      <c r="X18" s="52">
        <f t="shared" si="9"/>
        <v>0</v>
      </c>
      <c r="Y18" s="52">
        <f t="shared" si="9"/>
        <v>0</v>
      </c>
      <c r="Z18" s="52">
        <f t="shared" si="9"/>
        <v>0</v>
      </c>
      <c r="AA18" s="52">
        <f t="shared" si="9"/>
        <v>0</v>
      </c>
      <c r="AB18" s="52">
        <f t="shared" si="9"/>
        <v>0</v>
      </c>
      <c r="AC18" s="52">
        <f t="shared" si="9"/>
        <v>0</v>
      </c>
      <c r="AD18" s="52">
        <f t="shared" si="9"/>
        <v>0</v>
      </c>
      <c r="AE18" s="52">
        <f t="shared" si="9"/>
        <v>0</v>
      </c>
      <c r="AF18" s="52">
        <f t="shared" si="9"/>
        <v>0</v>
      </c>
      <c r="AG18" s="52">
        <f t="shared" si="9"/>
        <v>0</v>
      </c>
      <c r="AH18" s="52">
        <f t="shared" si="9"/>
        <v>0</v>
      </c>
      <c r="AI18" s="52">
        <f t="shared" si="9"/>
        <v>0</v>
      </c>
      <c r="AJ18" s="52">
        <f t="shared" si="9"/>
        <v>0</v>
      </c>
      <c r="AK18" s="52">
        <f t="shared" si="9"/>
        <v>0</v>
      </c>
      <c r="AL18" s="52">
        <f t="shared" si="9"/>
        <v>0</v>
      </c>
      <c r="AM18" s="52">
        <f t="shared" si="9"/>
        <v>0</v>
      </c>
      <c r="AN18" s="52">
        <f t="shared" si="9"/>
        <v>0</v>
      </c>
      <c r="AO18" s="52">
        <f t="shared" si="9"/>
        <v>0</v>
      </c>
      <c r="AP18" s="52">
        <f t="shared" si="9"/>
        <v>0</v>
      </c>
      <c r="AQ18" s="52">
        <f t="shared" si="9"/>
        <v>0</v>
      </c>
      <c r="AR18" s="52">
        <f t="shared" si="9"/>
        <v>0</v>
      </c>
      <c r="AS18" s="52">
        <f t="shared" si="9"/>
        <v>0</v>
      </c>
      <c r="AT18" s="52">
        <f t="shared" si="9"/>
        <v>0</v>
      </c>
      <c r="AU18" s="52">
        <f t="shared" si="9"/>
        <v>0</v>
      </c>
      <c r="AV18" s="52">
        <f t="shared" si="9"/>
        <v>0</v>
      </c>
      <c r="AW18" s="52">
        <f t="shared" si="9"/>
        <v>0</v>
      </c>
      <c r="AX18" s="52">
        <f t="shared" si="9"/>
        <v>0</v>
      </c>
      <c r="AY18" s="52">
        <f t="shared" si="9"/>
        <v>0</v>
      </c>
      <c r="AZ18" s="52">
        <f t="shared" si="9"/>
        <v>0</v>
      </c>
      <c r="BA18" s="52">
        <f t="shared" si="9"/>
        <v>0</v>
      </c>
      <c r="BB18" s="52">
        <f t="shared" si="9"/>
        <v>0</v>
      </c>
      <c r="BC18" s="52">
        <f t="shared" si="9"/>
        <v>0</v>
      </c>
      <c r="BD18" s="52">
        <f t="shared" si="9"/>
        <v>0</v>
      </c>
      <c r="BE18" s="52">
        <f t="shared" si="9"/>
        <v>0</v>
      </c>
      <c r="BF18" s="52">
        <f t="shared" si="9"/>
        <v>0</v>
      </c>
      <c r="BG18" s="52">
        <f t="shared" si="9"/>
        <v>0</v>
      </c>
      <c r="BH18" s="52">
        <f t="shared" si="9"/>
        <v>0</v>
      </c>
      <c r="BI18" s="52">
        <f t="shared" si="9"/>
        <v>0</v>
      </c>
      <c r="BJ18" s="52">
        <f t="shared" si="9"/>
        <v>0</v>
      </c>
      <c r="BK18" s="52">
        <f t="shared" si="9"/>
        <v>0</v>
      </c>
      <c r="BL18" s="52">
        <f t="shared" si="9"/>
        <v>0</v>
      </c>
      <c r="BM18" s="52">
        <f t="shared" si="9"/>
        <v>0</v>
      </c>
      <c r="BN18" s="52">
        <f t="shared" si="9"/>
        <v>0</v>
      </c>
      <c r="BO18" s="52">
        <f t="shared" si="9"/>
        <v>0</v>
      </c>
      <c r="BP18" s="52">
        <f t="shared" si="9"/>
        <v>0</v>
      </c>
      <c r="BQ18" s="52">
        <f t="shared" si="8"/>
        <v>0</v>
      </c>
      <c r="BR18" s="52">
        <f t="shared" si="8"/>
        <v>0</v>
      </c>
    </row>
    <row r="19" spans="2:70" x14ac:dyDescent="0.35">
      <c r="B19" s="49" t="s">
        <v>264</v>
      </c>
      <c r="C19" s="52">
        <f t="shared" si="2"/>
        <v>0</v>
      </c>
      <c r="D19" s="52">
        <f t="shared" si="2"/>
        <v>0</v>
      </c>
      <c r="E19" s="52">
        <f t="shared" si="9"/>
        <v>0</v>
      </c>
      <c r="F19" s="52">
        <f t="shared" si="9"/>
        <v>0</v>
      </c>
      <c r="G19" s="52">
        <f t="shared" si="9"/>
        <v>0</v>
      </c>
      <c r="H19" s="52">
        <f t="shared" si="9"/>
        <v>0</v>
      </c>
      <c r="I19" s="52">
        <f t="shared" si="9"/>
        <v>0</v>
      </c>
      <c r="J19" s="52">
        <f t="shared" si="9"/>
        <v>0</v>
      </c>
      <c r="K19" s="52">
        <f t="shared" si="9"/>
        <v>0</v>
      </c>
      <c r="L19" s="52">
        <f t="shared" si="9"/>
        <v>0</v>
      </c>
      <c r="M19" s="52">
        <f t="shared" si="9"/>
        <v>0</v>
      </c>
      <c r="N19" s="52">
        <f t="shared" si="9"/>
        <v>0</v>
      </c>
      <c r="O19" s="52">
        <f t="shared" si="9"/>
        <v>0</v>
      </c>
      <c r="P19" s="52">
        <f t="shared" si="9"/>
        <v>0</v>
      </c>
      <c r="Q19" s="52">
        <f t="shared" si="9"/>
        <v>0</v>
      </c>
      <c r="R19" s="52">
        <f t="shared" si="9"/>
        <v>0</v>
      </c>
      <c r="S19" s="52">
        <f t="shared" si="9"/>
        <v>1</v>
      </c>
      <c r="T19" s="52">
        <f t="shared" si="9"/>
        <v>0</v>
      </c>
      <c r="U19" s="52">
        <f t="shared" si="9"/>
        <v>0</v>
      </c>
      <c r="V19" s="52">
        <f t="shared" si="9"/>
        <v>0</v>
      </c>
      <c r="W19" s="52">
        <f t="shared" si="9"/>
        <v>0</v>
      </c>
      <c r="X19" s="52">
        <f t="shared" si="9"/>
        <v>0</v>
      </c>
      <c r="Y19" s="52">
        <f t="shared" si="9"/>
        <v>0</v>
      </c>
      <c r="Z19" s="52">
        <f t="shared" si="9"/>
        <v>0</v>
      </c>
      <c r="AA19" s="52">
        <f t="shared" si="9"/>
        <v>0</v>
      </c>
      <c r="AB19" s="52">
        <f t="shared" si="9"/>
        <v>0</v>
      </c>
      <c r="AC19" s="52">
        <f t="shared" si="9"/>
        <v>0</v>
      </c>
      <c r="AD19" s="52">
        <f t="shared" si="9"/>
        <v>0</v>
      </c>
      <c r="AE19" s="52">
        <f t="shared" si="9"/>
        <v>0</v>
      </c>
      <c r="AF19" s="52">
        <f t="shared" si="9"/>
        <v>0</v>
      </c>
      <c r="AG19" s="52">
        <f t="shared" si="9"/>
        <v>0</v>
      </c>
      <c r="AH19" s="52">
        <f t="shared" si="9"/>
        <v>0</v>
      </c>
      <c r="AI19" s="52">
        <f t="shared" si="9"/>
        <v>0</v>
      </c>
      <c r="AJ19" s="52">
        <f t="shared" si="9"/>
        <v>0</v>
      </c>
      <c r="AK19" s="52">
        <f t="shared" si="9"/>
        <v>0</v>
      </c>
      <c r="AL19" s="52">
        <f t="shared" si="9"/>
        <v>0</v>
      </c>
      <c r="AM19" s="52">
        <f t="shared" si="9"/>
        <v>0</v>
      </c>
      <c r="AN19" s="52">
        <f t="shared" si="9"/>
        <v>0</v>
      </c>
      <c r="AO19" s="52">
        <f t="shared" si="9"/>
        <v>0</v>
      </c>
      <c r="AP19" s="52">
        <f t="shared" si="9"/>
        <v>0</v>
      </c>
      <c r="AQ19" s="52">
        <f t="shared" si="9"/>
        <v>0</v>
      </c>
      <c r="AR19" s="52">
        <f t="shared" si="9"/>
        <v>0</v>
      </c>
      <c r="AS19" s="52">
        <f t="shared" si="9"/>
        <v>0</v>
      </c>
      <c r="AT19" s="52">
        <f t="shared" si="9"/>
        <v>0</v>
      </c>
      <c r="AU19" s="52">
        <f t="shared" si="9"/>
        <v>0</v>
      </c>
      <c r="AV19" s="52">
        <f t="shared" si="9"/>
        <v>0</v>
      </c>
      <c r="AW19" s="52">
        <f t="shared" si="9"/>
        <v>0</v>
      </c>
      <c r="AX19" s="52">
        <f t="shared" si="9"/>
        <v>0</v>
      </c>
      <c r="AY19" s="52">
        <f t="shared" si="9"/>
        <v>0</v>
      </c>
      <c r="AZ19" s="52">
        <f t="shared" si="9"/>
        <v>0</v>
      </c>
      <c r="BA19" s="52">
        <f t="shared" si="9"/>
        <v>0</v>
      </c>
      <c r="BB19" s="52">
        <f t="shared" si="9"/>
        <v>0</v>
      </c>
      <c r="BC19" s="52">
        <f t="shared" si="9"/>
        <v>0</v>
      </c>
      <c r="BD19" s="52">
        <f t="shared" si="9"/>
        <v>0</v>
      </c>
      <c r="BE19" s="52">
        <f t="shared" si="9"/>
        <v>0</v>
      </c>
      <c r="BF19" s="52">
        <f t="shared" si="9"/>
        <v>0</v>
      </c>
      <c r="BG19" s="52">
        <f t="shared" si="9"/>
        <v>0</v>
      </c>
      <c r="BH19" s="52">
        <f t="shared" si="9"/>
        <v>0</v>
      </c>
      <c r="BI19" s="52">
        <f t="shared" si="9"/>
        <v>0</v>
      </c>
      <c r="BJ19" s="52">
        <f t="shared" si="9"/>
        <v>0</v>
      </c>
      <c r="BK19" s="52">
        <f t="shared" si="9"/>
        <v>0</v>
      </c>
      <c r="BL19" s="52">
        <f t="shared" si="9"/>
        <v>0</v>
      </c>
      <c r="BM19" s="52">
        <f t="shared" si="9"/>
        <v>0</v>
      </c>
      <c r="BN19" s="52">
        <f t="shared" si="9"/>
        <v>0</v>
      </c>
      <c r="BO19" s="52">
        <f t="shared" si="9"/>
        <v>0</v>
      </c>
      <c r="BP19" s="52">
        <f t="shared" si="9"/>
        <v>0</v>
      </c>
      <c r="BQ19" s="52">
        <f t="shared" si="8"/>
        <v>0</v>
      </c>
      <c r="BR19" s="52">
        <f t="shared" si="8"/>
        <v>0</v>
      </c>
    </row>
    <row r="20" spans="2:70" x14ac:dyDescent="0.35">
      <c r="B20" s="49" t="s">
        <v>265</v>
      </c>
      <c r="C20" s="52">
        <f t="shared" si="2"/>
        <v>0</v>
      </c>
      <c r="D20" s="52">
        <f t="shared" si="2"/>
        <v>0</v>
      </c>
      <c r="E20" s="52">
        <f t="shared" si="9"/>
        <v>0</v>
      </c>
      <c r="F20" s="52">
        <f t="shared" si="9"/>
        <v>0</v>
      </c>
      <c r="G20" s="52">
        <f t="shared" si="9"/>
        <v>0</v>
      </c>
      <c r="H20" s="52">
        <f t="shared" si="9"/>
        <v>0</v>
      </c>
      <c r="I20" s="52">
        <f t="shared" si="9"/>
        <v>0</v>
      </c>
      <c r="J20" s="52">
        <f t="shared" si="9"/>
        <v>0</v>
      </c>
      <c r="K20" s="52">
        <f t="shared" si="9"/>
        <v>0</v>
      </c>
      <c r="L20" s="52">
        <f t="shared" si="9"/>
        <v>0</v>
      </c>
      <c r="M20" s="52">
        <f t="shared" si="9"/>
        <v>0</v>
      </c>
      <c r="N20" s="52">
        <f t="shared" si="9"/>
        <v>0</v>
      </c>
      <c r="O20" s="52">
        <f t="shared" si="9"/>
        <v>0</v>
      </c>
      <c r="P20" s="52">
        <f t="shared" si="9"/>
        <v>0</v>
      </c>
      <c r="Q20" s="52">
        <f t="shared" si="9"/>
        <v>0</v>
      </c>
      <c r="R20" s="52">
        <f t="shared" si="9"/>
        <v>0</v>
      </c>
      <c r="S20" s="52">
        <f t="shared" si="9"/>
        <v>0</v>
      </c>
      <c r="T20" s="52">
        <f t="shared" si="9"/>
        <v>1</v>
      </c>
      <c r="U20" s="52">
        <f t="shared" si="9"/>
        <v>0</v>
      </c>
      <c r="V20" s="52">
        <f t="shared" si="9"/>
        <v>0</v>
      </c>
      <c r="W20" s="52">
        <f t="shared" si="9"/>
        <v>0</v>
      </c>
      <c r="X20" s="52">
        <f t="shared" si="9"/>
        <v>0</v>
      </c>
      <c r="Y20" s="52">
        <f t="shared" si="9"/>
        <v>0</v>
      </c>
      <c r="Z20" s="52">
        <f t="shared" si="9"/>
        <v>0</v>
      </c>
      <c r="AA20" s="52">
        <f t="shared" si="9"/>
        <v>0</v>
      </c>
      <c r="AB20" s="52">
        <f t="shared" si="9"/>
        <v>0</v>
      </c>
      <c r="AC20" s="52">
        <f t="shared" si="9"/>
        <v>0</v>
      </c>
      <c r="AD20" s="52">
        <f t="shared" si="9"/>
        <v>0</v>
      </c>
      <c r="AE20" s="52">
        <f t="shared" si="9"/>
        <v>0</v>
      </c>
      <c r="AF20" s="52">
        <f t="shared" si="9"/>
        <v>0</v>
      </c>
      <c r="AG20" s="52">
        <f t="shared" si="9"/>
        <v>0</v>
      </c>
      <c r="AH20" s="52">
        <f t="shared" si="9"/>
        <v>0</v>
      </c>
      <c r="AI20" s="52">
        <f t="shared" si="9"/>
        <v>0</v>
      </c>
      <c r="AJ20" s="52">
        <f t="shared" si="9"/>
        <v>0</v>
      </c>
      <c r="AK20" s="52">
        <f t="shared" si="9"/>
        <v>0</v>
      </c>
      <c r="AL20" s="52">
        <f t="shared" si="9"/>
        <v>0</v>
      </c>
      <c r="AM20" s="52">
        <f t="shared" si="9"/>
        <v>0</v>
      </c>
      <c r="AN20" s="52">
        <f t="shared" si="9"/>
        <v>0</v>
      </c>
      <c r="AO20" s="52">
        <f t="shared" si="9"/>
        <v>0</v>
      </c>
      <c r="AP20" s="52">
        <f t="shared" si="9"/>
        <v>0</v>
      </c>
      <c r="AQ20" s="52">
        <f t="shared" si="9"/>
        <v>0</v>
      </c>
      <c r="AR20" s="52">
        <f t="shared" si="9"/>
        <v>0</v>
      </c>
      <c r="AS20" s="52">
        <f t="shared" si="9"/>
        <v>0</v>
      </c>
      <c r="AT20" s="52">
        <f t="shared" si="9"/>
        <v>0</v>
      </c>
      <c r="AU20" s="52">
        <f t="shared" si="9"/>
        <v>0</v>
      </c>
      <c r="AV20" s="52">
        <f t="shared" si="9"/>
        <v>0</v>
      </c>
      <c r="AW20" s="52">
        <f t="shared" si="9"/>
        <v>0</v>
      </c>
      <c r="AX20" s="52">
        <f t="shared" si="9"/>
        <v>0</v>
      </c>
      <c r="AY20" s="52">
        <f t="shared" si="9"/>
        <v>0</v>
      </c>
      <c r="AZ20" s="52">
        <f t="shared" si="9"/>
        <v>0</v>
      </c>
      <c r="BA20" s="52">
        <f t="shared" si="9"/>
        <v>0</v>
      </c>
      <c r="BB20" s="52">
        <f t="shared" si="9"/>
        <v>0</v>
      </c>
      <c r="BC20" s="52">
        <f t="shared" si="9"/>
        <v>0</v>
      </c>
      <c r="BD20" s="52">
        <f t="shared" si="9"/>
        <v>0</v>
      </c>
      <c r="BE20" s="52">
        <f t="shared" si="9"/>
        <v>0</v>
      </c>
      <c r="BF20" s="52">
        <f t="shared" si="9"/>
        <v>0</v>
      </c>
      <c r="BG20" s="52">
        <f t="shared" si="9"/>
        <v>0</v>
      </c>
      <c r="BH20" s="52">
        <f t="shared" si="9"/>
        <v>0</v>
      </c>
      <c r="BI20" s="52">
        <f t="shared" si="9"/>
        <v>0</v>
      </c>
      <c r="BJ20" s="52">
        <f t="shared" si="9"/>
        <v>0</v>
      </c>
      <c r="BK20" s="52">
        <f t="shared" si="9"/>
        <v>0</v>
      </c>
      <c r="BL20" s="52">
        <f t="shared" si="9"/>
        <v>0</v>
      </c>
      <c r="BM20" s="52">
        <f t="shared" si="9"/>
        <v>0</v>
      </c>
      <c r="BN20" s="52">
        <f t="shared" si="9"/>
        <v>0</v>
      </c>
      <c r="BO20" s="52">
        <f t="shared" si="9"/>
        <v>0</v>
      </c>
      <c r="BP20" s="52">
        <f t="shared" ref="BP20:BR23" si="10">IF($B20=BP$2,1,0)</f>
        <v>0</v>
      </c>
      <c r="BQ20" s="52">
        <f t="shared" si="10"/>
        <v>0</v>
      </c>
      <c r="BR20" s="52">
        <f t="shared" si="10"/>
        <v>0</v>
      </c>
    </row>
    <row r="21" spans="2:70" x14ac:dyDescent="0.35">
      <c r="B21" s="49" t="s">
        <v>266</v>
      </c>
      <c r="C21" s="52">
        <f t="shared" si="2"/>
        <v>0</v>
      </c>
      <c r="D21" s="52">
        <f t="shared" si="2"/>
        <v>0</v>
      </c>
      <c r="E21" s="52">
        <f t="shared" ref="E21:BP24" si="11">IF($B21=E$2,1,0)</f>
        <v>0</v>
      </c>
      <c r="F21" s="52">
        <f t="shared" si="11"/>
        <v>0</v>
      </c>
      <c r="G21" s="52">
        <f t="shared" si="11"/>
        <v>0</v>
      </c>
      <c r="H21" s="52">
        <f t="shared" si="11"/>
        <v>0</v>
      </c>
      <c r="I21" s="52">
        <f t="shared" si="11"/>
        <v>0</v>
      </c>
      <c r="J21" s="52">
        <f t="shared" si="11"/>
        <v>0</v>
      </c>
      <c r="K21" s="52">
        <f t="shared" si="11"/>
        <v>0</v>
      </c>
      <c r="L21" s="52">
        <f t="shared" si="11"/>
        <v>0</v>
      </c>
      <c r="M21" s="52">
        <f t="shared" si="11"/>
        <v>0</v>
      </c>
      <c r="N21" s="52">
        <f t="shared" si="11"/>
        <v>0</v>
      </c>
      <c r="O21" s="52">
        <f t="shared" si="11"/>
        <v>0</v>
      </c>
      <c r="P21" s="52">
        <f t="shared" si="11"/>
        <v>0</v>
      </c>
      <c r="Q21" s="52">
        <f t="shared" si="11"/>
        <v>0</v>
      </c>
      <c r="R21" s="52">
        <f t="shared" si="11"/>
        <v>0</v>
      </c>
      <c r="S21" s="52">
        <f t="shared" si="11"/>
        <v>0</v>
      </c>
      <c r="T21" s="52">
        <f t="shared" si="11"/>
        <v>0</v>
      </c>
      <c r="U21" s="52">
        <f t="shared" si="11"/>
        <v>1</v>
      </c>
      <c r="V21" s="52">
        <f t="shared" si="11"/>
        <v>0</v>
      </c>
      <c r="W21" s="52">
        <f t="shared" si="11"/>
        <v>0</v>
      </c>
      <c r="X21" s="52">
        <f t="shared" si="11"/>
        <v>0</v>
      </c>
      <c r="Y21" s="52">
        <f t="shared" si="11"/>
        <v>0</v>
      </c>
      <c r="Z21" s="52">
        <f t="shared" si="11"/>
        <v>0</v>
      </c>
      <c r="AA21" s="52">
        <f t="shared" si="11"/>
        <v>0</v>
      </c>
      <c r="AB21" s="52">
        <f t="shared" si="11"/>
        <v>0</v>
      </c>
      <c r="AC21" s="52">
        <f t="shared" si="11"/>
        <v>0</v>
      </c>
      <c r="AD21" s="52">
        <f t="shared" si="11"/>
        <v>0</v>
      </c>
      <c r="AE21" s="52">
        <f t="shared" si="11"/>
        <v>0</v>
      </c>
      <c r="AF21" s="52">
        <f t="shared" si="11"/>
        <v>0</v>
      </c>
      <c r="AG21" s="52">
        <f t="shared" si="11"/>
        <v>0</v>
      </c>
      <c r="AH21" s="52">
        <f t="shared" si="11"/>
        <v>0</v>
      </c>
      <c r="AI21" s="52">
        <f t="shared" si="11"/>
        <v>0</v>
      </c>
      <c r="AJ21" s="52">
        <f t="shared" si="11"/>
        <v>0</v>
      </c>
      <c r="AK21" s="52">
        <f t="shared" si="11"/>
        <v>0</v>
      </c>
      <c r="AL21" s="52">
        <f t="shared" si="11"/>
        <v>0</v>
      </c>
      <c r="AM21" s="52">
        <f t="shared" si="11"/>
        <v>0</v>
      </c>
      <c r="AN21" s="52">
        <f t="shared" si="11"/>
        <v>0</v>
      </c>
      <c r="AO21" s="52">
        <f t="shared" si="11"/>
        <v>0</v>
      </c>
      <c r="AP21" s="52">
        <f t="shared" si="11"/>
        <v>0</v>
      </c>
      <c r="AQ21" s="52">
        <f t="shared" si="11"/>
        <v>0</v>
      </c>
      <c r="AR21" s="52">
        <f t="shared" si="11"/>
        <v>0</v>
      </c>
      <c r="AS21" s="52">
        <f t="shared" si="11"/>
        <v>0</v>
      </c>
      <c r="AT21" s="52">
        <f t="shared" si="11"/>
        <v>0</v>
      </c>
      <c r="AU21" s="52">
        <f t="shared" si="11"/>
        <v>0</v>
      </c>
      <c r="AV21" s="52">
        <f t="shared" si="11"/>
        <v>0</v>
      </c>
      <c r="AW21" s="52">
        <f t="shared" si="11"/>
        <v>0</v>
      </c>
      <c r="AX21" s="52">
        <f t="shared" si="11"/>
        <v>0</v>
      </c>
      <c r="AY21" s="52">
        <f t="shared" si="11"/>
        <v>0</v>
      </c>
      <c r="AZ21" s="52">
        <f t="shared" si="11"/>
        <v>0</v>
      </c>
      <c r="BA21" s="52">
        <f t="shared" si="11"/>
        <v>0</v>
      </c>
      <c r="BB21" s="52">
        <f t="shared" si="11"/>
        <v>0</v>
      </c>
      <c r="BC21" s="52">
        <f t="shared" si="11"/>
        <v>0</v>
      </c>
      <c r="BD21" s="52">
        <f t="shared" si="11"/>
        <v>0</v>
      </c>
      <c r="BE21" s="52">
        <f t="shared" si="11"/>
        <v>0</v>
      </c>
      <c r="BF21" s="52">
        <f t="shared" si="11"/>
        <v>0</v>
      </c>
      <c r="BG21" s="52">
        <f t="shared" si="11"/>
        <v>0</v>
      </c>
      <c r="BH21" s="52">
        <f t="shared" si="11"/>
        <v>0</v>
      </c>
      <c r="BI21" s="52">
        <f t="shared" si="11"/>
        <v>0</v>
      </c>
      <c r="BJ21" s="52">
        <f t="shared" si="11"/>
        <v>0</v>
      </c>
      <c r="BK21" s="52">
        <f t="shared" si="11"/>
        <v>0</v>
      </c>
      <c r="BL21" s="52">
        <f t="shared" si="11"/>
        <v>0</v>
      </c>
      <c r="BM21" s="52">
        <f t="shared" si="11"/>
        <v>0</v>
      </c>
      <c r="BN21" s="52">
        <f t="shared" si="11"/>
        <v>0</v>
      </c>
      <c r="BO21" s="52">
        <f t="shared" si="11"/>
        <v>0</v>
      </c>
      <c r="BP21" s="52">
        <f t="shared" si="11"/>
        <v>0</v>
      </c>
      <c r="BQ21" s="52">
        <f t="shared" si="10"/>
        <v>0</v>
      </c>
      <c r="BR21" s="52">
        <f t="shared" si="10"/>
        <v>0</v>
      </c>
    </row>
    <row r="22" spans="2:70" x14ac:dyDescent="0.35">
      <c r="B22" s="49" t="s">
        <v>267</v>
      </c>
      <c r="C22" s="52">
        <f t="shared" si="2"/>
        <v>0</v>
      </c>
      <c r="D22" s="52">
        <f t="shared" si="2"/>
        <v>0</v>
      </c>
      <c r="E22" s="52">
        <f t="shared" si="11"/>
        <v>0</v>
      </c>
      <c r="F22" s="52">
        <f t="shared" si="11"/>
        <v>0</v>
      </c>
      <c r="G22" s="52">
        <f t="shared" si="11"/>
        <v>0</v>
      </c>
      <c r="H22" s="52">
        <f t="shared" si="11"/>
        <v>0</v>
      </c>
      <c r="I22" s="52">
        <f t="shared" si="11"/>
        <v>0</v>
      </c>
      <c r="J22" s="52">
        <f t="shared" si="11"/>
        <v>0</v>
      </c>
      <c r="K22" s="52">
        <f t="shared" si="11"/>
        <v>0</v>
      </c>
      <c r="L22" s="52">
        <f t="shared" si="11"/>
        <v>0</v>
      </c>
      <c r="M22" s="52">
        <f t="shared" si="11"/>
        <v>0</v>
      </c>
      <c r="N22" s="52">
        <f t="shared" si="11"/>
        <v>0</v>
      </c>
      <c r="O22" s="52">
        <f t="shared" si="11"/>
        <v>0</v>
      </c>
      <c r="P22" s="52">
        <f t="shared" si="11"/>
        <v>0</v>
      </c>
      <c r="Q22" s="52">
        <f t="shared" si="11"/>
        <v>0</v>
      </c>
      <c r="R22" s="52">
        <f t="shared" si="11"/>
        <v>0</v>
      </c>
      <c r="S22" s="52">
        <f t="shared" si="11"/>
        <v>0</v>
      </c>
      <c r="T22" s="52">
        <f t="shared" si="11"/>
        <v>0</v>
      </c>
      <c r="U22" s="52">
        <f t="shared" si="11"/>
        <v>0</v>
      </c>
      <c r="V22" s="52">
        <f t="shared" si="11"/>
        <v>1</v>
      </c>
      <c r="W22" s="52">
        <f t="shared" si="11"/>
        <v>0</v>
      </c>
      <c r="X22" s="52">
        <f t="shared" si="11"/>
        <v>0</v>
      </c>
      <c r="Y22" s="52">
        <f t="shared" si="11"/>
        <v>0</v>
      </c>
      <c r="Z22" s="52">
        <f t="shared" si="11"/>
        <v>0</v>
      </c>
      <c r="AA22" s="52">
        <f t="shared" si="11"/>
        <v>0</v>
      </c>
      <c r="AB22" s="52">
        <f t="shared" si="11"/>
        <v>0</v>
      </c>
      <c r="AC22" s="52">
        <f t="shared" si="11"/>
        <v>0</v>
      </c>
      <c r="AD22" s="52">
        <f t="shared" si="11"/>
        <v>0</v>
      </c>
      <c r="AE22" s="52">
        <f t="shared" si="11"/>
        <v>0</v>
      </c>
      <c r="AF22" s="52">
        <f t="shared" si="11"/>
        <v>0</v>
      </c>
      <c r="AG22" s="52">
        <f t="shared" si="11"/>
        <v>0</v>
      </c>
      <c r="AH22" s="52">
        <f t="shared" si="11"/>
        <v>0</v>
      </c>
      <c r="AI22" s="52">
        <f t="shared" si="11"/>
        <v>0</v>
      </c>
      <c r="AJ22" s="52">
        <f t="shared" si="11"/>
        <v>0</v>
      </c>
      <c r="AK22" s="52">
        <f t="shared" si="11"/>
        <v>0</v>
      </c>
      <c r="AL22" s="52">
        <f t="shared" si="11"/>
        <v>0</v>
      </c>
      <c r="AM22" s="52">
        <f t="shared" si="11"/>
        <v>0</v>
      </c>
      <c r="AN22" s="52">
        <f t="shared" si="11"/>
        <v>0</v>
      </c>
      <c r="AO22" s="52">
        <f t="shared" si="11"/>
        <v>0</v>
      </c>
      <c r="AP22" s="52">
        <f t="shared" si="11"/>
        <v>0</v>
      </c>
      <c r="AQ22" s="52">
        <f t="shared" si="11"/>
        <v>0</v>
      </c>
      <c r="AR22" s="52">
        <f t="shared" si="11"/>
        <v>0</v>
      </c>
      <c r="AS22" s="52">
        <f t="shared" si="11"/>
        <v>0</v>
      </c>
      <c r="AT22" s="52">
        <f t="shared" si="11"/>
        <v>0</v>
      </c>
      <c r="AU22" s="52">
        <f t="shared" si="11"/>
        <v>0</v>
      </c>
      <c r="AV22" s="52">
        <f t="shared" si="11"/>
        <v>0</v>
      </c>
      <c r="AW22" s="52">
        <f t="shared" si="11"/>
        <v>0</v>
      </c>
      <c r="AX22" s="52">
        <f t="shared" si="11"/>
        <v>0</v>
      </c>
      <c r="AY22" s="52">
        <f t="shared" si="11"/>
        <v>0</v>
      </c>
      <c r="AZ22" s="52">
        <f t="shared" si="11"/>
        <v>0</v>
      </c>
      <c r="BA22" s="52">
        <f t="shared" si="11"/>
        <v>0</v>
      </c>
      <c r="BB22" s="52">
        <f t="shared" si="11"/>
        <v>0</v>
      </c>
      <c r="BC22" s="52">
        <f t="shared" si="11"/>
        <v>0</v>
      </c>
      <c r="BD22" s="52">
        <f t="shared" si="11"/>
        <v>0</v>
      </c>
      <c r="BE22" s="52">
        <f t="shared" si="11"/>
        <v>0</v>
      </c>
      <c r="BF22" s="52">
        <f t="shared" si="11"/>
        <v>0</v>
      </c>
      <c r="BG22" s="52">
        <f t="shared" si="11"/>
        <v>0</v>
      </c>
      <c r="BH22" s="52">
        <f t="shared" si="11"/>
        <v>0</v>
      </c>
      <c r="BI22" s="52">
        <f t="shared" si="11"/>
        <v>0</v>
      </c>
      <c r="BJ22" s="52">
        <f t="shared" si="11"/>
        <v>0</v>
      </c>
      <c r="BK22" s="52">
        <f t="shared" si="11"/>
        <v>0</v>
      </c>
      <c r="BL22" s="52">
        <f t="shared" si="11"/>
        <v>0</v>
      </c>
      <c r="BM22" s="52">
        <f t="shared" si="11"/>
        <v>0</v>
      </c>
      <c r="BN22" s="52">
        <f t="shared" si="11"/>
        <v>0</v>
      </c>
      <c r="BO22" s="52">
        <f t="shared" si="11"/>
        <v>0</v>
      </c>
      <c r="BP22" s="52">
        <f t="shared" si="11"/>
        <v>0</v>
      </c>
      <c r="BQ22" s="52">
        <f t="shared" si="10"/>
        <v>0</v>
      </c>
      <c r="BR22" s="52">
        <f t="shared" si="10"/>
        <v>0</v>
      </c>
    </row>
    <row r="23" spans="2:70" x14ac:dyDescent="0.35">
      <c r="B23" s="49" t="s">
        <v>268</v>
      </c>
      <c r="C23" s="52">
        <f t="shared" si="2"/>
        <v>0</v>
      </c>
      <c r="D23" s="52">
        <f t="shared" si="2"/>
        <v>0</v>
      </c>
      <c r="E23" s="52">
        <f t="shared" si="11"/>
        <v>0</v>
      </c>
      <c r="F23" s="52">
        <f t="shared" si="11"/>
        <v>0</v>
      </c>
      <c r="G23" s="52">
        <f t="shared" si="11"/>
        <v>0</v>
      </c>
      <c r="H23" s="52">
        <f t="shared" si="11"/>
        <v>0</v>
      </c>
      <c r="I23" s="52">
        <f t="shared" si="11"/>
        <v>0</v>
      </c>
      <c r="J23" s="52">
        <f t="shared" si="11"/>
        <v>0</v>
      </c>
      <c r="K23" s="52">
        <f t="shared" si="11"/>
        <v>0</v>
      </c>
      <c r="L23" s="52">
        <f t="shared" si="11"/>
        <v>0</v>
      </c>
      <c r="M23" s="52">
        <f t="shared" si="11"/>
        <v>0</v>
      </c>
      <c r="N23" s="52">
        <f t="shared" si="11"/>
        <v>0</v>
      </c>
      <c r="O23" s="52">
        <f t="shared" si="11"/>
        <v>0</v>
      </c>
      <c r="P23" s="52">
        <f t="shared" si="11"/>
        <v>0</v>
      </c>
      <c r="Q23" s="52">
        <f t="shared" si="11"/>
        <v>0</v>
      </c>
      <c r="R23" s="52">
        <f t="shared" si="11"/>
        <v>0</v>
      </c>
      <c r="S23" s="52">
        <f t="shared" si="11"/>
        <v>0</v>
      </c>
      <c r="T23" s="52">
        <f t="shared" si="11"/>
        <v>0</v>
      </c>
      <c r="U23" s="52">
        <f t="shared" si="11"/>
        <v>0</v>
      </c>
      <c r="V23" s="52">
        <f t="shared" si="11"/>
        <v>0</v>
      </c>
      <c r="W23" s="52">
        <f t="shared" si="11"/>
        <v>1</v>
      </c>
      <c r="X23" s="52">
        <f t="shared" si="11"/>
        <v>0</v>
      </c>
      <c r="Y23" s="52">
        <f t="shared" si="11"/>
        <v>0</v>
      </c>
      <c r="Z23" s="52">
        <f t="shared" si="11"/>
        <v>0</v>
      </c>
      <c r="AA23" s="52">
        <f t="shared" si="11"/>
        <v>0</v>
      </c>
      <c r="AB23" s="52">
        <f t="shared" si="11"/>
        <v>0</v>
      </c>
      <c r="AC23" s="52">
        <f t="shared" si="11"/>
        <v>0</v>
      </c>
      <c r="AD23" s="52">
        <f t="shared" si="11"/>
        <v>0</v>
      </c>
      <c r="AE23" s="52">
        <f t="shared" si="11"/>
        <v>0</v>
      </c>
      <c r="AF23" s="52">
        <f t="shared" si="11"/>
        <v>0</v>
      </c>
      <c r="AG23" s="52">
        <f t="shared" si="11"/>
        <v>0</v>
      </c>
      <c r="AH23" s="52">
        <f t="shared" si="11"/>
        <v>0</v>
      </c>
      <c r="AI23" s="52">
        <f t="shared" si="11"/>
        <v>0</v>
      </c>
      <c r="AJ23" s="52">
        <f t="shared" si="11"/>
        <v>0</v>
      </c>
      <c r="AK23" s="52">
        <f t="shared" si="11"/>
        <v>0</v>
      </c>
      <c r="AL23" s="52">
        <f t="shared" si="11"/>
        <v>0</v>
      </c>
      <c r="AM23" s="52">
        <f t="shared" si="11"/>
        <v>0</v>
      </c>
      <c r="AN23" s="52">
        <f t="shared" si="11"/>
        <v>0</v>
      </c>
      <c r="AO23" s="52">
        <f t="shared" si="11"/>
        <v>0</v>
      </c>
      <c r="AP23" s="52">
        <f t="shared" si="11"/>
        <v>0</v>
      </c>
      <c r="AQ23" s="52">
        <f t="shared" si="11"/>
        <v>0</v>
      </c>
      <c r="AR23" s="52">
        <f t="shared" si="11"/>
        <v>0</v>
      </c>
      <c r="AS23" s="52">
        <f t="shared" si="11"/>
        <v>0</v>
      </c>
      <c r="AT23" s="52">
        <f t="shared" si="11"/>
        <v>0</v>
      </c>
      <c r="AU23" s="52">
        <f t="shared" si="11"/>
        <v>0</v>
      </c>
      <c r="AV23" s="52">
        <f t="shared" si="11"/>
        <v>0</v>
      </c>
      <c r="AW23" s="52">
        <f t="shared" si="11"/>
        <v>0</v>
      </c>
      <c r="AX23" s="52">
        <f t="shared" si="11"/>
        <v>0</v>
      </c>
      <c r="AY23" s="52">
        <f t="shared" si="11"/>
        <v>0</v>
      </c>
      <c r="AZ23" s="52">
        <f t="shared" si="11"/>
        <v>0</v>
      </c>
      <c r="BA23" s="52">
        <f t="shared" si="11"/>
        <v>0</v>
      </c>
      <c r="BB23" s="52">
        <f t="shared" si="11"/>
        <v>0</v>
      </c>
      <c r="BC23" s="52">
        <f t="shared" si="11"/>
        <v>0</v>
      </c>
      <c r="BD23" s="52">
        <f t="shared" si="11"/>
        <v>0</v>
      </c>
      <c r="BE23" s="52">
        <f t="shared" si="11"/>
        <v>0</v>
      </c>
      <c r="BF23" s="52">
        <f t="shared" si="11"/>
        <v>0</v>
      </c>
      <c r="BG23" s="52">
        <f t="shared" si="11"/>
        <v>0</v>
      </c>
      <c r="BH23" s="52">
        <f t="shared" si="11"/>
        <v>0</v>
      </c>
      <c r="BI23" s="52">
        <f t="shared" si="11"/>
        <v>0</v>
      </c>
      <c r="BJ23" s="52">
        <f t="shared" si="11"/>
        <v>0</v>
      </c>
      <c r="BK23" s="52">
        <f t="shared" si="11"/>
        <v>0</v>
      </c>
      <c r="BL23" s="52">
        <f t="shared" si="11"/>
        <v>0</v>
      </c>
      <c r="BM23" s="52">
        <f t="shared" si="11"/>
        <v>0</v>
      </c>
      <c r="BN23" s="52">
        <f t="shared" si="11"/>
        <v>0</v>
      </c>
      <c r="BO23" s="52">
        <f t="shared" si="11"/>
        <v>0</v>
      </c>
      <c r="BP23" s="52">
        <f t="shared" si="11"/>
        <v>0</v>
      </c>
      <c r="BQ23" s="52">
        <f t="shared" si="10"/>
        <v>0</v>
      </c>
      <c r="BR23" s="52">
        <f t="shared" si="10"/>
        <v>0</v>
      </c>
    </row>
    <row r="24" spans="2:70" x14ac:dyDescent="0.35">
      <c r="B24" s="49" t="s">
        <v>269</v>
      </c>
      <c r="C24" s="52">
        <f t="shared" si="2"/>
        <v>0</v>
      </c>
      <c r="D24" s="52">
        <f t="shared" si="2"/>
        <v>0</v>
      </c>
      <c r="E24" s="52">
        <f t="shared" si="11"/>
        <v>0</v>
      </c>
      <c r="F24" s="52">
        <f t="shared" si="11"/>
        <v>0</v>
      </c>
      <c r="G24" s="52">
        <f t="shared" si="11"/>
        <v>0</v>
      </c>
      <c r="H24" s="52">
        <f t="shared" si="11"/>
        <v>0</v>
      </c>
      <c r="I24" s="52">
        <f t="shared" si="11"/>
        <v>0</v>
      </c>
      <c r="J24" s="52">
        <f t="shared" si="11"/>
        <v>0</v>
      </c>
      <c r="K24" s="52">
        <f t="shared" si="11"/>
        <v>0</v>
      </c>
      <c r="L24" s="52">
        <f t="shared" si="11"/>
        <v>0</v>
      </c>
      <c r="M24" s="52">
        <f t="shared" si="11"/>
        <v>0</v>
      </c>
      <c r="N24" s="52">
        <f t="shared" si="11"/>
        <v>0</v>
      </c>
      <c r="O24" s="52">
        <f t="shared" si="11"/>
        <v>0</v>
      </c>
      <c r="P24" s="52">
        <f t="shared" si="11"/>
        <v>0</v>
      </c>
      <c r="Q24" s="52">
        <f t="shared" si="11"/>
        <v>0</v>
      </c>
      <c r="R24" s="52">
        <f t="shared" si="11"/>
        <v>0</v>
      </c>
      <c r="S24" s="52">
        <f t="shared" si="11"/>
        <v>0</v>
      </c>
      <c r="T24" s="52">
        <f t="shared" si="11"/>
        <v>0</v>
      </c>
      <c r="U24" s="52">
        <f t="shared" si="11"/>
        <v>0</v>
      </c>
      <c r="V24" s="52">
        <f t="shared" si="11"/>
        <v>0</v>
      </c>
      <c r="W24" s="52">
        <f t="shared" si="11"/>
        <v>0</v>
      </c>
      <c r="X24" s="52">
        <f t="shared" si="11"/>
        <v>1</v>
      </c>
      <c r="Y24" s="52">
        <f t="shared" si="11"/>
        <v>0</v>
      </c>
      <c r="Z24" s="52">
        <f t="shared" si="11"/>
        <v>0</v>
      </c>
      <c r="AA24" s="52">
        <f t="shared" si="11"/>
        <v>0</v>
      </c>
      <c r="AB24" s="52">
        <f t="shared" si="11"/>
        <v>0</v>
      </c>
      <c r="AC24" s="52">
        <f t="shared" si="11"/>
        <v>0</v>
      </c>
      <c r="AD24" s="52">
        <f t="shared" si="11"/>
        <v>0</v>
      </c>
      <c r="AE24" s="52">
        <f t="shared" si="11"/>
        <v>0</v>
      </c>
      <c r="AF24" s="52">
        <f t="shared" si="11"/>
        <v>0</v>
      </c>
      <c r="AG24" s="52">
        <f t="shared" si="11"/>
        <v>0</v>
      </c>
      <c r="AH24" s="52">
        <f t="shared" si="11"/>
        <v>0</v>
      </c>
      <c r="AI24" s="52">
        <f t="shared" si="11"/>
        <v>0</v>
      </c>
      <c r="AJ24" s="52">
        <f t="shared" si="11"/>
        <v>0</v>
      </c>
      <c r="AK24" s="52">
        <f t="shared" si="11"/>
        <v>0</v>
      </c>
      <c r="AL24" s="52">
        <f t="shared" si="11"/>
        <v>0</v>
      </c>
      <c r="AM24" s="52">
        <f t="shared" si="11"/>
        <v>0</v>
      </c>
      <c r="AN24" s="52">
        <f t="shared" si="11"/>
        <v>0</v>
      </c>
      <c r="AO24" s="52">
        <f t="shared" si="11"/>
        <v>0</v>
      </c>
      <c r="AP24" s="52">
        <f t="shared" si="11"/>
        <v>0</v>
      </c>
      <c r="AQ24" s="52">
        <f t="shared" si="11"/>
        <v>0</v>
      </c>
      <c r="AR24" s="52">
        <f t="shared" si="11"/>
        <v>0</v>
      </c>
      <c r="AS24" s="52">
        <f t="shared" si="11"/>
        <v>0</v>
      </c>
      <c r="AT24" s="52">
        <f t="shared" si="11"/>
        <v>0</v>
      </c>
      <c r="AU24" s="52">
        <f t="shared" si="11"/>
        <v>0</v>
      </c>
      <c r="AV24" s="52">
        <f t="shared" si="11"/>
        <v>0</v>
      </c>
      <c r="AW24" s="52">
        <f t="shared" si="11"/>
        <v>0</v>
      </c>
      <c r="AX24" s="52">
        <f t="shared" si="11"/>
        <v>0</v>
      </c>
      <c r="AY24" s="52">
        <f t="shared" si="11"/>
        <v>0</v>
      </c>
      <c r="AZ24" s="52">
        <f t="shared" si="11"/>
        <v>0</v>
      </c>
      <c r="BA24" s="52">
        <f t="shared" si="11"/>
        <v>0</v>
      </c>
      <c r="BB24" s="52">
        <f t="shared" si="11"/>
        <v>0</v>
      </c>
      <c r="BC24" s="52">
        <f t="shared" si="11"/>
        <v>0</v>
      </c>
      <c r="BD24" s="52">
        <f t="shared" si="11"/>
        <v>0</v>
      </c>
      <c r="BE24" s="52">
        <f t="shared" si="11"/>
        <v>0</v>
      </c>
      <c r="BF24" s="52">
        <f t="shared" si="11"/>
        <v>0</v>
      </c>
      <c r="BG24" s="52">
        <f t="shared" si="11"/>
        <v>0</v>
      </c>
      <c r="BH24" s="52">
        <f t="shared" si="11"/>
        <v>0</v>
      </c>
      <c r="BI24" s="52">
        <f t="shared" si="11"/>
        <v>0</v>
      </c>
      <c r="BJ24" s="52">
        <f t="shared" si="11"/>
        <v>0</v>
      </c>
      <c r="BK24" s="52">
        <f t="shared" si="11"/>
        <v>0</v>
      </c>
      <c r="BL24" s="52">
        <f t="shared" si="11"/>
        <v>0</v>
      </c>
      <c r="BM24" s="52">
        <f t="shared" si="11"/>
        <v>0</v>
      </c>
      <c r="BN24" s="52">
        <f t="shared" si="11"/>
        <v>0</v>
      </c>
      <c r="BO24" s="52">
        <f t="shared" si="11"/>
        <v>0</v>
      </c>
      <c r="BP24" s="52">
        <f t="shared" ref="BP24:BR27" si="12">IF($B24=BP$2,1,0)</f>
        <v>0</v>
      </c>
      <c r="BQ24" s="52">
        <f t="shared" si="12"/>
        <v>0</v>
      </c>
      <c r="BR24" s="52">
        <f t="shared" si="12"/>
        <v>0</v>
      </c>
    </row>
    <row r="25" spans="2:70" x14ac:dyDescent="0.35">
      <c r="B25" s="49" t="s">
        <v>270</v>
      </c>
      <c r="C25" s="52">
        <f t="shared" si="2"/>
        <v>0</v>
      </c>
      <c r="D25" s="52">
        <f t="shared" si="2"/>
        <v>0</v>
      </c>
      <c r="E25" s="52">
        <f t="shared" ref="E25:BP28" si="13">IF($B25=E$2,1,0)</f>
        <v>0</v>
      </c>
      <c r="F25" s="52">
        <f t="shared" si="13"/>
        <v>0</v>
      </c>
      <c r="G25" s="52">
        <f t="shared" si="13"/>
        <v>0</v>
      </c>
      <c r="H25" s="52">
        <f t="shared" si="13"/>
        <v>0</v>
      </c>
      <c r="I25" s="52">
        <f t="shared" si="13"/>
        <v>0</v>
      </c>
      <c r="J25" s="52">
        <f t="shared" si="13"/>
        <v>0</v>
      </c>
      <c r="K25" s="52">
        <f t="shared" si="13"/>
        <v>0</v>
      </c>
      <c r="L25" s="52">
        <f t="shared" si="13"/>
        <v>0</v>
      </c>
      <c r="M25" s="52">
        <f t="shared" si="13"/>
        <v>0</v>
      </c>
      <c r="N25" s="52">
        <f t="shared" si="13"/>
        <v>0</v>
      </c>
      <c r="O25" s="52">
        <f t="shared" si="13"/>
        <v>0</v>
      </c>
      <c r="P25" s="52">
        <f t="shared" si="13"/>
        <v>0</v>
      </c>
      <c r="Q25" s="52">
        <f t="shared" si="13"/>
        <v>0</v>
      </c>
      <c r="R25" s="52">
        <f t="shared" si="13"/>
        <v>0</v>
      </c>
      <c r="S25" s="52">
        <f t="shared" si="13"/>
        <v>0</v>
      </c>
      <c r="T25" s="52">
        <f t="shared" si="13"/>
        <v>0</v>
      </c>
      <c r="U25" s="52">
        <f t="shared" si="13"/>
        <v>0</v>
      </c>
      <c r="V25" s="52">
        <f t="shared" si="13"/>
        <v>0</v>
      </c>
      <c r="W25" s="52">
        <f t="shared" si="13"/>
        <v>0</v>
      </c>
      <c r="X25" s="52">
        <f t="shared" si="13"/>
        <v>0</v>
      </c>
      <c r="Y25" s="52">
        <f t="shared" si="13"/>
        <v>1</v>
      </c>
      <c r="Z25" s="52">
        <f t="shared" si="13"/>
        <v>0</v>
      </c>
      <c r="AA25" s="52">
        <f t="shared" si="13"/>
        <v>0</v>
      </c>
      <c r="AB25" s="52">
        <f t="shared" si="13"/>
        <v>0</v>
      </c>
      <c r="AC25" s="52">
        <f t="shared" si="13"/>
        <v>0</v>
      </c>
      <c r="AD25" s="52">
        <f t="shared" si="13"/>
        <v>0</v>
      </c>
      <c r="AE25" s="52">
        <f t="shared" si="13"/>
        <v>0</v>
      </c>
      <c r="AF25" s="52">
        <f t="shared" si="13"/>
        <v>0</v>
      </c>
      <c r="AG25" s="52">
        <f t="shared" si="13"/>
        <v>0</v>
      </c>
      <c r="AH25" s="52">
        <f t="shared" si="13"/>
        <v>0</v>
      </c>
      <c r="AI25" s="52">
        <f t="shared" si="13"/>
        <v>0</v>
      </c>
      <c r="AJ25" s="52">
        <f t="shared" si="13"/>
        <v>0</v>
      </c>
      <c r="AK25" s="52">
        <f t="shared" si="13"/>
        <v>0</v>
      </c>
      <c r="AL25" s="52">
        <f t="shared" si="13"/>
        <v>0</v>
      </c>
      <c r="AM25" s="52">
        <f t="shared" si="13"/>
        <v>0</v>
      </c>
      <c r="AN25" s="52">
        <f t="shared" si="13"/>
        <v>0</v>
      </c>
      <c r="AO25" s="52">
        <f t="shared" si="13"/>
        <v>0</v>
      </c>
      <c r="AP25" s="52">
        <f t="shared" si="13"/>
        <v>0</v>
      </c>
      <c r="AQ25" s="52">
        <f t="shared" si="13"/>
        <v>0</v>
      </c>
      <c r="AR25" s="52">
        <f t="shared" si="13"/>
        <v>0</v>
      </c>
      <c r="AS25" s="52">
        <f t="shared" si="13"/>
        <v>0</v>
      </c>
      <c r="AT25" s="52">
        <f t="shared" si="13"/>
        <v>0</v>
      </c>
      <c r="AU25" s="52">
        <f t="shared" si="13"/>
        <v>0</v>
      </c>
      <c r="AV25" s="52">
        <f t="shared" si="13"/>
        <v>0</v>
      </c>
      <c r="AW25" s="52">
        <f t="shared" si="13"/>
        <v>0</v>
      </c>
      <c r="AX25" s="52">
        <f t="shared" si="13"/>
        <v>0</v>
      </c>
      <c r="AY25" s="52">
        <f t="shared" si="13"/>
        <v>0</v>
      </c>
      <c r="AZ25" s="52">
        <f t="shared" si="13"/>
        <v>0</v>
      </c>
      <c r="BA25" s="52">
        <f t="shared" si="13"/>
        <v>0</v>
      </c>
      <c r="BB25" s="52">
        <f t="shared" si="13"/>
        <v>0</v>
      </c>
      <c r="BC25" s="52">
        <f t="shared" si="13"/>
        <v>0</v>
      </c>
      <c r="BD25" s="52">
        <f t="shared" si="13"/>
        <v>0</v>
      </c>
      <c r="BE25" s="52">
        <f t="shared" si="13"/>
        <v>0</v>
      </c>
      <c r="BF25" s="52">
        <f t="shared" si="13"/>
        <v>0</v>
      </c>
      <c r="BG25" s="52">
        <f t="shared" si="13"/>
        <v>0</v>
      </c>
      <c r="BH25" s="52">
        <f t="shared" si="13"/>
        <v>0</v>
      </c>
      <c r="BI25" s="52">
        <f t="shared" si="13"/>
        <v>0</v>
      </c>
      <c r="BJ25" s="52">
        <f t="shared" si="13"/>
        <v>0</v>
      </c>
      <c r="BK25" s="52">
        <f t="shared" si="13"/>
        <v>0</v>
      </c>
      <c r="BL25" s="52">
        <f t="shared" si="13"/>
        <v>0</v>
      </c>
      <c r="BM25" s="52">
        <f t="shared" si="13"/>
        <v>0</v>
      </c>
      <c r="BN25" s="52">
        <f t="shared" si="13"/>
        <v>0</v>
      </c>
      <c r="BO25" s="52">
        <f t="shared" si="13"/>
        <v>0</v>
      </c>
      <c r="BP25" s="52">
        <f t="shared" si="13"/>
        <v>0</v>
      </c>
      <c r="BQ25" s="52">
        <f t="shared" si="12"/>
        <v>0</v>
      </c>
      <c r="BR25" s="52">
        <f t="shared" si="12"/>
        <v>0</v>
      </c>
    </row>
    <row r="26" spans="2:70" x14ac:dyDescent="0.35">
      <c r="B26" s="49" t="s">
        <v>271</v>
      </c>
      <c r="C26" s="52">
        <f t="shared" si="2"/>
        <v>0</v>
      </c>
      <c r="D26" s="52">
        <f t="shared" si="2"/>
        <v>0</v>
      </c>
      <c r="E26" s="52">
        <f t="shared" si="13"/>
        <v>0</v>
      </c>
      <c r="F26" s="52">
        <f t="shared" si="13"/>
        <v>0</v>
      </c>
      <c r="G26" s="52">
        <f t="shared" si="13"/>
        <v>0</v>
      </c>
      <c r="H26" s="52">
        <f t="shared" si="13"/>
        <v>0</v>
      </c>
      <c r="I26" s="52">
        <f t="shared" si="13"/>
        <v>0</v>
      </c>
      <c r="J26" s="52">
        <f t="shared" si="13"/>
        <v>0</v>
      </c>
      <c r="K26" s="52">
        <f t="shared" si="13"/>
        <v>0</v>
      </c>
      <c r="L26" s="52">
        <f t="shared" si="13"/>
        <v>0</v>
      </c>
      <c r="M26" s="52">
        <f t="shared" si="13"/>
        <v>0</v>
      </c>
      <c r="N26" s="52">
        <f t="shared" si="13"/>
        <v>0</v>
      </c>
      <c r="O26" s="52">
        <f t="shared" si="13"/>
        <v>0</v>
      </c>
      <c r="P26" s="52">
        <f t="shared" si="13"/>
        <v>0</v>
      </c>
      <c r="Q26" s="52">
        <f t="shared" si="13"/>
        <v>0</v>
      </c>
      <c r="R26" s="52">
        <f t="shared" si="13"/>
        <v>0</v>
      </c>
      <c r="S26" s="52">
        <f t="shared" si="13"/>
        <v>0</v>
      </c>
      <c r="T26" s="52">
        <f t="shared" si="13"/>
        <v>0</v>
      </c>
      <c r="U26" s="52">
        <f t="shared" si="13"/>
        <v>0</v>
      </c>
      <c r="V26" s="52">
        <f t="shared" si="13"/>
        <v>0</v>
      </c>
      <c r="W26" s="52">
        <f t="shared" si="13"/>
        <v>0</v>
      </c>
      <c r="X26" s="52">
        <f t="shared" si="13"/>
        <v>0</v>
      </c>
      <c r="Y26" s="52">
        <f t="shared" si="13"/>
        <v>0</v>
      </c>
      <c r="Z26" s="52">
        <f t="shared" si="13"/>
        <v>1</v>
      </c>
      <c r="AA26" s="52">
        <f t="shared" si="13"/>
        <v>0</v>
      </c>
      <c r="AB26" s="52">
        <f t="shared" si="13"/>
        <v>0</v>
      </c>
      <c r="AC26" s="52">
        <f t="shared" si="13"/>
        <v>0</v>
      </c>
      <c r="AD26" s="52">
        <f t="shared" si="13"/>
        <v>0</v>
      </c>
      <c r="AE26" s="52">
        <f t="shared" si="13"/>
        <v>0</v>
      </c>
      <c r="AF26" s="52">
        <f t="shared" si="13"/>
        <v>0</v>
      </c>
      <c r="AG26" s="52">
        <f t="shared" si="13"/>
        <v>0</v>
      </c>
      <c r="AH26" s="52">
        <f t="shared" si="13"/>
        <v>0</v>
      </c>
      <c r="AI26" s="52">
        <f t="shared" si="13"/>
        <v>0</v>
      </c>
      <c r="AJ26" s="52">
        <f t="shared" si="13"/>
        <v>0</v>
      </c>
      <c r="AK26" s="52">
        <f t="shared" si="13"/>
        <v>0</v>
      </c>
      <c r="AL26" s="52">
        <f t="shared" si="13"/>
        <v>0</v>
      </c>
      <c r="AM26" s="52">
        <f t="shared" si="13"/>
        <v>0</v>
      </c>
      <c r="AN26" s="52">
        <f t="shared" si="13"/>
        <v>0</v>
      </c>
      <c r="AO26" s="52">
        <f t="shared" si="13"/>
        <v>0</v>
      </c>
      <c r="AP26" s="52">
        <f t="shared" si="13"/>
        <v>0</v>
      </c>
      <c r="AQ26" s="52">
        <f t="shared" si="13"/>
        <v>0</v>
      </c>
      <c r="AR26" s="52">
        <f t="shared" si="13"/>
        <v>0</v>
      </c>
      <c r="AS26" s="52">
        <f t="shared" si="13"/>
        <v>0</v>
      </c>
      <c r="AT26" s="52">
        <f t="shared" si="13"/>
        <v>0</v>
      </c>
      <c r="AU26" s="52">
        <f t="shared" si="13"/>
        <v>0</v>
      </c>
      <c r="AV26" s="52">
        <f t="shared" si="13"/>
        <v>0</v>
      </c>
      <c r="AW26" s="52">
        <f t="shared" si="13"/>
        <v>0</v>
      </c>
      <c r="AX26" s="52">
        <f t="shared" si="13"/>
        <v>0</v>
      </c>
      <c r="AY26" s="52">
        <f t="shared" si="13"/>
        <v>0</v>
      </c>
      <c r="AZ26" s="52">
        <f t="shared" si="13"/>
        <v>0</v>
      </c>
      <c r="BA26" s="52">
        <f t="shared" si="13"/>
        <v>0</v>
      </c>
      <c r="BB26" s="52">
        <f t="shared" si="13"/>
        <v>0</v>
      </c>
      <c r="BC26" s="52">
        <f t="shared" si="13"/>
        <v>0</v>
      </c>
      <c r="BD26" s="52">
        <f t="shared" si="13"/>
        <v>0</v>
      </c>
      <c r="BE26" s="52">
        <f t="shared" si="13"/>
        <v>0</v>
      </c>
      <c r="BF26" s="52">
        <f t="shared" si="13"/>
        <v>0</v>
      </c>
      <c r="BG26" s="52">
        <f t="shared" si="13"/>
        <v>0</v>
      </c>
      <c r="BH26" s="52">
        <f t="shared" si="13"/>
        <v>0</v>
      </c>
      <c r="BI26" s="52">
        <f t="shared" si="13"/>
        <v>0</v>
      </c>
      <c r="BJ26" s="52">
        <f t="shared" si="13"/>
        <v>0</v>
      </c>
      <c r="BK26" s="52">
        <f t="shared" si="13"/>
        <v>0</v>
      </c>
      <c r="BL26" s="52">
        <f t="shared" si="13"/>
        <v>0</v>
      </c>
      <c r="BM26" s="52">
        <f t="shared" si="13"/>
        <v>0</v>
      </c>
      <c r="BN26" s="52">
        <f t="shared" si="13"/>
        <v>0</v>
      </c>
      <c r="BO26" s="52">
        <f t="shared" si="13"/>
        <v>0</v>
      </c>
      <c r="BP26" s="52">
        <f t="shared" si="13"/>
        <v>0</v>
      </c>
      <c r="BQ26" s="52">
        <f t="shared" si="12"/>
        <v>0</v>
      </c>
      <c r="BR26" s="52">
        <f t="shared" si="12"/>
        <v>0</v>
      </c>
    </row>
    <row r="27" spans="2:70" x14ac:dyDescent="0.35">
      <c r="B27" s="49" t="s">
        <v>272</v>
      </c>
      <c r="C27" s="52">
        <f t="shared" si="2"/>
        <v>0</v>
      </c>
      <c r="D27" s="52">
        <f t="shared" si="2"/>
        <v>0</v>
      </c>
      <c r="E27" s="52">
        <f t="shared" si="13"/>
        <v>0</v>
      </c>
      <c r="F27" s="52">
        <f t="shared" si="13"/>
        <v>0</v>
      </c>
      <c r="G27" s="52">
        <f t="shared" si="13"/>
        <v>0</v>
      </c>
      <c r="H27" s="52">
        <f t="shared" si="13"/>
        <v>0</v>
      </c>
      <c r="I27" s="52">
        <f t="shared" si="13"/>
        <v>0</v>
      </c>
      <c r="J27" s="52">
        <f t="shared" si="13"/>
        <v>0</v>
      </c>
      <c r="K27" s="52">
        <f t="shared" si="13"/>
        <v>0</v>
      </c>
      <c r="L27" s="52">
        <f t="shared" si="13"/>
        <v>0</v>
      </c>
      <c r="M27" s="52">
        <f t="shared" si="13"/>
        <v>0</v>
      </c>
      <c r="N27" s="52">
        <f t="shared" si="13"/>
        <v>0</v>
      </c>
      <c r="O27" s="52">
        <f t="shared" si="13"/>
        <v>0</v>
      </c>
      <c r="P27" s="52">
        <f t="shared" si="13"/>
        <v>0</v>
      </c>
      <c r="Q27" s="52">
        <f t="shared" si="13"/>
        <v>0</v>
      </c>
      <c r="R27" s="52">
        <f t="shared" si="13"/>
        <v>0</v>
      </c>
      <c r="S27" s="52">
        <f t="shared" si="13"/>
        <v>0</v>
      </c>
      <c r="T27" s="52">
        <f t="shared" si="13"/>
        <v>0</v>
      </c>
      <c r="U27" s="52">
        <f t="shared" si="13"/>
        <v>0</v>
      </c>
      <c r="V27" s="52">
        <f t="shared" si="13"/>
        <v>0</v>
      </c>
      <c r="W27" s="52">
        <f t="shared" si="13"/>
        <v>0</v>
      </c>
      <c r="X27" s="52">
        <f t="shared" si="13"/>
        <v>0</v>
      </c>
      <c r="Y27" s="52">
        <f t="shared" si="13"/>
        <v>0</v>
      </c>
      <c r="Z27" s="52">
        <f t="shared" si="13"/>
        <v>0</v>
      </c>
      <c r="AA27" s="52">
        <f t="shared" si="13"/>
        <v>1</v>
      </c>
      <c r="AB27" s="52">
        <f t="shared" si="13"/>
        <v>0</v>
      </c>
      <c r="AC27" s="52">
        <f t="shared" si="13"/>
        <v>0</v>
      </c>
      <c r="AD27" s="52">
        <f t="shared" si="13"/>
        <v>0</v>
      </c>
      <c r="AE27" s="52">
        <f t="shared" si="13"/>
        <v>0</v>
      </c>
      <c r="AF27" s="52">
        <f t="shared" si="13"/>
        <v>0</v>
      </c>
      <c r="AG27" s="52">
        <f t="shared" si="13"/>
        <v>0</v>
      </c>
      <c r="AH27" s="52">
        <f t="shared" si="13"/>
        <v>0</v>
      </c>
      <c r="AI27" s="52">
        <f t="shared" si="13"/>
        <v>0</v>
      </c>
      <c r="AJ27" s="52">
        <f t="shared" si="13"/>
        <v>0</v>
      </c>
      <c r="AK27" s="52">
        <f t="shared" si="13"/>
        <v>0</v>
      </c>
      <c r="AL27" s="52">
        <f t="shared" si="13"/>
        <v>0</v>
      </c>
      <c r="AM27" s="52">
        <f t="shared" si="13"/>
        <v>0</v>
      </c>
      <c r="AN27" s="52">
        <f t="shared" si="13"/>
        <v>0</v>
      </c>
      <c r="AO27" s="52">
        <f t="shared" si="13"/>
        <v>0</v>
      </c>
      <c r="AP27" s="52">
        <f t="shared" si="13"/>
        <v>0</v>
      </c>
      <c r="AQ27" s="52">
        <f t="shared" si="13"/>
        <v>0</v>
      </c>
      <c r="AR27" s="52">
        <f t="shared" si="13"/>
        <v>0</v>
      </c>
      <c r="AS27" s="52">
        <f t="shared" si="13"/>
        <v>0</v>
      </c>
      <c r="AT27" s="52">
        <f t="shared" si="13"/>
        <v>0</v>
      </c>
      <c r="AU27" s="52">
        <f t="shared" si="13"/>
        <v>0</v>
      </c>
      <c r="AV27" s="52">
        <f t="shared" si="13"/>
        <v>0</v>
      </c>
      <c r="AW27" s="52">
        <f t="shared" si="13"/>
        <v>0</v>
      </c>
      <c r="AX27" s="52">
        <f t="shared" si="13"/>
        <v>0</v>
      </c>
      <c r="AY27" s="52">
        <f t="shared" si="13"/>
        <v>0</v>
      </c>
      <c r="AZ27" s="52">
        <f t="shared" si="13"/>
        <v>0</v>
      </c>
      <c r="BA27" s="52">
        <f t="shared" si="13"/>
        <v>0</v>
      </c>
      <c r="BB27" s="52">
        <f t="shared" si="13"/>
        <v>0</v>
      </c>
      <c r="BC27" s="52">
        <f t="shared" si="13"/>
        <v>0</v>
      </c>
      <c r="BD27" s="52">
        <f t="shared" si="13"/>
        <v>0</v>
      </c>
      <c r="BE27" s="52">
        <f t="shared" si="13"/>
        <v>0</v>
      </c>
      <c r="BF27" s="52">
        <f t="shared" si="13"/>
        <v>0</v>
      </c>
      <c r="BG27" s="52">
        <f t="shared" si="13"/>
        <v>0</v>
      </c>
      <c r="BH27" s="52">
        <f t="shared" si="13"/>
        <v>0</v>
      </c>
      <c r="BI27" s="52">
        <f t="shared" si="13"/>
        <v>0</v>
      </c>
      <c r="BJ27" s="52">
        <f t="shared" si="13"/>
        <v>0</v>
      </c>
      <c r="BK27" s="52">
        <f t="shared" si="13"/>
        <v>0</v>
      </c>
      <c r="BL27" s="52">
        <f t="shared" si="13"/>
        <v>0</v>
      </c>
      <c r="BM27" s="52">
        <f t="shared" si="13"/>
        <v>0</v>
      </c>
      <c r="BN27" s="52">
        <f t="shared" si="13"/>
        <v>0</v>
      </c>
      <c r="BO27" s="52">
        <f t="shared" si="13"/>
        <v>0</v>
      </c>
      <c r="BP27" s="52">
        <f t="shared" si="13"/>
        <v>0</v>
      </c>
      <c r="BQ27" s="52">
        <f t="shared" si="12"/>
        <v>0</v>
      </c>
      <c r="BR27" s="52">
        <f t="shared" si="12"/>
        <v>0</v>
      </c>
    </row>
    <row r="28" spans="2:70" x14ac:dyDescent="0.35">
      <c r="B28" s="49" t="s">
        <v>273</v>
      </c>
      <c r="C28" s="52">
        <f t="shared" si="2"/>
        <v>0</v>
      </c>
      <c r="D28" s="52">
        <f t="shared" si="2"/>
        <v>0</v>
      </c>
      <c r="E28" s="52">
        <f t="shared" si="13"/>
        <v>0</v>
      </c>
      <c r="F28" s="52">
        <f t="shared" si="13"/>
        <v>0</v>
      </c>
      <c r="G28" s="52">
        <f t="shared" si="13"/>
        <v>0</v>
      </c>
      <c r="H28" s="52">
        <f t="shared" si="13"/>
        <v>0</v>
      </c>
      <c r="I28" s="52">
        <f t="shared" si="13"/>
        <v>0</v>
      </c>
      <c r="J28" s="52">
        <f t="shared" si="13"/>
        <v>0</v>
      </c>
      <c r="K28" s="52">
        <f t="shared" si="13"/>
        <v>0</v>
      </c>
      <c r="L28" s="52">
        <f t="shared" si="13"/>
        <v>0</v>
      </c>
      <c r="M28" s="52">
        <f t="shared" si="13"/>
        <v>0</v>
      </c>
      <c r="N28" s="52">
        <f t="shared" si="13"/>
        <v>0</v>
      </c>
      <c r="O28" s="52">
        <f t="shared" si="13"/>
        <v>0</v>
      </c>
      <c r="P28" s="52">
        <f t="shared" si="13"/>
        <v>0</v>
      </c>
      <c r="Q28" s="52">
        <f t="shared" si="13"/>
        <v>0</v>
      </c>
      <c r="R28" s="52">
        <f t="shared" si="13"/>
        <v>0</v>
      </c>
      <c r="S28" s="52">
        <f t="shared" si="13"/>
        <v>0</v>
      </c>
      <c r="T28" s="52">
        <f t="shared" si="13"/>
        <v>0</v>
      </c>
      <c r="U28" s="52">
        <f t="shared" si="13"/>
        <v>0</v>
      </c>
      <c r="V28" s="52">
        <f t="shared" si="13"/>
        <v>0</v>
      </c>
      <c r="W28" s="52">
        <f t="shared" si="13"/>
        <v>0</v>
      </c>
      <c r="X28" s="52">
        <f t="shared" si="13"/>
        <v>0</v>
      </c>
      <c r="Y28" s="52">
        <f t="shared" si="13"/>
        <v>0</v>
      </c>
      <c r="Z28" s="52">
        <f t="shared" si="13"/>
        <v>0</v>
      </c>
      <c r="AA28" s="52">
        <f t="shared" si="13"/>
        <v>0</v>
      </c>
      <c r="AB28" s="52">
        <f t="shared" si="13"/>
        <v>1</v>
      </c>
      <c r="AC28" s="52">
        <f t="shared" si="13"/>
        <v>0</v>
      </c>
      <c r="AD28" s="52">
        <f t="shared" si="13"/>
        <v>0</v>
      </c>
      <c r="AE28" s="52">
        <f t="shared" si="13"/>
        <v>0</v>
      </c>
      <c r="AF28" s="52">
        <f t="shared" si="13"/>
        <v>0</v>
      </c>
      <c r="AG28" s="52">
        <f t="shared" si="13"/>
        <v>0</v>
      </c>
      <c r="AH28" s="52">
        <f t="shared" si="13"/>
        <v>0</v>
      </c>
      <c r="AI28" s="52">
        <f t="shared" si="13"/>
        <v>0</v>
      </c>
      <c r="AJ28" s="52">
        <f t="shared" si="13"/>
        <v>0</v>
      </c>
      <c r="AK28" s="52">
        <f t="shared" si="13"/>
        <v>0</v>
      </c>
      <c r="AL28" s="52">
        <f t="shared" si="13"/>
        <v>0</v>
      </c>
      <c r="AM28" s="52">
        <f t="shared" si="13"/>
        <v>0</v>
      </c>
      <c r="AN28" s="52">
        <f t="shared" si="13"/>
        <v>0</v>
      </c>
      <c r="AO28" s="52">
        <f t="shared" si="13"/>
        <v>0</v>
      </c>
      <c r="AP28" s="52">
        <f t="shared" si="13"/>
        <v>0</v>
      </c>
      <c r="AQ28" s="52">
        <f t="shared" si="13"/>
        <v>0</v>
      </c>
      <c r="AR28" s="52">
        <f t="shared" si="13"/>
        <v>0</v>
      </c>
      <c r="AS28" s="52">
        <f t="shared" si="13"/>
        <v>0</v>
      </c>
      <c r="AT28" s="52">
        <f t="shared" si="13"/>
        <v>0</v>
      </c>
      <c r="AU28" s="52">
        <f t="shared" si="13"/>
        <v>0</v>
      </c>
      <c r="AV28" s="52">
        <f t="shared" si="13"/>
        <v>0</v>
      </c>
      <c r="AW28" s="52">
        <f t="shared" si="13"/>
        <v>0</v>
      </c>
      <c r="AX28" s="52">
        <f t="shared" si="13"/>
        <v>0</v>
      </c>
      <c r="AY28" s="52">
        <f t="shared" si="13"/>
        <v>0</v>
      </c>
      <c r="AZ28" s="52">
        <f t="shared" si="13"/>
        <v>0</v>
      </c>
      <c r="BA28" s="52">
        <f t="shared" si="13"/>
        <v>0</v>
      </c>
      <c r="BB28" s="52">
        <f t="shared" si="13"/>
        <v>0</v>
      </c>
      <c r="BC28" s="52">
        <f t="shared" si="13"/>
        <v>0</v>
      </c>
      <c r="BD28" s="52">
        <f t="shared" si="13"/>
        <v>0</v>
      </c>
      <c r="BE28" s="52">
        <f t="shared" si="13"/>
        <v>0</v>
      </c>
      <c r="BF28" s="52">
        <f t="shared" si="13"/>
        <v>0</v>
      </c>
      <c r="BG28" s="52">
        <f t="shared" si="13"/>
        <v>0</v>
      </c>
      <c r="BH28" s="52">
        <f t="shared" si="13"/>
        <v>0</v>
      </c>
      <c r="BI28" s="52">
        <f t="shared" si="13"/>
        <v>0</v>
      </c>
      <c r="BJ28" s="52">
        <f t="shared" si="13"/>
        <v>0</v>
      </c>
      <c r="BK28" s="52">
        <f t="shared" si="13"/>
        <v>0</v>
      </c>
      <c r="BL28" s="52">
        <f t="shared" si="13"/>
        <v>0</v>
      </c>
      <c r="BM28" s="52">
        <f t="shared" si="13"/>
        <v>0</v>
      </c>
      <c r="BN28" s="52">
        <f t="shared" si="13"/>
        <v>0</v>
      </c>
      <c r="BO28" s="52">
        <f t="shared" si="13"/>
        <v>0</v>
      </c>
      <c r="BP28" s="52">
        <f t="shared" ref="BP28:BR31" si="14">IF($B28=BP$2,1,0)</f>
        <v>0</v>
      </c>
      <c r="BQ28" s="52">
        <f t="shared" si="14"/>
        <v>0</v>
      </c>
      <c r="BR28" s="52">
        <f t="shared" si="14"/>
        <v>0</v>
      </c>
    </row>
    <row r="29" spans="2:70" x14ac:dyDescent="0.35">
      <c r="B29" s="49" t="s">
        <v>274</v>
      </c>
      <c r="C29" s="52">
        <f t="shared" si="2"/>
        <v>0</v>
      </c>
      <c r="D29" s="52">
        <f t="shared" si="2"/>
        <v>0</v>
      </c>
      <c r="E29" s="52">
        <f t="shared" ref="E29:BP32" si="15">IF($B29=E$2,1,0)</f>
        <v>0</v>
      </c>
      <c r="F29" s="52">
        <f t="shared" si="15"/>
        <v>0</v>
      </c>
      <c r="G29" s="52">
        <f t="shared" si="15"/>
        <v>0</v>
      </c>
      <c r="H29" s="52">
        <f t="shared" si="15"/>
        <v>0</v>
      </c>
      <c r="I29" s="52">
        <f t="shared" si="15"/>
        <v>0</v>
      </c>
      <c r="J29" s="52">
        <f t="shared" si="15"/>
        <v>0</v>
      </c>
      <c r="K29" s="52">
        <f t="shared" si="15"/>
        <v>0</v>
      </c>
      <c r="L29" s="52">
        <f t="shared" si="15"/>
        <v>0</v>
      </c>
      <c r="M29" s="52">
        <f t="shared" si="15"/>
        <v>0</v>
      </c>
      <c r="N29" s="52">
        <f t="shared" si="15"/>
        <v>0</v>
      </c>
      <c r="O29" s="52">
        <f t="shared" si="15"/>
        <v>0</v>
      </c>
      <c r="P29" s="52">
        <f t="shared" si="15"/>
        <v>0</v>
      </c>
      <c r="Q29" s="52">
        <f t="shared" si="15"/>
        <v>0</v>
      </c>
      <c r="R29" s="52">
        <f t="shared" si="15"/>
        <v>0</v>
      </c>
      <c r="S29" s="52">
        <f t="shared" si="15"/>
        <v>0</v>
      </c>
      <c r="T29" s="52">
        <f t="shared" si="15"/>
        <v>0</v>
      </c>
      <c r="U29" s="52">
        <f t="shared" si="15"/>
        <v>0</v>
      </c>
      <c r="V29" s="52">
        <f t="shared" si="15"/>
        <v>0</v>
      </c>
      <c r="W29" s="52">
        <f t="shared" si="15"/>
        <v>0</v>
      </c>
      <c r="X29" s="52">
        <f t="shared" si="15"/>
        <v>0</v>
      </c>
      <c r="Y29" s="52">
        <f t="shared" si="15"/>
        <v>0</v>
      </c>
      <c r="Z29" s="52">
        <f t="shared" si="15"/>
        <v>0</v>
      </c>
      <c r="AA29" s="52">
        <f t="shared" si="15"/>
        <v>0</v>
      </c>
      <c r="AB29" s="52">
        <f t="shared" si="15"/>
        <v>0</v>
      </c>
      <c r="AC29" s="52">
        <f t="shared" si="15"/>
        <v>1</v>
      </c>
      <c r="AD29" s="52">
        <f t="shared" si="15"/>
        <v>0</v>
      </c>
      <c r="AE29" s="52">
        <f t="shared" si="15"/>
        <v>0</v>
      </c>
      <c r="AF29" s="52">
        <f t="shared" si="15"/>
        <v>0</v>
      </c>
      <c r="AG29" s="52">
        <f t="shared" si="15"/>
        <v>0</v>
      </c>
      <c r="AH29" s="52">
        <f t="shared" si="15"/>
        <v>0</v>
      </c>
      <c r="AI29" s="52">
        <f t="shared" si="15"/>
        <v>0</v>
      </c>
      <c r="AJ29" s="52">
        <f t="shared" si="15"/>
        <v>0</v>
      </c>
      <c r="AK29" s="52">
        <f t="shared" si="15"/>
        <v>0</v>
      </c>
      <c r="AL29" s="52">
        <f t="shared" si="15"/>
        <v>0</v>
      </c>
      <c r="AM29" s="52">
        <f t="shared" si="15"/>
        <v>0</v>
      </c>
      <c r="AN29" s="52">
        <f t="shared" si="15"/>
        <v>0</v>
      </c>
      <c r="AO29" s="52">
        <f t="shared" si="15"/>
        <v>0</v>
      </c>
      <c r="AP29" s="52">
        <f t="shared" si="15"/>
        <v>0</v>
      </c>
      <c r="AQ29" s="52">
        <f t="shared" si="15"/>
        <v>0</v>
      </c>
      <c r="AR29" s="52">
        <f t="shared" si="15"/>
        <v>0</v>
      </c>
      <c r="AS29" s="52">
        <f t="shared" si="15"/>
        <v>0</v>
      </c>
      <c r="AT29" s="52">
        <f t="shared" si="15"/>
        <v>0</v>
      </c>
      <c r="AU29" s="52">
        <f t="shared" si="15"/>
        <v>0</v>
      </c>
      <c r="AV29" s="52">
        <f t="shared" si="15"/>
        <v>0</v>
      </c>
      <c r="AW29" s="52">
        <f t="shared" si="15"/>
        <v>0</v>
      </c>
      <c r="AX29" s="52">
        <f t="shared" si="15"/>
        <v>0</v>
      </c>
      <c r="AY29" s="52">
        <f t="shared" si="15"/>
        <v>0</v>
      </c>
      <c r="AZ29" s="52">
        <f t="shared" si="15"/>
        <v>0</v>
      </c>
      <c r="BA29" s="52">
        <f t="shared" si="15"/>
        <v>0</v>
      </c>
      <c r="BB29" s="52">
        <f t="shared" si="15"/>
        <v>0</v>
      </c>
      <c r="BC29" s="52">
        <f t="shared" si="15"/>
        <v>0</v>
      </c>
      <c r="BD29" s="52">
        <f t="shared" si="15"/>
        <v>0</v>
      </c>
      <c r="BE29" s="52">
        <f t="shared" si="15"/>
        <v>0</v>
      </c>
      <c r="BF29" s="52">
        <f t="shared" si="15"/>
        <v>0</v>
      </c>
      <c r="BG29" s="52">
        <f t="shared" si="15"/>
        <v>0</v>
      </c>
      <c r="BH29" s="52">
        <f t="shared" si="15"/>
        <v>0</v>
      </c>
      <c r="BI29" s="52">
        <f t="shared" si="15"/>
        <v>0</v>
      </c>
      <c r="BJ29" s="52">
        <f t="shared" si="15"/>
        <v>0</v>
      </c>
      <c r="BK29" s="52">
        <f t="shared" si="15"/>
        <v>0</v>
      </c>
      <c r="BL29" s="52">
        <f t="shared" si="15"/>
        <v>0</v>
      </c>
      <c r="BM29" s="52">
        <f t="shared" si="15"/>
        <v>0</v>
      </c>
      <c r="BN29" s="52">
        <f t="shared" si="15"/>
        <v>0</v>
      </c>
      <c r="BO29" s="52">
        <f t="shared" si="15"/>
        <v>0</v>
      </c>
      <c r="BP29" s="52">
        <f t="shared" si="15"/>
        <v>0</v>
      </c>
      <c r="BQ29" s="52">
        <f t="shared" si="14"/>
        <v>0</v>
      </c>
      <c r="BR29" s="52">
        <f t="shared" si="14"/>
        <v>0</v>
      </c>
    </row>
    <row r="30" spans="2:70" x14ac:dyDescent="0.35">
      <c r="B30" s="49" t="s">
        <v>275</v>
      </c>
      <c r="C30" s="52">
        <f t="shared" si="2"/>
        <v>0</v>
      </c>
      <c r="D30" s="52">
        <f t="shared" si="2"/>
        <v>0</v>
      </c>
      <c r="E30" s="52">
        <f t="shared" si="15"/>
        <v>0</v>
      </c>
      <c r="F30" s="52">
        <f t="shared" si="15"/>
        <v>0</v>
      </c>
      <c r="G30" s="52">
        <f t="shared" si="15"/>
        <v>0</v>
      </c>
      <c r="H30" s="52">
        <f t="shared" si="15"/>
        <v>0</v>
      </c>
      <c r="I30" s="52">
        <f t="shared" si="15"/>
        <v>0</v>
      </c>
      <c r="J30" s="52">
        <f t="shared" si="15"/>
        <v>0</v>
      </c>
      <c r="K30" s="52">
        <f t="shared" si="15"/>
        <v>0</v>
      </c>
      <c r="L30" s="52">
        <f t="shared" si="15"/>
        <v>0</v>
      </c>
      <c r="M30" s="52">
        <f t="shared" si="15"/>
        <v>0</v>
      </c>
      <c r="N30" s="52">
        <f t="shared" si="15"/>
        <v>0</v>
      </c>
      <c r="O30" s="52">
        <f t="shared" si="15"/>
        <v>0</v>
      </c>
      <c r="P30" s="52">
        <f t="shared" si="15"/>
        <v>0</v>
      </c>
      <c r="Q30" s="52">
        <f t="shared" si="15"/>
        <v>0</v>
      </c>
      <c r="R30" s="52">
        <f t="shared" si="15"/>
        <v>0</v>
      </c>
      <c r="S30" s="52">
        <f t="shared" si="15"/>
        <v>0</v>
      </c>
      <c r="T30" s="52">
        <f t="shared" si="15"/>
        <v>0</v>
      </c>
      <c r="U30" s="52">
        <f t="shared" si="15"/>
        <v>0</v>
      </c>
      <c r="V30" s="52">
        <f t="shared" si="15"/>
        <v>0</v>
      </c>
      <c r="W30" s="52">
        <f t="shared" si="15"/>
        <v>0</v>
      </c>
      <c r="X30" s="52">
        <f t="shared" si="15"/>
        <v>0</v>
      </c>
      <c r="Y30" s="52">
        <f t="shared" si="15"/>
        <v>0</v>
      </c>
      <c r="Z30" s="52">
        <f t="shared" si="15"/>
        <v>0</v>
      </c>
      <c r="AA30" s="52">
        <f t="shared" si="15"/>
        <v>0</v>
      </c>
      <c r="AB30" s="52">
        <f t="shared" si="15"/>
        <v>0</v>
      </c>
      <c r="AC30" s="52">
        <f t="shared" si="15"/>
        <v>0</v>
      </c>
      <c r="AD30" s="52">
        <f t="shared" si="15"/>
        <v>1</v>
      </c>
      <c r="AE30" s="52">
        <f t="shared" si="15"/>
        <v>0</v>
      </c>
      <c r="AF30" s="52">
        <f t="shared" si="15"/>
        <v>0</v>
      </c>
      <c r="AG30" s="52">
        <f t="shared" si="15"/>
        <v>0</v>
      </c>
      <c r="AH30" s="52">
        <f t="shared" si="15"/>
        <v>0</v>
      </c>
      <c r="AI30" s="52">
        <f t="shared" si="15"/>
        <v>0</v>
      </c>
      <c r="AJ30" s="52">
        <f t="shared" si="15"/>
        <v>0</v>
      </c>
      <c r="AK30" s="52">
        <f t="shared" si="15"/>
        <v>0</v>
      </c>
      <c r="AL30" s="52">
        <f t="shared" si="15"/>
        <v>0</v>
      </c>
      <c r="AM30" s="52">
        <f t="shared" si="15"/>
        <v>0</v>
      </c>
      <c r="AN30" s="52">
        <f t="shared" si="15"/>
        <v>0</v>
      </c>
      <c r="AO30" s="52">
        <f t="shared" si="15"/>
        <v>0</v>
      </c>
      <c r="AP30" s="52">
        <f t="shared" si="15"/>
        <v>0</v>
      </c>
      <c r="AQ30" s="52">
        <f t="shared" si="15"/>
        <v>0</v>
      </c>
      <c r="AR30" s="52">
        <f t="shared" si="15"/>
        <v>0</v>
      </c>
      <c r="AS30" s="52">
        <f t="shared" si="15"/>
        <v>0</v>
      </c>
      <c r="AT30" s="52">
        <f t="shared" si="15"/>
        <v>0</v>
      </c>
      <c r="AU30" s="52">
        <f t="shared" si="15"/>
        <v>0</v>
      </c>
      <c r="AV30" s="52">
        <f t="shared" si="15"/>
        <v>0</v>
      </c>
      <c r="AW30" s="52">
        <f t="shared" si="15"/>
        <v>0</v>
      </c>
      <c r="AX30" s="52">
        <f t="shared" si="15"/>
        <v>0</v>
      </c>
      <c r="AY30" s="52">
        <f t="shared" si="15"/>
        <v>0</v>
      </c>
      <c r="AZ30" s="52">
        <f t="shared" si="15"/>
        <v>0</v>
      </c>
      <c r="BA30" s="52">
        <f t="shared" si="15"/>
        <v>0</v>
      </c>
      <c r="BB30" s="52">
        <f t="shared" si="15"/>
        <v>0</v>
      </c>
      <c r="BC30" s="52">
        <f t="shared" si="15"/>
        <v>0</v>
      </c>
      <c r="BD30" s="52">
        <f t="shared" si="15"/>
        <v>0</v>
      </c>
      <c r="BE30" s="52">
        <f t="shared" si="15"/>
        <v>0</v>
      </c>
      <c r="BF30" s="52">
        <f t="shared" si="15"/>
        <v>0</v>
      </c>
      <c r="BG30" s="52">
        <f t="shared" si="15"/>
        <v>0</v>
      </c>
      <c r="BH30" s="52">
        <f t="shared" si="15"/>
        <v>0</v>
      </c>
      <c r="BI30" s="52">
        <f t="shared" si="15"/>
        <v>0</v>
      </c>
      <c r="BJ30" s="52">
        <f t="shared" si="15"/>
        <v>0</v>
      </c>
      <c r="BK30" s="52">
        <f t="shared" si="15"/>
        <v>0</v>
      </c>
      <c r="BL30" s="52">
        <f t="shared" si="15"/>
        <v>0</v>
      </c>
      <c r="BM30" s="52">
        <f t="shared" si="15"/>
        <v>0</v>
      </c>
      <c r="BN30" s="52">
        <f t="shared" si="15"/>
        <v>0</v>
      </c>
      <c r="BO30" s="52">
        <f t="shared" si="15"/>
        <v>0</v>
      </c>
      <c r="BP30" s="52">
        <f t="shared" si="15"/>
        <v>0</v>
      </c>
      <c r="BQ30" s="52">
        <f t="shared" si="14"/>
        <v>0</v>
      </c>
      <c r="BR30" s="52">
        <f t="shared" si="14"/>
        <v>0</v>
      </c>
    </row>
    <row r="31" spans="2:70" x14ac:dyDescent="0.35">
      <c r="B31" s="49" t="s">
        <v>276</v>
      </c>
      <c r="C31" s="52">
        <f t="shared" si="2"/>
        <v>0</v>
      </c>
      <c r="D31" s="52">
        <f t="shared" si="2"/>
        <v>0</v>
      </c>
      <c r="E31" s="52">
        <f t="shared" si="15"/>
        <v>0</v>
      </c>
      <c r="F31" s="52">
        <f t="shared" si="15"/>
        <v>0</v>
      </c>
      <c r="G31" s="52">
        <f t="shared" si="15"/>
        <v>0</v>
      </c>
      <c r="H31" s="52">
        <f t="shared" si="15"/>
        <v>0</v>
      </c>
      <c r="I31" s="52">
        <f t="shared" si="15"/>
        <v>0</v>
      </c>
      <c r="J31" s="52">
        <f t="shared" si="15"/>
        <v>0</v>
      </c>
      <c r="K31" s="52">
        <f t="shared" si="15"/>
        <v>0</v>
      </c>
      <c r="L31" s="52">
        <f t="shared" si="15"/>
        <v>0</v>
      </c>
      <c r="M31" s="52">
        <f t="shared" si="15"/>
        <v>0</v>
      </c>
      <c r="N31" s="52">
        <f t="shared" si="15"/>
        <v>0</v>
      </c>
      <c r="O31" s="52">
        <f t="shared" si="15"/>
        <v>0</v>
      </c>
      <c r="P31" s="52">
        <f t="shared" si="15"/>
        <v>0</v>
      </c>
      <c r="Q31" s="52">
        <f t="shared" si="15"/>
        <v>0</v>
      </c>
      <c r="R31" s="52">
        <f t="shared" si="15"/>
        <v>0</v>
      </c>
      <c r="S31" s="52">
        <f t="shared" si="15"/>
        <v>0</v>
      </c>
      <c r="T31" s="52">
        <f t="shared" si="15"/>
        <v>0</v>
      </c>
      <c r="U31" s="52">
        <f t="shared" si="15"/>
        <v>0</v>
      </c>
      <c r="V31" s="52">
        <f t="shared" si="15"/>
        <v>0</v>
      </c>
      <c r="W31" s="52">
        <f t="shared" si="15"/>
        <v>0</v>
      </c>
      <c r="X31" s="52">
        <f t="shared" si="15"/>
        <v>0</v>
      </c>
      <c r="Y31" s="52">
        <f t="shared" si="15"/>
        <v>0</v>
      </c>
      <c r="Z31" s="52">
        <f t="shared" si="15"/>
        <v>0</v>
      </c>
      <c r="AA31" s="52">
        <f t="shared" si="15"/>
        <v>0</v>
      </c>
      <c r="AB31" s="52">
        <f t="shared" si="15"/>
        <v>0</v>
      </c>
      <c r="AC31" s="52">
        <f t="shared" si="15"/>
        <v>0</v>
      </c>
      <c r="AD31" s="52">
        <f t="shared" si="15"/>
        <v>0</v>
      </c>
      <c r="AE31" s="52">
        <f t="shared" si="15"/>
        <v>1</v>
      </c>
      <c r="AF31" s="52">
        <f t="shared" si="15"/>
        <v>0</v>
      </c>
      <c r="AG31" s="52">
        <f t="shared" si="15"/>
        <v>0</v>
      </c>
      <c r="AH31" s="52">
        <f t="shared" si="15"/>
        <v>0</v>
      </c>
      <c r="AI31" s="52">
        <f t="shared" si="15"/>
        <v>0</v>
      </c>
      <c r="AJ31" s="52">
        <f t="shared" si="15"/>
        <v>0</v>
      </c>
      <c r="AK31" s="52">
        <f t="shared" si="15"/>
        <v>0</v>
      </c>
      <c r="AL31" s="52">
        <f t="shared" si="15"/>
        <v>0</v>
      </c>
      <c r="AM31" s="52">
        <f t="shared" si="15"/>
        <v>0</v>
      </c>
      <c r="AN31" s="52">
        <f t="shared" si="15"/>
        <v>0</v>
      </c>
      <c r="AO31" s="52">
        <f t="shared" si="15"/>
        <v>0</v>
      </c>
      <c r="AP31" s="52">
        <f t="shared" si="15"/>
        <v>0</v>
      </c>
      <c r="AQ31" s="52">
        <f t="shared" si="15"/>
        <v>0</v>
      </c>
      <c r="AR31" s="52">
        <f t="shared" si="15"/>
        <v>0</v>
      </c>
      <c r="AS31" s="52">
        <f t="shared" si="15"/>
        <v>0</v>
      </c>
      <c r="AT31" s="52">
        <f t="shared" si="15"/>
        <v>0</v>
      </c>
      <c r="AU31" s="52">
        <f t="shared" si="15"/>
        <v>0</v>
      </c>
      <c r="AV31" s="52">
        <f t="shared" si="15"/>
        <v>0</v>
      </c>
      <c r="AW31" s="52">
        <f t="shared" si="15"/>
        <v>0</v>
      </c>
      <c r="AX31" s="52">
        <f t="shared" si="15"/>
        <v>0</v>
      </c>
      <c r="AY31" s="52">
        <f t="shared" si="15"/>
        <v>0</v>
      </c>
      <c r="AZ31" s="52">
        <f t="shared" si="15"/>
        <v>0</v>
      </c>
      <c r="BA31" s="52">
        <f t="shared" si="15"/>
        <v>0</v>
      </c>
      <c r="BB31" s="52">
        <f t="shared" si="15"/>
        <v>0</v>
      </c>
      <c r="BC31" s="52">
        <f t="shared" si="15"/>
        <v>0</v>
      </c>
      <c r="BD31" s="52">
        <f t="shared" si="15"/>
        <v>0</v>
      </c>
      <c r="BE31" s="52">
        <f t="shared" si="15"/>
        <v>0</v>
      </c>
      <c r="BF31" s="52">
        <f t="shared" si="15"/>
        <v>0</v>
      </c>
      <c r="BG31" s="52">
        <f t="shared" si="15"/>
        <v>0</v>
      </c>
      <c r="BH31" s="52">
        <f t="shared" si="15"/>
        <v>0</v>
      </c>
      <c r="BI31" s="52">
        <f t="shared" si="15"/>
        <v>0</v>
      </c>
      <c r="BJ31" s="52">
        <f t="shared" si="15"/>
        <v>0</v>
      </c>
      <c r="BK31" s="52">
        <f t="shared" si="15"/>
        <v>0</v>
      </c>
      <c r="BL31" s="52">
        <f t="shared" si="15"/>
        <v>0</v>
      </c>
      <c r="BM31" s="52">
        <f t="shared" si="15"/>
        <v>0</v>
      </c>
      <c r="BN31" s="52">
        <f t="shared" si="15"/>
        <v>0</v>
      </c>
      <c r="BO31" s="52">
        <f t="shared" si="15"/>
        <v>0</v>
      </c>
      <c r="BP31" s="52">
        <f t="shared" si="15"/>
        <v>0</v>
      </c>
      <c r="BQ31" s="52">
        <f t="shared" si="14"/>
        <v>0</v>
      </c>
      <c r="BR31" s="52">
        <f t="shared" si="14"/>
        <v>0</v>
      </c>
    </row>
    <row r="32" spans="2:70" x14ac:dyDescent="0.35">
      <c r="B32" s="49" t="s">
        <v>277</v>
      </c>
      <c r="C32" s="52">
        <f t="shared" si="2"/>
        <v>0</v>
      </c>
      <c r="D32" s="52">
        <f t="shared" si="2"/>
        <v>0</v>
      </c>
      <c r="E32" s="52">
        <f t="shared" si="15"/>
        <v>0</v>
      </c>
      <c r="F32" s="52">
        <f t="shared" si="15"/>
        <v>0</v>
      </c>
      <c r="G32" s="52">
        <f t="shared" si="15"/>
        <v>0</v>
      </c>
      <c r="H32" s="52">
        <f t="shared" si="15"/>
        <v>0</v>
      </c>
      <c r="I32" s="52">
        <f t="shared" si="15"/>
        <v>0</v>
      </c>
      <c r="J32" s="52">
        <f t="shared" si="15"/>
        <v>0</v>
      </c>
      <c r="K32" s="52">
        <f t="shared" si="15"/>
        <v>0</v>
      </c>
      <c r="L32" s="52">
        <f t="shared" si="15"/>
        <v>0</v>
      </c>
      <c r="M32" s="52">
        <f t="shared" si="15"/>
        <v>0</v>
      </c>
      <c r="N32" s="52">
        <f t="shared" si="15"/>
        <v>0</v>
      </c>
      <c r="O32" s="52">
        <f t="shared" si="15"/>
        <v>0</v>
      </c>
      <c r="P32" s="52">
        <f t="shared" si="15"/>
        <v>0</v>
      </c>
      <c r="Q32" s="52">
        <f t="shared" si="15"/>
        <v>0</v>
      </c>
      <c r="R32" s="52">
        <f t="shared" si="15"/>
        <v>0</v>
      </c>
      <c r="S32" s="52">
        <f t="shared" si="15"/>
        <v>0</v>
      </c>
      <c r="T32" s="52">
        <f t="shared" si="15"/>
        <v>0</v>
      </c>
      <c r="U32" s="52">
        <f t="shared" si="15"/>
        <v>0</v>
      </c>
      <c r="V32" s="52">
        <f t="shared" si="15"/>
        <v>0</v>
      </c>
      <c r="W32" s="52">
        <f t="shared" si="15"/>
        <v>0</v>
      </c>
      <c r="X32" s="52">
        <f t="shared" si="15"/>
        <v>0</v>
      </c>
      <c r="Y32" s="52">
        <f t="shared" si="15"/>
        <v>0</v>
      </c>
      <c r="Z32" s="52">
        <f t="shared" si="15"/>
        <v>0</v>
      </c>
      <c r="AA32" s="52">
        <f t="shared" si="15"/>
        <v>0</v>
      </c>
      <c r="AB32" s="52">
        <f t="shared" si="15"/>
        <v>0</v>
      </c>
      <c r="AC32" s="52">
        <f t="shared" si="15"/>
        <v>0</v>
      </c>
      <c r="AD32" s="52">
        <f t="shared" si="15"/>
        <v>0</v>
      </c>
      <c r="AE32" s="52">
        <f t="shared" si="15"/>
        <v>0</v>
      </c>
      <c r="AF32" s="52">
        <f t="shared" si="15"/>
        <v>1</v>
      </c>
      <c r="AG32" s="52">
        <f t="shared" si="15"/>
        <v>0</v>
      </c>
      <c r="AH32" s="52">
        <f t="shared" si="15"/>
        <v>0</v>
      </c>
      <c r="AI32" s="52">
        <f t="shared" si="15"/>
        <v>0</v>
      </c>
      <c r="AJ32" s="52">
        <f t="shared" si="15"/>
        <v>0</v>
      </c>
      <c r="AK32" s="52">
        <f t="shared" si="15"/>
        <v>0</v>
      </c>
      <c r="AL32" s="52">
        <f t="shared" si="15"/>
        <v>0</v>
      </c>
      <c r="AM32" s="52">
        <f t="shared" si="15"/>
        <v>0</v>
      </c>
      <c r="AN32" s="52">
        <f t="shared" si="15"/>
        <v>0</v>
      </c>
      <c r="AO32" s="52">
        <f t="shared" si="15"/>
        <v>0</v>
      </c>
      <c r="AP32" s="52">
        <f t="shared" si="15"/>
        <v>0</v>
      </c>
      <c r="AQ32" s="52">
        <f t="shared" si="15"/>
        <v>0</v>
      </c>
      <c r="AR32" s="52">
        <f t="shared" si="15"/>
        <v>0</v>
      </c>
      <c r="AS32" s="52">
        <f t="shared" si="15"/>
        <v>0</v>
      </c>
      <c r="AT32" s="52">
        <f t="shared" si="15"/>
        <v>0</v>
      </c>
      <c r="AU32" s="52">
        <f t="shared" si="15"/>
        <v>0</v>
      </c>
      <c r="AV32" s="52">
        <f t="shared" si="15"/>
        <v>0</v>
      </c>
      <c r="AW32" s="52">
        <f t="shared" si="15"/>
        <v>0</v>
      </c>
      <c r="AX32" s="52">
        <f t="shared" si="15"/>
        <v>0</v>
      </c>
      <c r="AY32" s="52">
        <f t="shared" si="15"/>
        <v>0</v>
      </c>
      <c r="AZ32" s="52">
        <f t="shared" si="15"/>
        <v>0</v>
      </c>
      <c r="BA32" s="52">
        <f t="shared" si="15"/>
        <v>0</v>
      </c>
      <c r="BB32" s="52">
        <f t="shared" si="15"/>
        <v>0</v>
      </c>
      <c r="BC32" s="52">
        <f t="shared" si="15"/>
        <v>0</v>
      </c>
      <c r="BD32" s="52">
        <f t="shared" si="15"/>
        <v>0</v>
      </c>
      <c r="BE32" s="52">
        <f t="shared" si="15"/>
        <v>0</v>
      </c>
      <c r="BF32" s="52">
        <f t="shared" si="15"/>
        <v>0</v>
      </c>
      <c r="BG32" s="52">
        <f t="shared" si="15"/>
        <v>0</v>
      </c>
      <c r="BH32" s="52">
        <f t="shared" si="15"/>
        <v>0</v>
      </c>
      <c r="BI32" s="52">
        <f t="shared" si="15"/>
        <v>0</v>
      </c>
      <c r="BJ32" s="52">
        <f t="shared" si="15"/>
        <v>0</v>
      </c>
      <c r="BK32" s="52">
        <f t="shared" si="15"/>
        <v>0</v>
      </c>
      <c r="BL32" s="52">
        <f t="shared" si="15"/>
        <v>0</v>
      </c>
      <c r="BM32" s="52">
        <f t="shared" si="15"/>
        <v>0</v>
      </c>
      <c r="BN32" s="52">
        <f t="shared" si="15"/>
        <v>0</v>
      </c>
      <c r="BO32" s="52">
        <f t="shared" si="15"/>
        <v>0</v>
      </c>
      <c r="BP32" s="52">
        <f t="shared" ref="BP32:BR35" si="16">IF($B32=BP$2,1,0)</f>
        <v>0</v>
      </c>
      <c r="BQ32" s="52">
        <f t="shared" si="16"/>
        <v>0</v>
      </c>
      <c r="BR32" s="52">
        <f t="shared" si="16"/>
        <v>0</v>
      </c>
    </row>
    <row r="33" spans="2:70" x14ac:dyDescent="0.35">
      <c r="B33" s="49" t="s">
        <v>278</v>
      </c>
      <c r="C33" s="52">
        <f t="shared" si="2"/>
        <v>0</v>
      </c>
      <c r="D33" s="52">
        <f t="shared" si="2"/>
        <v>0</v>
      </c>
      <c r="E33" s="52">
        <f t="shared" ref="E33:BP36" si="17">IF($B33=E$2,1,0)</f>
        <v>0</v>
      </c>
      <c r="F33" s="52">
        <f t="shared" si="17"/>
        <v>0</v>
      </c>
      <c r="G33" s="52">
        <f t="shared" si="17"/>
        <v>0</v>
      </c>
      <c r="H33" s="52">
        <f t="shared" si="17"/>
        <v>0</v>
      </c>
      <c r="I33" s="52">
        <f t="shared" si="17"/>
        <v>0</v>
      </c>
      <c r="J33" s="52">
        <f t="shared" si="17"/>
        <v>0</v>
      </c>
      <c r="K33" s="52">
        <f t="shared" si="17"/>
        <v>0</v>
      </c>
      <c r="L33" s="52">
        <f t="shared" si="17"/>
        <v>0</v>
      </c>
      <c r="M33" s="52">
        <f t="shared" si="17"/>
        <v>0</v>
      </c>
      <c r="N33" s="52">
        <f t="shared" si="17"/>
        <v>0</v>
      </c>
      <c r="O33" s="52">
        <f t="shared" si="17"/>
        <v>0</v>
      </c>
      <c r="P33" s="52">
        <f t="shared" si="17"/>
        <v>0</v>
      </c>
      <c r="Q33" s="52">
        <f t="shared" si="17"/>
        <v>0</v>
      </c>
      <c r="R33" s="52">
        <f t="shared" si="17"/>
        <v>0</v>
      </c>
      <c r="S33" s="52">
        <f t="shared" si="17"/>
        <v>0</v>
      </c>
      <c r="T33" s="52">
        <f t="shared" si="17"/>
        <v>0</v>
      </c>
      <c r="U33" s="52">
        <f t="shared" si="17"/>
        <v>0</v>
      </c>
      <c r="V33" s="52">
        <f t="shared" si="17"/>
        <v>0</v>
      </c>
      <c r="W33" s="52">
        <f t="shared" si="17"/>
        <v>0</v>
      </c>
      <c r="X33" s="52">
        <f t="shared" si="17"/>
        <v>0</v>
      </c>
      <c r="Y33" s="52">
        <f t="shared" si="17"/>
        <v>0</v>
      </c>
      <c r="Z33" s="52">
        <f t="shared" si="17"/>
        <v>0</v>
      </c>
      <c r="AA33" s="52">
        <f t="shared" si="17"/>
        <v>0</v>
      </c>
      <c r="AB33" s="52">
        <f t="shared" si="17"/>
        <v>0</v>
      </c>
      <c r="AC33" s="52">
        <f t="shared" si="17"/>
        <v>0</v>
      </c>
      <c r="AD33" s="52">
        <f t="shared" si="17"/>
        <v>0</v>
      </c>
      <c r="AE33" s="52">
        <f t="shared" si="17"/>
        <v>0</v>
      </c>
      <c r="AF33" s="52">
        <f t="shared" si="17"/>
        <v>0</v>
      </c>
      <c r="AG33" s="52">
        <f t="shared" si="17"/>
        <v>1</v>
      </c>
      <c r="AH33" s="52">
        <f t="shared" si="17"/>
        <v>0</v>
      </c>
      <c r="AI33" s="52">
        <f t="shared" si="17"/>
        <v>0</v>
      </c>
      <c r="AJ33" s="52">
        <f t="shared" si="17"/>
        <v>0</v>
      </c>
      <c r="AK33" s="52">
        <f t="shared" si="17"/>
        <v>0</v>
      </c>
      <c r="AL33" s="52">
        <f t="shared" si="17"/>
        <v>0</v>
      </c>
      <c r="AM33" s="52">
        <f t="shared" si="17"/>
        <v>0</v>
      </c>
      <c r="AN33" s="52">
        <f t="shared" si="17"/>
        <v>0</v>
      </c>
      <c r="AO33" s="52">
        <f t="shared" si="17"/>
        <v>0</v>
      </c>
      <c r="AP33" s="52">
        <f t="shared" si="17"/>
        <v>0</v>
      </c>
      <c r="AQ33" s="52">
        <f t="shared" si="17"/>
        <v>0</v>
      </c>
      <c r="AR33" s="52">
        <f t="shared" si="17"/>
        <v>0</v>
      </c>
      <c r="AS33" s="52">
        <f t="shared" si="17"/>
        <v>0</v>
      </c>
      <c r="AT33" s="52">
        <f t="shared" si="17"/>
        <v>0</v>
      </c>
      <c r="AU33" s="52">
        <f t="shared" si="17"/>
        <v>0</v>
      </c>
      <c r="AV33" s="52">
        <f t="shared" si="17"/>
        <v>0</v>
      </c>
      <c r="AW33" s="52">
        <f t="shared" si="17"/>
        <v>0</v>
      </c>
      <c r="AX33" s="52">
        <f t="shared" si="17"/>
        <v>0</v>
      </c>
      <c r="AY33" s="52">
        <f t="shared" si="17"/>
        <v>0</v>
      </c>
      <c r="AZ33" s="52">
        <f t="shared" si="17"/>
        <v>0</v>
      </c>
      <c r="BA33" s="52">
        <f t="shared" si="17"/>
        <v>0</v>
      </c>
      <c r="BB33" s="52">
        <f t="shared" si="17"/>
        <v>0</v>
      </c>
      <c r="BC33" s="52">
        <f t="shared" si="17"/>
        <v>0</v>
      </c>
      <c r="BD33" s="52">
        <f t="shared" si="17"/>
        <v>0</v>
      </c>
      <c r="BE33" s="52">
        <f t="shared" si="17"/>
        <v>0</v>
      </c>
      <c r="BF33" s="52">
        <f t="shared" si="17"/>
        <v>0</v>
      </c>
      <c r="BG33" s="52">
        <f t="shared" si="17"/>
        <v>0</v>
      </c>
      <c r="BH33" s="52">
        <f t="shared" si="17"/>
        <v>0</v>
      </c>
      <c r="BI33" s="52">
        <f t="shared" si="17"/>
        <v>0</v>
      </c>
      <c r="BJ33" s="52">
        <f t="shared" si="17"/>
        <v>0</v>
      </c>
      <c r="BK33" s="52">
        <f t="shared" si="17"/>
        <v>0</v>
      </c>
      <c r="BL33" s="52">
        <f t="shared" si="17"/>
        <v>0</v>
      </c>
      <c r="BM33" s="52">
        <f t="shared" si="17"/>
        <v>0</v>
      </c>
      <c r="BN33" s="52">
        <f t="shared" si="17"/>
        <v>0</v>
      </c>
      <c r="BO33" s="52">
        <f t="shared" si="17"/>
        <v>0</v>
      </c>
      <c r="BP33" s="52">
        <f t="shared" si="17"/>
        <v>0</v>
      </c>
      <c r="BQ33" s="52">
        <f t="shared" si="16"/>
        <v>0</v>
      </c>
      <c r="BR33" s="52">
        <f t="shared" si="16"/>
        <v>0</v>
      </c>
    </row>
    <row r="34" spans="2:70" x14ac:dyDescent="0.35">
      <c r="B34" s="49" t="s">
        <v>279</v>
      </c>
      <c r="C34" s="52">
        <f t="shared" si="2"/>
        <v>0</v>
      </c>
      <c r="D34" s="52">
        <f t="shared" si="2"/>
        <v>0</v>
      </c>
      <c r="E34" s="52">
        <f t="shared" si="17"/>
        <v>0</v>
      </c>
      <c r="F34" s="52">
        <f t="shared" si="17"/>
        <v>0</v>
      </c>
      <c r="G34" s="52">
        <f t="shared" si="17"/>
        <v>0</v>
      </c>
      <c r="H34" s="52">
        <f t="shared" si="17"/>
        <v>0</v>
      </c>
      <c r="I34" s="52">
        <f t="shared" si="17"/>
        <v>0</v>
      </c>
      <c r="J34" s="52">
        <f t="shared" si="17"/>
        <v>0</v>
      </c>
      <c r="K34" s="52">
        <f t="shared" si="17"/>
        <v>0</v>
      </c>
      <c r="L34" s="52">
        <f t="shared" si="17"/>
        <v>0</v>
      </c>
      <c r="M34" s="52">
        <f t="shared" si="17"/>
        <v>0</v>
      </c>
      <c r="N34" s="52">
        <f t="shared" si="17"/>
        <v>0</v>
      </c>
      <c r="O34" s="52">
        <f t="shared" si="17"/>
        <v>0</v>
      </c>
      <c r="P34" s="52">
        <f t="shared" si="17"/>
        <v>0</v>
      </c>
      <c r="Q34" s="52">
        <f t="shared" si="17"/>
        <v>0</v>
      </c>
      <c r="R34" s="52">
        <f t="shared" si="17"/>
        <v>0</v>
      </c>
      <c r="S34" s="52">
        <f t="shared" si="17"/>
        <v>0</v>
      </c>
      <c r="T34" s="52">
        <f t="shared" si="17"/>
        <v>0</v>
      </c>
      <c r="U34" s="52">
        <f t="shared" si="17"/>
        <v>0</v>
      </c>
      <c r="V34" s="52">
        <f t="shared" si="17"/>
        <v>0</v>
      </c>
      <c r="W34" s="52">
        <f t="shared" si="17"/>
        <v>0</v>
      </c>
      <c r="X34" s="52">
        <f t="shared" si="17"/>
        <v>0</v>
      </c>
      <c r="Y34" s="52">
        <f t="shared" si="17"/>
        <v>0</v>
      </c>
      <c r="Z34" s="52">
        <f t="shared" si="17"/>
        <v>0</v>
      </c>
      <c r="AA34" s="52">
        <f t="shared" si="17"/>
        <v>0</v>
      </c>
      <c r="AB34" s="52">
        <f t="shared" si="17"/>
        <v>0</v>
      </c>
      <c r="AC34" s="52">
        <f t="shared" si="17"/>
        <v>0</v>
      </c>
      <c r="AD34" s="52">
        <f t="shared" si="17"/>
        <v>0</v>
      </c>
      <c r="AE34" s="52">
        <f t="shared" si="17"/>
        <v>0</v>
      </c>
      <c r="AF34" s="52">
        <f t="shared" si="17"/>
        <v>0</v>
      </c>
      <c r="AG34" s="52">
        <f t="shared" si="17"/>
        <v>0</v>
      </c>
      <c r="AH34" s="52">
        <f t="shared" si="17"/>
        <v>1</v>
      </c>
      <c r="AI34" s="52">
        <f t="shared" si="17"/>
        <v>0</v>
      </c>
      <c r="AJ34" s="52">
        <f t="shared" si="17"/>
        <v>0</v>
      </c>
      <c r="AK34" s="52">
        <f t="shared" si="17"/>
        <v>0</v>
      </c>
      <c r="AL34" s="52">
        <f t="shared" si="17"/>
        <v>0</v>
      </c>
      <c r="AM34" s="52">
        <f t="shared" si="17"/>
        <v>0</v>
      </c>
      <c r="AN34" s="52">
        <f t="shared" si="17"/>
        <v>0</v>
      </c>
      <c r="AO34" s="52">
        <f t="shared" si="17"/>
        <v>0</v>
      </c>
      <c r="AP34" s="52">
        <f t="shared" si="17"/>
        <v>0</v>
      </c>
      <c r="AQ34" s="52">
        <f t="shared" si="17"/>
        <v>0</v>
      </c>
      <c r="AR34" s="52">
        <f t="shared" si="17"/>
        <v>0</v>
      </c>
      <c r="AS34" s="52">
        <f t="shared" si="17"/>
        <v>0</v>
      </c>
      <c r="AT34" s="52">
        <f t="shared" si="17"/>
        <v>0</v>
      </c>
      <c r="AU34" s="52">
        <f t="shared" si="17"/>
        <v>0</v>
      </c>
      <c r="AV34" s="52">
        <f t="shared" si="17"/>
        <v>0</v>
      </c>
      <c r="AW34" s="52">
        <f t="shared" si="17"/>
        <v>0</v>
      </c>
      <c r="AX34" s="52">
        <f t="shared" si="17"/>
        <v>0</v>
      </c>
      <c r="AY34" s="52">
        <f t="shared" si="17"/>
        <v>0</v>
      </c>
      <c r="AZ34" s="52">
        <f t="shared" si="17"/>
        <v>0</v>
      </c>
      <c r="BA34" s="52">
        <f t="shared" si="17"/>
        <v>0</v>
      </c>
      <c r="BB34" s="52">
        <f t="shared" si="17"/>
        <v>0</v>
      </c>
      <c r="BC34" s="52">
        <f t="shared" si="17"/>
        <v>0</v>
      </c>
      <c r="BD34" s="52">
        <f t="shared" si="17"/>
        <v>0</v>
      </c>
      <c r="BE34" s="52">
        <f t="shared" si="17"/>
        <v>0</v>
      </c>
      <c r="BF34" s="52">
        <f t="shared" si="17"/>
        <v>0</v>
      </c>
      <c r="BG34" s="52">
        <f t="shared" si="17"/>
        <v>0</v>
      </c>
      <c r="BH34" s="52">
        <f t="shared" si="17"/>
        <v>0</v>
      </c>
      <c r="BI34" s="52">
        <f t="shared" si="17"/>
        <v>0</v>
      </c>
      <c r="BJ34" s="52">
        <f t="shared" si="17"/>
        <v>0</v>
      </c>
      <c r="BK34" s="52">
        <f t="shared" si="17"/>
        <v>0</v>
      </c>
      <c r="BL34" s="52">
        <f t="shared" si="17"/>
        <v>0</v>
      </c>
      <c r="BM34" s="52">
        <f t="shared" si="17"/>
        <v>0</v>
      </c>
      <c r="BN34" s="52">
        <f t="shared" si="17"/>
        <v>0</v>
      </c>
      <c r="BO34" s="52">
        <f t="shared" si="17"/>
        <v>0</v>
      </c>
      <c r="BP34" s="52">
        <f t="shared" si="17"/>
        <v>0</v>
      </c>
      <c r="BQ34" s="52">
        <f t="shared" si="16"/>
        <v>0</v>
      </c>
      <c r="BR34" s="52">
        <f t="shared" si="16"/>
        <v>0</v>
      </c>
    </row>
    <row r="35" spans="2:70" x14ac:dyDescent="0.35">
      <c r="B35" s="49" t="s">
        <v>280</v>
      </c>
      <c r="C35" s="52">
        <f t="shared" si="2"/>
        <v>0</v>
      </c>
      <c r="D35" s="52">
        <f t="shared" si="2"/>
        <v>0</v>
      </c>
      <c r="E35" s="52">
        <f t="shared" si="17"/>
        <v>0</v>
      </c>
      <c r="F35" s="52">
        <f t="shared" si="17"/>
        <v>0</v>
      </c>
      <c r="G35" s="52">
        <f t="shared" si="17"/>
        <v>0</v>
      </c>
      <c r="H35" s="52">
        <f t="shared" si="17"/>
        <v>0</v>
      </c>
      <c r="I35" s="52">
        <f t="shared" si="17"/>
        <v>0</v>
      </c>
      <c r="J35" s="52">
        <f t="shared" si="17"/>
        <v>0</v>
      </c>
      <c r="K35" s="52">
        <f t="shared" si="17"/>
        <v>0</v>
      </c>
      <c r="L35" s="52">
        <f t="shared" si="17"/>
        <v>0</v>
      </c>
      <c r="M35" s="52">
        <f t="shared" si="17"/>
        <v>0</v>
      </c>
      <c r="N35" s="52">
        <f t="shared" si="17"/>
        <v>0</v>
      </c>
      <c r="O35" s="52">
        <f t="shared" si="17"/>
        <v>0</v>
      </c>
      <c r="P35" s="52">
        <f t="shared" si="17"/>
        <v>0</v>
      </c>
      <c r="Q35" s="52">
        <f t="shared" si="17"/>
        <v>0</v>
      </c>
      <c r="R35" s="52">
        <f t="shared" si="17"/>
        <v>0</v>
      </c>
      <c r="S35" s="52">
        <f t="shared" si="17"/>
        <v>0</v>
      </c>
      <c r="T35" s="52">
        <f t="shared" si="17"/>
        <v>0</v>
      </c>
      <c r="U35" s="52">
        <f t="shared" si="17"/>
        <v>0</v>
      </c>
      <c r="V35" s="52">
        <f t="shared" si="17"/>
        <v>0</v>
      </c>
      <c r="W35" s="52">
        <f t="shared" si="17"/>
        <v>0</v>
      </c>
      <c r="X35" s="52">
        <f t="shared" si="17"/>
        <v>0</v>
      </c>
      <c r="Y35" s="52">
        <f t="shared" si="17"/>
        <v>0</v>
      </c>
      <c r="Z35" s="52">
        <f t="shared" si="17"/>
        <v>0</v>
      </c>
      <c r="AA35" s="52">
        <f t="shared" si="17"/>
        <v>0</v>
      </c>
      <c r="AB35" s="52">
        <f t="shared" si="17"/>
        <v>0</v>
      </c>
      <c r="AC35" s="52">
        <f t="shared" si="17"/>
        <v>0</v>
      </c>
      <c r="AD35" s="52">
        <f t="shared" si="17"/>
        <v>0</v>
      </c>
      <c r="AE35" s="52">
        <f t="shared" si="17"/>
        <v>0</v>
      </c>
      <c r="AF35" s="52">
        <f t="shared" si="17"/>
        <v>0</v>
      </c>
      <c r="AG35" s="52">
        <f t="shared" si="17"/>
        <v>0</v>
      </c>
      <c r="AH35" s="52">
        <f t="shared" si="17"/>
        <v>0</v>
      </c>
      <c r="AI35" s="52">
        <f t="shared" si="17"/>
        <v>1</v>
      </c>
      <c r="AJ35" s="52">
        <f t="shared" si="17"/>
        <v>0</v>
      </c>
      <c r="AK35" s="52">
        <f t="shared" si="17"/>
        <v>0</v>
      </c>
      <c r="AL35" s="52">
        <f t="shared" si="17"/>
        <v>0</v>
      </c>
      <c r="AM35" s="52">
        <f t="shared" si="17"/>
        <v>0</v>
      </c>
      <c r="AN35" s="52">
        <f t="shared" si="17"/>
        <v>0</v>
      </c>
      <c r="AO35" s="52">
        <f t="shared" si="17"/>
        <v>0</v>
      </c>
      <c r="AP35" s="52">
        <f t="shared" si="17"/>
        <v>0</v>
      </c>
      <c r="AQ35" s="52">
        <f t="shared" si="17"/>
        <v>0</v>
      </c>
      <c r="AR35" s="52">
        <f t="shared" si="17"/>
        <v>0</v>
      </c>
      <c r="AS35" s="52">
        <f t="shared" si="17"/>
        <v>0</v>
      </c>
      <c r="AT35" s="52">
        <f t="shared" si="17"/>
        <v>0</v>
      </c>
      <c r="AU35" s="52">
        <f t="shared" si="17"/>
        <v>0</v>
      </c>
      <c r="AV35" s="52">
        <f t="shared" si="17"/>
        <v>0</v>
      </c>
      <c r="AW35" s="52">
        <f t="shared" si="17"/>
        <v>0</v>
      </c>
      <c r="AX35" s="52">
        <f t="shared" si="17"/>
        <v>0</v>
      </c>
      <c r="AY35" s="52">
        <f t="shared" si="17"/>
        <v>0</v>
      </c>
      <c r="AZ35" s="52">
        <f t="shared" si="17"/>
        <v>0</v>
      </c>
      <c r="BA35" s="52">
        <f t="shared" si="17"/>
        <v>0</v>
      </c>
      <c r="BB35" s="52">
        <f t="shared" si="17"/>
        <v>0</v>
      </c>
      <c r="BC35" s="52">
        <f t="shared" si="17"/>
        <v>0</v>
      </c>
      <c r="BD35" s="52">
        <f t="shared" si="17"/>
        <v>0</v>
      </c>
      <c r="BE35" s="52">
        <f t="shared" si="17"/>
        <v>0</v>
      </c>
      <c r="BF35" s="52">
        <f t="shared" si="17"/>
        <v>0</v>
      </c>
      <c r="BG35" s="52">
        <f t="shared" si="17"/>
        <v>0</v>
      </c>
      <c r="BH35" s="52">
        <f t="shared" si="17"/>
        <v>0</v>
      </c>
      <c r="BI35" s="52">
        <f t="shared" si="17"/>
        <v>0</v>
      </c>
      <c r="BJ35" s="52">
        <f t="shared" si="17"/>
        <v>0</v>
      </c>
      <c r="BK35" s="52">
        <f t="shared" si="17"/>
        <v>0</v>
      </c>
      <c r="BL35" s="52">
        <f t="shared" si="17"/>
        <v>0</v>
      </c>
      <c r="BM35" s="52">
        <f t="shared" si="17"/>
        <v>0</v>
      </c>
      <c r="BN35" s="52">
        <f t="shared" si="17"/>
        <v>0</v>
      </c>
      <c r="BO35" s="52">
        <f t="shared" si="17"/>
        <v>0</v>
      </c>
      <c r="BP35" s="52">
        <f t="shared" si="17"/>
        <v>0</v>
      </c>
      <c r="BQ35" s="52">
        <f t="shared" si="16"/>
        <v>0</v>
      </c>
      <c r="BR35" s="52">
        <f t="shared" si="16"/>
        <v>0</v>
      </c>
    </row>
    <row r="36" spans="2:70" x14ac:dyDescent="0.35">
      <c r="B36" s="49" t="s">
        <v>281</v>
      </c>
      <c r="C36" s="52">
        <f t="shared" si="2"/>
        <v>0</v>
      </c>
      <c r="D36" s="52">
        <f t="shared" si="2"/>
        <v>0</v>
      </c>
      <c r="E36" s="52">
        <f t="shared" si="17"/>
        <v>0</v>
      </c>
      <c r="F36" s="52">
        <f t="shared" si="17"/>
        <v>0</v>
      </c>
      <c r="G36" s="52">
        <f t="shared" si="17"/>
        <v>0</v>
      </c>
      <c r="H36" s="52">
        <f t="shared" si="17"/>
        <v>0</v>
      </c>
      <c r="I36" s="52">
        <f t="shared" si="17"/>
        <v>0</v>
      </c>
      <c r="J36" s="52">
        <f t="shared" si="17"/>
        <v>0</v>
      </c>
      <c r="K36" s="52">
        <f t="shared" si="17"/>
        <v>0</v>
      </c>
      <c r="L36" s="52">
        <f t="shared" si="17"/>
        <v>0</v>
      </c>
      <c r="M36" s="52">
        <f t="shared" si="17"/>
        <v>0</v>
      </c>
      <c r="N36" s="52">
        <f t="shared" si="17"/>
        <v>0</v>
      </c>
      <c r="O36" s="52">
        <f t="shared" si="17"/>
        <v>0</v>
      </c>
      <c r="P36" s="52">
        <f t="shared" si="17"/>
        <v>0</v>
      </c>
      <c r="Q36" s="52">
        <f t="shared" si="17"/>
        <v>0</v>
      </c>
      <c r="R36" s="52">
        <f t="shared" si="17"/>
        <v>0</v>
      </c>
      <c r="S36" s="52">
        <f t="shared" si="17"/>
        <v>0</v>
      </c>
      <c r="T36" s="52">
        <f t="shared" si="17"/>
        <v>0</v>
      </c>
      <c r="U36" s="52">
        <f t="shared" si="17"/>
        <v>0</v>
      </c>
      <c r="V36" s="52">
        <f t="shared" si="17"/>
        <v>0</v>
      </c>
      <c r="W36" s="52">
        <f t="shared" si="17"/>
        <v>0</v>
      </c>
      <c r="X36" s="52">
        <f t="shared" si="17"/>
        <v>0</v>
      </c>
      <c r="Y36" s="52">
        <f t="shared" si="17"/>
        <v>0</v>
      </c>
      <c r="Z36" s="52">
        <f t="shared" si="17"/>
        <v>0</v>
      </c>
      <c r="AA36" s="52">
        <f t="shared" si="17"/>
        <v>0</v>
      </c>
      <c r="AB36" s="52">
        <f t="shared" si="17"/>
        <v>0</v>
      </c>
      <c r="AC36" s="52">
        <f t="shared" si="17"/>
        <v>0</v>
      </c>
      <c r="AD36" s="52">
        <f t="shared" si="17"/>
        <v>0</v>
      </c>
      <c r="AE36" s="52">
        <f t="shared" si="17"/>
        <v>0</v>
      </c>
      <c r="AF36" s="52">
        <f t="shared" si="17"/>
        <v>0</v>
      </c>
      <c r="AG36" s="52">
        <f t="shared" si="17"/>
        <v>0</v>
      </c>
      <c r="AH36" s="52">
        <f t="shared" si="17"/>
        <v>0</v>
      </c>
      <c r="AI36" s="52">
        <f t="shared" si="17"/>
        <v>0</v>
      </c>
      <c r="AJ36" s="52">
        <f t="shared" si="17"/>
        <v>1</v>
      </c>
      <c r="AK36" s="52">
        <f t="shared" si="17"/>
        <v>0</v>
      </c>
      <c r="AL36" s="52">
        <f t="shared" si="17"/>
        <v>0</v>
      </c>
      <c r="AM36" s="52">
        <f t="shared" si="17"/>
        <v>0</v>
      </c>
      <c r="AN36" s="52">
        <f t="shared" si="17"/>
        <v>0</v>
      </c>
      <c r="AO36" s="52">
        <f t="shared" si="17"/>
        <v>0</v>
      </c>
      <c r="AP36" s="52">
        <f t="shared" si="17"/>
        <v>0</v>
      </c>
      <c r="AQ36" s="52">
        <f t="shared" si="17"/>
        <v>0</v>
      </c>
      <c r="AR36" s="52">
        <f t="shared" si="17"/>
        <v>0</v>
      </c>
      <c r="AS36" s="52">
        <f t="shared" si="17"/>
        <v>0</v>
      </c>
      <c r="AT36" s="52">
        <f t="shared" si="17"/>
        <v>0</v>
      </c>
      <c r="AU36" s="52">
        <f t="shared" si="17"/>
        <v>0</v>
      </c>
      <c r="AV36" s="52">
        <f t="shared" si="17"/>
        <v>0</v>
      </c>
      <c r="AW36" s="52">
        <f t="shared" si="17"/>
        <v>0</v>
      </c>
      <c r="AX36" s="52">
        <f t="shared" si="17"/>
        <v>0</v>
      </c>
      <c r="AY36" s="52">
        <f t="shared" si="17"/>
        <v>0</v>
      </c>
      <c r="AZ36" s="52">
        <f t="shared" si="17"/>
        <v>0</v>
      </c>
      <c r="BA36" s="52">
        <f t="shared" si="17"/>
        <v>0</v>
      </c>
      <c r="BB36" s="52">
        <f t="shared" si="17"/>
        <v>0</v>
      </c>
      <c r="BC36" s="52">
        <f t="shared" si="17"/>
        <v>0</v>
      </c>
      <c r="BD36" s="52">
        <f t="shared" si="17"/>
        <v>0</v>
      </c>
      <c r="BE36" s="52">
        <f t="shared" si="17"/>
        <v>0</v>
      </c>
      <c r="BF36" s="52">
        <f t="shared" si="17"/>
        <v>0</v>
      </c>
      <c r="BG36" s="52">
        <f t="shared" si="17"/>
        <v>0</v>
      </c>
      <c r="BH36" s="52">
        <f t="shared" si="17"/>
        <v>0</v>
      </c>
      <c r="BI36" s="52">
        <f t="shared" si="17"/>
        <v>0</v>
      </c>
      <c r="BJ36" s="52">
        <f t="shared" si="17"/>
        <v>0</v>
      </c>
      <c r="BK36" s="52">
        <f t="shared" si="17"/>
        <v>0</v>
      </c>
      <c r="BL36" s="52">
        <f t="shared" si="17"/>
        <v>0</v>
      </c>
      <c r="BM36" s="52">
        <f t="shared" si="17"/>
        <v>0</v>
      </c>
      <c r="BN36" s="52">
        <f t="shared" si="17"/>
        <v>0</v>
      </c>
      <c r="BO36" s="52">
        <f t="shared" si="17"/>
        <v>0</v>
      </c>
      <c r="BP36" s="52">
        <f t="shared" ref="BP36:BR39" si="18">IF($B36=BP$2,1,0)</f>
        <v>0</v>
      </c>
      <c r="BQ36" s="52">
        <f t="shared" si="18"/>
        <v>0</v>
      </c>
      <c r="BR36" s="52">
        <f t="shared" si="18"/>
        <v>0</v>
      </c>
    </row>
    <row r="37" spans="2:70" x14ac:dyDescent="0.35">
      <c r="B37" s="49" t="s">
        <v>282</v>
      </c>
      <c r="C37" s="52">
        <f t="shared" si="2"/>
        <v>0</v>
      </c>
      <c r="D37" s="52">
        <f t="shared" si="2"/>
        <v>0</v>
      </c>
      <c r="E37" s="52">
        <f t="shared" ref="E37:BP40" si="19">IF($B37=E$2,1,0)</f>
        <v>0</v>
      </c>
      <c r="F37" s="52">
        <f t="shared" si="19"/>
        <v>0</v>
      </c>
      <c r="G37" s="52">
        <f t="shared" si="19"/>
        <v>0</v>
      </c>
      <c r="H37" s="52">
        <f t="shared" si="19"/>
        <v>0</v>
      </c>
      <c r="I37" s="52">
        <f t="shared" si="19"/>
        <v>0</v>
      </c>
      <c r="J37" s="52">
        <f t="shared" si="19"/>
        <v>0</v>
      </c>
      <c r="K37" s="52">
        <f t="shared" si="19"/>
        <v>0</v>
      </c>
      <c r="L37" s="52">
        <f t="shared" si="19"/>
        <v>0</v>
      </c>
      <c r="M37" s="52">
        <f t="shared" si="19"/>
        <v>0</v>
      </c>
      <c r="N37" s="52">
        <f t="shared" si="19"/>
        <v>0</v>
      </c>
      <c r="O37" s="52">
        <f t="shared" si="19"/>
        <v>0</v>
      </c>
      <c r="P37" s="52">
        <f t="shared" si="19"/>
        <v>0</v>
      </c>
      <c r="Q37" s="52">
        <f t="shared" si="19"/>
        <v>0</v>
      </c>
      <c r="R37" s="52">
        <f t="shared" si="19"/>
        <v>0</v>
      </c>
      <c r="S37" s="52">
        <f t="shared" si="19"/>
        <v>0</v>
      </c>
      <c r="T37" s="52">
        <f t="shared" si="19"/>
        <v>0</v>
      </c>
      <c r="U37" s="52">
        <f t="shared" si="19"/>
        <v>0</v>
      </c>
      <c r="V37" s="52">
        <f t="shared" si="19"/>
        <v>0</v>
      </c>
      <c r="W37" s="52">
        <f t="shared" si="19"/>
        <v>0</v>
      </c>
      <c r="X37" s="52">
        <f t="shared" si="19"/>
        <v>0</v>
      </c>
      <c r="Y37" s="52">
        <f t="shared" si="19"/>
        <v>0</v>
      </c>
      <c r="Z37" s="52">
        <f t="shared" si="19"/>
        <v>0</v>
      </c>
      <c r="AA37" s="52">
        <f t="shared" si="19"/>
        <v>0</v>
      </c>
      <c r="AB37" s="52">
        <f t="shared" si="19"/>
        <v>0</v>
      </c>
      <c r="AC37" s="52">
        <f t="shared" si="19"/>
        <v>0</v>
      </c>
      <c r="AD37" s="52">
        <f t="shared" si="19"/>
        <v>0</v>
      </c>
      <c r="AE37" s="52">
        <f t="shared" si="19"/>
        <v>0</v>
      </c>
      <c r="AF37" s="52">
        <f t="shared" si="19"/>
        <v>0</v>
      </c>
      <c r="AG37" s="52">
        <f t="shared" si="19"/>
        <v>0</v>
      </c>
      <c r="AH37" s="52">
        <f t="shared" si="19"/>
        <v>0</v>
      </c>
      <c r="AI37" s="52">
        <f t="shared" si="19"/>
        <v>0</v>
      </c>
      <c r="AJ37" s="52">
        <f t="shared" si="19"/>
        <v>0</v>
      </c>
      <c r="AK37" s="52">
        <f t="shared" si="19"/>
        <v>1</v>
      </c>
      <c r="AL37" s="52">
        <f t="shared" si="19"/>
        <v>0</v>
      </c>
      <c r="AM37" s="52">
        <f t="shared" si="19"/>
        <v>0</v>
      </c>
      <c r="AN37" s="52">
        <f t="shared" si="19"/>
        <v>0</v>
      </c>
      <c r="AO37" s="52">
        <f t="shared" si="19"/>
        <v>0</v>
      </c>
      <c r="AP37" s="52">
        <f t="shared" si="19"/>
        <v>0</v>
      </c>
      <c r="AQ37" s="52">
        <f t="shared" si="19"/>
        <v>0</v>
      </c>
      <c r="AR37" s="52">
        <f t="shared" si="19"/>
        <v>0</v>
      </c>
      <c r="AS37" s="52">
        <f t="shared" si="19"/>
        <v>0</v>
      </c>
      <c r="AT37" s="52">
        <f t="shared" si="19"/>
        <v>0</v>
      </c>
      <c r="AU37" s="52">
        <f t="shared" si="19"/>
        <v>0</v>
      </c>
      <c r="AV37" s="52">
        <f t="shared" si="19"/>
        <v>0</v>
      </c>
      <c r="AW37" s="52">
        <f t="shared" si="19"/>
        <v>0</v>
      </c>
      <c r="AX37" s="52">
        <f t="shared" si="19"/>
        <v>0</v>
      </c>
      <c r="AY37" s="52">
        <f t="shared" si="19"/>
        <v>0</v>
      </c>
      <c r="AZ37" s="52">
        <f t="shared" si="19"/>
        <v>0</v>
      </c>
      <c r="BA37" s="52">
        <f t="shared" si="19"/>
        <v>0</v>
      </c>
      <c r="BB37" s="52">
        <f t="shared" si="19"/>
        <v>0</v>
      </c>
      <c r="BC37" s="52">
        <f t="shared" si="19"/>
        <v>0</v>
      </c>
      <c r="BD37" s="52">
        <f t="shared" si="19"/>
        <v>0</v>
      </c>
      <c r="BE37" s="52">
        <f t="shared" si="19"/>
        <v>0</v>
      </c>
      <c r="BF37" s="52">
        <f t="shared" si="19"/>
        <v>0</v>
      </c>
      <c r="BG37" s="52">
        <f t="shared" si="19"/>
        <v>0</v>
      </c>
      <c r="BH37" s="52">
        <f t="shared" si="19"/>
        <v>0</v>
      </c>
      <c r="BI37" s="52">
        <f t="shared" si="19"/>
        <v>0</v>
      </c>
      <c r="BJ37" s="52">
        <f t="shared" si="19"/>
        <v>0</v>
      </c>
      <c r="BK37" s="52">
        <f t="shared" si="19"/>
        <v>0</v>
      </c>
      <c r="BL37" s="52">
        <f t="shared" si="19"/>
        <v>0</v>
      </c>
      <c r="BM37" s="52">
        <f t="shared" si="19"/>
        <v>0</v>
      </c>
      <c r="BN37" s="52">
        <f t="shared" si="19"/>
        <v>0</v>
      </c>
      <c r="BO37" s="52">
        <f t="shared" si="19"/>
        <v>0</v>
      </c>
      <c r="BP37" s="52">
        <f t="shared" si="19"/>
        <v>0</v>
      </c>
      <c r="BQ37" s="52">
        <f t="shared" si="18"/>
        <v>0</v>
      </c>
      <c r="BR37" s="52">
        <f t="shared" si="18"/>
        <v>0</v>
      </c>
    </row>
    <row r="38" spans="2:70" x14ac:dyDescent="0.35">
      <c r="B38" s="49" t="s">
        <v>283</v>
      </c>
      <c r="C38" s="52">
        <f t="shared" si="2"/>
        <v>0</v>
      </c>
      <c r="D38" s="52">
        <f t="shared" si="2"/>
        <v>0</v>
      </c>
      <c r="E38" s="52">
        <f t="shared" si="19"/>
        <v>0</v>
      </c>
      <c r="F38" s="52">
        <f t="shared" si="19"/>
        <v>0</v>
      </c>
      <c r="G38" s="52">
        <f t="shared" si="19"/>
        <v>0</v>
      </c>
      <c r="H38" s="52">
        <f t="shared" si="19"/>
        <v>0</v>
      </c>
      <c r="I38" s="52">
        <f t="shared" si="19"/>
        <v>0</v>
      </c>
      <c r="J38" s="52">
        <f t="shared" si="19"/>
        <v>0</v>
      </c>
      <c r="K38" s="52">
        <f t="shared" si="19"/>
        <v>0</v>
      </c>
      <c r="L38" s="52">
        <f t="shared" si="19"/>
        <v>0</v>
      </c>
      <c r="M38" s="52">
        <f t="shared" si="19"/>
        <v>0</v>
      </c>
      <c r="N38" s="52">
        <f t="shared" si="19"/>
        <v>0</v>
      </c>
      <c r="O38" s="52">
        <f t="shared" si="19"/>
        <v>0</v>
      </c>
      <c r="P38" s="52">
        <f t="shared" si="19"/>
        <v>0</v>
      </c>
      <c r="Q38" s="52">
        <f t="shared" si="19"/>
        <v>0</v>
      </c>
      <c r="R38" s="52">
        <f t="shared" si="19"/>
        <v>0</v>
      </c>
      <c r="S38" s="52">
        <f t="shared" si="19"/>
        <v>0</v>
      </c>
      <c r="T38" s="52">
        <f t="shared" si="19"/>
        <v>0</v>
      </c>
      <c r="U38" s="52">
        <f t="shared" si="19"/>
        <v>0</v>
      </c>
      <c r="V38" s="52">
        <f t="shared" si="19"/>
        <v>0</v>
      </c>
      <c r="W38" s="52">
        <f t="shared" si="19"/>
        <v>0</v>
      </c>
      <c r="X38" s="52">
        <f t="shared" si="19"/>
        <v>0</v>
      </c>
      <c r="Y38" s="52">
        <f t="shared" si="19"/>
        <v>0</v>
      </c>
      <c r="Z38" s="52">
        <f t="shared" si="19"/>
        <v>0</v>
      </c>
      <c r="AA38" s="52">
        <f t="shared" si="19"/>
        <v>0</v>
      </c>
      <c r="AB38" s="52">
        <f t="shared" si="19"/>
        <v>0</v>
      </c>
      <c r="AC38" s="52">
        <f t="shared" si="19"/>
        <v>0</v>
      </c>
      <c r="AD38" s="52">
        <f t="shared" si="19"/>
        <v>0</v>
      </c>
      <c r="AE38" s="52">
        <f t="shared" si="19"/>
        <v>0</v>
      </c>
      <c r="AF38" s="52">
        <f t="shared" si="19"/>
        <v>0</v>
      </c>
      <c r="AG38" s="52">
        <f t="shared" si="19"/>
        <v>0</v>
      </c>
      <c r="AH38" s="52">
        <f t="shared" si="19"/>
        <v>0</v>
      </c>
      <c r="AI38" s="52">
        <f t="shared" si="19"/>
        <v>0</v>
      </c>
      <c r="AJ38" s="52">
        <f t="shared" si="19"/>
        <v>0</v>
      </c>
      <c r="AK38" s="52">
        <f t="shared" si="19"/>
        <v>0</v>
      </c>
      <c r="AL38" s="52">
        <f t="shared" si="19"/>
        <v>1</v>
      </c>
      <c r="AM38" s="52">
        <f t="shared" si="19"/>
        <v>0</v>
      </c>
      <c r="AN38" s="52">
        <f t="shared" si="19"/>
        <v>0</v>
      </c>
      <c r="AO38" s="52">
        <f t="shared" si="19"/>
        <v>0</v>
      </c>
      <c r="AP38" s="52">
        <f t="shared" si="19"/>
        <v>0</v>
      </c>
      <c r="AQ38" s="52">
        <f t="shared" si="19"/>
        <v>0</v>
      </c>
      <c r="AR38" s="52">
        <f t="shared" si="19"/>
        <v>0</v>
      </c>
      <c r="AS38" s="52">
        <f t="shared" si="19"/>
        <v>0</v>
      </c>
      <c r="AT38" s="52">
        <f t="shared" si="19"/>
        <v>0</v>
      </c>
      <c r="AU38" s="52">
        <f t="shared" si="19"/>
        <v>0</v>
      </c>
      <c r="AV38" s="52">
        <f t="shared" si="19"/>
        <v>0</v>
      </c>
      <c r="AW38" s="52">
        <f t="shared" si="19"/>
        <v>0</v>
      </c>
      <c r="AX38" s="52">
        <f t="shared" si="19"/>
        <v>0</v>
      </c>
      <c r="AY38" s="52">
        <f t="shared" si="19"/>
        <v>0</v>
      </c>
      <c r="AZ38" s="52">
        <f t="shared" si="19"/>
        <v>0</v>
      </c>
      <c r="BA38" s="52">
        <f t="shared" si="19"/>
        <v>0</v>
      </c>
      <c r="BB38" s="52">
        <f t="shared" si="19"/>
        <v>0</v>
      </c>
      <c r="BC38" s="52">
        <f t="shared" si="19"/>
        <v>0</v>
      </c>
      <c r="BD38" s="52">
        <f t="shared" si="19"/>
        <v>0</v>
      </c>
      <c r="BE38" s="52">
        <f t="shared" si="19"/>
        <v>0</v>
      </c>
      <c r="BF38" s="52">
        <f t="shared" si="19"/>
        <v>0</v>
      </c>
      <c r="BG38" s="52">
        <f t="shared" si="19"/>
        <v>0</v>
      </c>
      <c r="BH38" s="52">
        <f t="shared" si="19"/>
        <v>0</v>
      </c>
      <c r="BI38" s="52">
        <f t="shared" si="19"/>
        <v>0</v>
      </c>
      <c r="BJ38" s="52">
        <f t="shared" si="19"/>
        <v>0</v>
      </c>
      <c r="BK38" s="52">
        <f t="shared" si="19"/>
        <v>0</v>
      </c>
      <c r="BL38" s="52">
        <f t="shared" si="19"/>
        <v>0</v>
      </c>
      <c r="BM38" s="52">
        <f t="shared" si="19"/>
        <v>0</v>
      </c>
      <c r="BN38" s="52">
        <f t="shared" si="19"/>
        <v>0</v>
      </c>
      <c r="BO38" s="52">
        <f t="shared" si="19"/>
        <v>0</v>
      </c>
      <c r="BP38" s="52">
        <f t="shared" si="19"/>
        <v>0</v>
      </c>
      <c r="BQ38" s="52">
        <f t="shared" si="18"/>
        <v>0</v>
      </c>
      <c r="BR38" s="52">
        <f t="shared" si="18"/>
        <v>0</v>
      </c>
    </row>
    <row r="39" spans="2:70" x14ac:dyDescent="0.35">
      <c r="B39" s="49" t="s">
        <v>284</v>
      </c>
      <c r="C39" s="52">
        <f t="shared" si="2"/>
        <v>0</v>
      </c>
      <c r="D39" s="52">
        <f t="shared" si="2"/>
        <v>0</v>
      </c>
      <c r="E39" s="52">
        <f t="shared" si="19"/>
        <v>0</v>
      </c>
      <c r="F39" s="52">
        <f t="shared" si="19"/>
        <v>0</v>
      </c>
      <c r="G39" s="52">
        <f t="shared" si="19"/>
        <v>0</v>
      </c>
      <c r="H39" s="52">
        <f t="shared" si="19"/>
        <v>0</v>
      </c>
      <c r="I39" s="52">
        <f t="shared" si="19"/>
        <v>0</v>
      </c>
      <c r="J39" s="52">
        <f t="shared" si="19"/>
        <v>0</v>
      </c>
      <c r="K39" s="52">
        <f t="shared" si="19"/>
        <v>0</v>
      </c>
      <c r="L39" s="52">
        <f t="shared" si="19"/>
        <v>0</v>
      </c>
      <c r="M39" s="52">
        <f t="shared" si="19"/>
        <v>0</v>
      </c>
      <c r="N39" s="52">
        <f t="shared" si="19"/>
        <v>0</v>
      </c>
      <c r="O39" s="52">
        <f t="shared" si="19"/>
        <v>0</v>
      </c>
      <c r="P39" s="52">
        <f t="shared" si="19"/>
        <v>0</v>
      </c>
      <c r="Q39" s="52">
        <f t="shared" si="19"/>
        <v>0</v>
      </c>
      <c r="R39" s="52">
        <f t="shared" si="19"/>
        <v>0</v>
      </c>
      <c r="S39" s="52">
        <f t="shared" si="19"/>
        <v>0</v>
      </c>
      <c r="T39" s="52">
        <f t="shared" si="19"/>
        <v>0</v>
      </c>
      <c r="U39" s="52">
        <f t="shared" si="19"/>
        <v>0</v>
      </c>
      <c r="V39" s="52">
        <f t="shared" si="19"/>
        <v>0</v>
      </c>
      <c r="W39" s="52">
        <f t="shared" si="19"/>
        <v>0</v>
      </c>
      <c r="X39" s="52">
        <f t="shared" si="19"/>
        <v>0</v>
      </c>
      <c r="Y39" s="52">
        <f t="shared" si="19"/>
        <v>0</v>
      </c>
      <c r="Z39" s="52">
        <f t="shared" si="19"/>
        <v>0</v>
      </c>
      <c r="AA39" s="52">
        <f t="shared" si="19"/>
        <v>0</v>
      </c>
      <c r="AB39" s="52">
        <f t="shared" si="19"/>
        <v>0</v>
      </c>
      <c r="AC39" s="52">
        <f t="shared" si="19"/>
        <v>0</v>
      </c>
      <c r="AD39" s="52">
        <f t="shared" si="19"/>
        <v>0</v>
      </c>
      <c r="AE39" s="52">
        <f t="shared" si="19"/>
        <v>0</v>
      </c>
      <c r="AF39" s="52">
        <f t="shared" si="19"/>
        <v>0</v>
      </c>
      <c r="AG39" s="52">
        <f t="shared" si="19"/>
        <v>0</v>
      </c>
      <c r="AH39" s="52">
        <f t="shared" si="19"/>
        <v>0</v>
      </c>
      <c r="AI39" s="52">
        <f t="shared" si="19"/>
        <v>0</v>
      </c>
      <c r="AJ39" s="52">
        <f t="shared" si="19"/>
        <v>0</v>
      </c>
      <c r="AK39" s="52">
        <f t="shared" si="19"/>
        <v>0</v>
      </c>
      <c r="AL39" s="52">
        <f t="shared" si="19"/>
        <v>0</v>
      </c>
      <c r="AM39" s="52">
        <f t="shared" si="19"/>
        <v>1</v>
      </c>
      <c r="AN39" s="52">
        <f t="shared" si="19"/>
        <v>0</v>
      </c>
      <c r="AO39" s="52">
        <f t="shared" si="19"/>
        <v>0</v>
      </c>
      <c r="AP39" s="52">
        <f t="shared" si="19"/>
        <v>0</v>
      </c>
      <c r="AQ39" s="52">
        <f t="shared" si="19"/>
        <v>0</v>
      </c>
      <c r="AR39" s="52">
        <f t="shared" si="19"/>
        <v>0</v>
      </c>
      <c r="AS39" s="52">
        <f t="shared" si="19"/>
        <v>0</v>
      </c>
      <c r="AT39" s="52">
        <f t="shared" si="19"/>
        <v>0</v>
      </c>
      <c r="AU39" s="52">
        <f t="shared" si="19"/>
        <v>0</v>
      </c>
      <c r="AV39" s="52">
        <f t="shared" si="19"/>
        <v>0</v>
      </c>
      <c r="AW39" s="52">
        <f t="shared" si="19"/>
        <v>0</v>
      </c>
      <c r="AX39" s="52">
        <f t="shared" si="19"/>
        <v>0</v>
      </c>
      <c r="AY39" s="52">
        <f t="shared" si="19"/>
        <v>0</v>
      </c>
      <c r="AZ39" s="52">
        <f t="shared" si="19"/>
        <v>0</v>
      </c>
      <c r="BA39" s="52">
        <f t="shared" si="19"/>
        <v>0</v>
      </c>
      <c r="BB39" s="52">
        <f t="shared" si="19"/>
        <v>0</v>
      </c>
      <c r="BC39" s="52">
        <f t="shared" si="19"/>
        <v>0</v>
      </c>
      <c r="BD39" s="52">
        <f t="shared" si="19"/>
        <v>0</v>
      </c>
      <c r="BE39" s="52">
        <f t="shared" si="19"/>
        <v>0</v>
      </c>
      <c r="BF39" s="52">
        <f t="shared" si="19"/>
        <v>0</v>
      </c>
      <c r="BG39" s="52">
        <f t="shared" si="19"/>
        <v>0</v>
      </c>
      <c r="BH39" s="52">
        <f t="shared" si="19"/>
        <v>0</v>
      </c>
      <c r="BI39" s="52">
        <f t="shared" si="19"/>
        <v>0</v>
      </c>
      <c r="BJ39" s="52">
        <f t="shared" si="19"/>
        <v>0</v>
      </c>
      <c r="BK39" s="52">
        <f t="shared" si="19"/>
        <v>0</v>
      </c>
      <c r="BL39" s="52">
        <f t="shared" si="19"/>
        <v>0</v>
      </c>
      <c r="BM39" s="52">
        <f t="shared" si="19"/>
        <v>0</v>
      </c>
      <c r="BN39" s="52">
        <f t="shared" si="19"/>
        <v>0</v>
      </c>
      <c r="BO39" s="52">
        <f t="shared" si="19"/>
        <v>0</v>
      </c>
      <c r="BP39" s="52">
        <f t="shared" si="19"/>
        <v>0</v>
      </c>
      <c r="BQ39" s="52">
        <f t="shared" si="18"/>
        <v>0</v>
      </c>
      <c r="BR39" s="52">
        <f t="shared" si="18"/>
        <v>0</v>
      </c>
    </row>
    <row r="40" spans="2:70" x14ac:dyDescent="0.35">
      <c r="B40" s="49" t="s">
        <v>285</v>
      </c>
      <c r="C40" s="52">
        <f t="shared" si="2"/>
        <v>0</v>
      </c>
      <c r="D40" s="52">
        <f t="shared" si="2"/>
        <v>0</v>
      </c>
      <c r="E40" s="52">
        <f t="shared" si="19"/>
        <v>0</v>
      </c>
      <c r="F40" s="52">
        <f t="shared" si="19"/>
        <v>0</v>
      </c>
      <c r="G40" s="52">
        <f t="shared" si="19"/>
        <v>0</v>
      </c>
      <c r="H40" s="52">
        <f t="shared" si="19"/>
        <v>0</v>
      </c>
      <c r="I40" s="52">
        <f t="shared" si="19"/>
        <v>0</v>
      </c>
      <c r="J40" s="52">
        <f t="shared" si="19"/>
        <v>0</v>
      </c>
      <c r="K40" s="52">
        <f t="shared" si="19"/>
        <v>0</v>
      </c>
      <c r="L40" s="52">
        <f t="shared" si="19"/>
        <v>0</v>
      </c>
      <c r="M40" s="52">
        <f t="shared" si="19"/>
        <v>0</v>
      </c>
      <c r="N40" s="52">
        <f t="shared" si="19"/>
        <v>0</v>
      </c>
      <c r="O40" s="52">
        <f t="shared" si="19"/>
        <v>0</v>
      </c>
      <c r="P40" s="52">
        <f t="shared" si="19"/>
        <v>0</v>
      </c>
      <c r="Q40" s="52">
        <f t="shared" si="19"/>
        <v>0</v>
      </c>
      <c r="R40" s="52">
        <f t="shared" si="19"/>
        <v>0</v>
      </c>
      <c r="S40" s="52">
        <f t="shared" si="19"/>
        <v>0</v>
      </c>
      <c r="T40" s="52">
        <f t="shared" si="19"/>
        <v>0</v>
      </c>
      <c r="U40" s="52">
        <f t="shared" si="19"/>
        <v>0</v>
      </c>
      <c r="V40" s="52">
        <f t="shared" si="19"/>
        <v>0</v>
      </c>
      <c r="W40" s="52">
        <f t="shared" si="19"/>
        <v>0</v>
      </c>
      <c r="X40" s="52">
        <f t="shared" si="19"/>
        <v>0</v>
      </c>
      <c r="Y40" s="52">
        <f t="shared" si="19"/>
        <v>0</v>
      </c>
      <c r="Z40" s="52">
        <f t="shared" si="19"/>
        <v>0</v>
      </c>
      <c r="AA40" s="52">
        <f t="shared" si="19"/>
        <v>0</v>
      </c>
      <c r="AB40" s="52">
        <f t="shared" si="19"/>
        <v>0</v>
      </c>
      <c r="AC40" s="52">
        <f t="shared" si="19"/>
        <v>0</v>
      </c>
      <c r="AD40" s="52">
        <f t="shared" si="19"/>
        <v>0</v>
      </c>
      <c r="AE40" s="52">
        <f t="shared" si="19"/>
        <v>0</v>
      </c>
      <c r="AF40" s="52">
        <f t="shared" si="19"/>
        <v>0</v>
      </c>
      <c r="AG40" s="52">
        <f t="shared" si="19"/>
        <v>0</v>
      </c>
      <c r="AH40" s="52">
        <f t="shared" si="19"/>
        <v>0</v>
      </c>
      <c r="AI40" s="52">
        <f t="shared" si="19"/>
        <v>0</v>
      </c>
      <c r="AJ40" s="52">
        <f t="shared" si="19"/>
        <v>0</v>
      </c>
      <c r="AK40" s="52">
        <f t="shared" si="19"/>
        <v>0</v>
      </c>
      <c r="AL40" s="52">
        <f t="shared" si="19"/>
        <v>0</v>
      </c>
      <c r="AM40" s="52">
        <f t="shared" si="19"/>
        <v>0</v>
      </c>
      <c r="AN40" s="52">
        <f t="shared" si="19"/>
        <v>1</v>
      </c>
      <c r="AO40" s="52">
        <f t="shared" si="19"/>
        <v>0</v>
      </c>
      <c r="AP40" s="52">
        <f t="shared" si="19"/>
        <v>0</v>
      </c>
      <c r="AQ40" s="52">
        <f t="shared" si="19"/>
        <v>0</v>
      </c>
      <c r="AR40" s="52">
        <f t="shared" si="19"/>
        <v>0</v>
      </c>
      <c r="AS40" s="52">
        <f t="shared" si="19"/>
        <v>0</v>
      </c>
      <c r="AT40" s="52">
        <f t="shared" si="19"/>
        <v>0</v>
      </c>
      <c r="AU40" s="52">
        <f t="shared" si="19"/>
        <v>0</v>
      </c>
      <c r="AV40" s="52">
        <f t="shared" si="19"/>
        <v>0</v>
      </c>
      <c r="AW40" s="52">
        <f t="shared" si="19"/>
        <v>0</v>
      </c>
      <c r="AX40" s="52">
        <f t="shared" si="19"/>
        <v>0</v>
      </c>
      <c r="AY40" s="52">
        <f t="shared" si="19"/>
        <v>0</v>
      </c>
      <c r="AZ40" s="52">
        <f t="shared" si="19"/>
        <v>0</v>
      </c>
      <c r="BA40" s="52">
        <f t="shared" si="19"/>
        <v>0</v>
      </c>
      <c r="BB40" s="52">
        <f t="shared" si="19"/>
        <v>0</v>
      </c>
      <c r="BC40" s="52">
        <f t="shared" si="19"/>
        <v>0</v>
      </c>
      <c r="BD40" s="52">
        <f t="shared" si="19"/>
        <v>0</v>
      </c>
      <c r="BE40" s="52">
        <f t="shared" si="19"/>
        <v>0</v>
      </c>
      <c r="BF40" s="52">
        <f t="shared" si="19"/>
        <v>0</v>
      </c>
      <c r="BG40" s="52">
        <f t="shared" si="19"/>
        <v>0</v>
      </c>
      <c r="BH40" s="52">
        <f t="shared" si="19"/>
        <v>0</v>
      </c>
      <c r="BI40" s="52">
        <f t="shared" si="19"/>
        <v>0</v>
      </c>
      <c r="BJ40" s="52">
        <f t="shared" si="19"/>
        <v>0</v>
      </c>
      <c r="BK40" s="52">
        <f t="shared" si="19"/>
        <v>0</v>
      </c>
      <c r="BL40" s="52">
        <f t="shared" si="19"/>
        <v>0</v>
      </c>
      <c r="BM40" s="52">
        <f t="shared" si="19"/>
        <v>0</v>
      </c>
      <c r="BN40" s="52">
        <f t="shared" si="19"/>
        <v>0</v>
      </c>
      <c r="BO40" s="52">
        <f t="shared" si="19"/>
        <v>0</v>
      </c>
      <c r="BP40" s="52">
        <f t="shared" ref="BP40:BR43" si="20">IF($B40=BP$2,1,0)</f>
        <v>0</v>
      </c>
      <c r="BQ40" s="52">
        <f t="shared" si="20"/>
        <v>0</v>
      </c>
      <c r="BR40" s="52">
        <f t="shared" si="20"/>
        <v>0</v>
      </c>
    </row>
    <row r="41" spans="2:70" x14ac:dyDescent="0.35">
      <c r="B41" s="49" t="s">
        <v>286</v>
      </c>
      <c r="C41" s="52">
        <f t="shared" si="2"/>
        <v>0</v>
      </c>
      <c r="D41" s="52">
        <f t="shared" si="2"/>
        <v>0</v>
      </c>
      <c r="E41" s="52">
        <f t="shared" ref="E41:BP44" si="21">IF($B41=E$2,1,0)</f>
        <v>0</v>
      </c>
      <c r="F41" s="52">
        <f t="shared" si="21"/>
        <v>0</v>
      </c>
      <c r="G41" s="52">
        <f t="shared" si="21"/>
        <v>0</v>
      </c>
      <c r="H41" s="52">
        <f t="shared" si="21"/>
        <v>0</v>
      </c>
      <c r="I41" s="52">
        <f t="shared" si="21"/>
        <v>0</v>
      </c>
      <c r="J41" s="52">
        <f t="shared" si="21"/>
        <v>0</v>
      </c>
      <c r="K41" s="52">
        <f t="shared" si="21"/>
        <v>0</v>
      </c>
      <c r="L41" s="52">
        <f t="shared" si="21"/>
        <v>0</v>
      </c>
      <c r="M41" s="52">
        <f t="shared" si="21"/>
        <v>0</v>
      </c>
      <c r="N41" s="52">
        <f t="shared" si="21"/>
        <v>0</v>
      </c>
      <c r="O41" s="52">
        <f t="shared" si="21"/>
        <v>0</v>
      </c>
      <c r="P41" s="52">
        <f t="shared" si="21"/>
        <v>0</v>
      </c>
      <c r="Q41" s="52">
        <f t="shared" si="21"/>
        <v>0</v>
      </c>
      <c r="R41" s="52">
        <f t="shared" si="21"/>
        <v>0</v>
      </c>
      <c r="S41" s="52">
        <f t="shared" si="21"/>
        <v>0</v>
      </c>
      <c r="T41" s="52">
        <f t="shared" si="21"/>
        <v>0</v>
      </c>
      <c r="U41" s="52">
        <f t="shared" si="21"/>
        <v>0</v>
      </c>
      <c r="V41" s="52">
        <f t="shared" si="21"/>
        <v>0</v>
      </c>
      <c r="W41" s="52">
        <f t="shared" si="21"/>
        <v>0</v>
      </c>
      <c r="X41" s="52">
        <f t="shared" si="21"/>
        <v>0</v>
      </c>
      <c r="Y41" s="52">
        <f t="shared" si="21"/>
        <v>0</v>
      </c>
      <c r="Z41" s="52">
        <f t="shared" si="21"/>
        <v>0</v>
      </c>
      <c r="AA41" s="52">
        <f t="shared" si="21"/>
        <v>0</v>
      </c>
      <c r="AB41" s="52">
        <f t="shared" si="21"/>
        <v>0</v>
      </c>
      <c r="AC41" s="52">
        <f t="shared" si="21"/>
        <v>0</v>
      </c>
      <c r="AD41" s="52">
        <f t="shared" si="21"/>
        <v>0</v>
      </c>
      <c r="AE41" s="52">
        <f t="shared" si="21"/>
        <v>0</v>
      </c>
      <c r="AF41" s="52">
        <f t="shared" si="21"/>
        <v>0</v>
      </c>
      <c r="AG41" s="52">
        <f t="shared" si="21"/>
        <v>0</v>
      </c>
      <c r="AH41" s="52">
        <f t="shared" si="21"/>
        <v>0</v>
      </c>
      <c r="AI41" s="52">
        <f t="shared" si="21"/>
        <v>0</v>
      </c>
      <c r="AJ41" s="52">
        <f t="shared" si="21"/>
        <v>0</v>
      </c>
      <c r="AK41" s="52">
        <f t="shared" si="21"/>
        <v>0</v>
      </c>
      <c r="AL41" s="52">
        <f t="shared" si="21"/>
        <v>0</v>
      </c>
      <c r="AM41" s="52">
        <f t="shared" si="21"/>
        <v>0</v>
      </c>
      <c r="AN41" s="52">
        <f t="shared" si="21"/>
        <v>0</v>
      </c>
      <c r="AO41" s="52">
        <f t="shared" si="21"/>
        <v>1</v>
      </c>
      <c r="AP41" s="52">
        <f t="shared" si="21"/>
        <v>0</v>
      </c>
      <c r="AQ41" s="52">
        <f t="shared" si="21"/>
        <v>0</v>
      </c>
      <c r="AR41" s="52">
        <f t="shared" si="21"/>
        <v>0</v>
      </c>
      <c r="AS41" s="52">
        <f t="shared" si="21"/>
        <v>0</v>
      </c>
      <c r="AT41" s="52">
        <f t="shared" si="21"/>
        <v>0</v>
      </c>
      <c r="AU41" s="52">
        <f t="shared" si="21"/>
        <v>0</v>
      </c>
      <c r="AV41" s="52">
        <f t="shared" si="21"/>
        <v>0</v>
      </c>
      <c r="AW41" s="52">
        <f t="shared" si="21"/>
        <v>0</v>
      </c>
      <c r="AX41" s="52">
        <f t="shared" si="21"/>
        <v>0</v>
      </c>
      <c r="AY41" s="52">
        <f t="shared" si="21"/>
        <v>0</v>
      </c>
      <c r="AZ41" s="52">
        <f t="shared" si="21"/>
        <v>0</v>
      </c>
      <c r="BA41" s="52">
        <f t="shared" si="21"/>
        <v>0</v>
      </c>
      <c r="BB41" s="52">
        <f t="shared" si="21"/>
        <v>0</v>
      </c>
      <c r="BC41" s="52">
        <f t="shared" si="21"/>
        <v>0</v>
      </c>
      <c r="BD41" s="52">
        <f t="shared" si="21"/>
        <v>0</v>
      </c>
      <c r="BE41" s="52">
        <f t="shared" si="21"/>
        <v>0</v>
      </c>
      <c r="BF41" s="52">
        <f t="shared" si="21"/>
        <v>0</v>
      </c>
      <c r="BG41" s="52">
        <f t="shared" si="21"/>
        <v>0</v>
      </c>
      <c r="BH41" s="52">
        <f t="shared" si="21"/>
        <v>0</v>
      </c>
      <c r="BI41" s="52">
        <f t="shared" si="21"/>
        <v>0</v>
      </c>
      <c r="BJ41" s="52">
        <f t="shared" si="21"/>
        <v>0</v>
      </c>
      <c r="BK41" s="52">
        <f t="shared" si="21"/>
        <v>0</v>
      </c>
      <c r="BL41" s="52">
        <f t="shared" si="21"/>
        <v>0</v>
      </c>
      <c r="BM41" s="52">
        <f t="shared" si="21"/>
        <v>0</v>
      </c>
      <c r="BN41" s="52">
        <f t="shared" si="21"/>
        <v>0</v>
      </c>
      <c r="BO41" s="52">
        <f t="shared" si="21"/>
        <v>0</v>
      </c>
      <c r="BP41" s="52">
        <f t="shared" si="21"/>
        <v>0</v>
      </c>
      <c r="BQ41" s="52">
        <f t="shared" si="20"/>
        <v>0</v>
      </c>
      <c r="BR41" s="52">
        <f t="shared" si="20"/>
        <v>0</v>
      </c>
    </row>
    <row r="42" spans="2:70" x14ac:dyDescent="0.35">
      <c r="B42" s="49" t="s">
        <v>287</v>
      </c>
      <c r="C42" s="52">
        <f t="shared" si="2"/>
        <v>0</v>
      </c>
      <c r="D42" s="52">
        <f t="shared" si="2"/>
        <v>0</v>
      </c>
      <c r="E42" s="52">
        <f t="shared" si="21"/>
        <v>0</v>
      </c>
      <c r="F42" s="52">
        <f t="shared" si="21"/>
        <v>0</v>
      </c>
      <c r="G42" s="52">
        <f t="shared" si="21"/>
        <v>0</v>
      </c>
      <c r="H42" s="52">
        <f t="shared" si="21"/>
        <v>0</v>
      </c>
      <c r="I42" s="52">
        <f t="shared" si="21"/>
        <v>0</v>
      </c>
      <c r="J42" s="52">
        <f t="shared" si="21"/>
        <v>0</v>
      </c>
      <c r="K42" s="52">
        <f t="shared" si="21"/>
        <v>0</v>
      </c>
      <c r="L42" s="52">
        <f t="shared" si="21"/>
        <v>0</v>
      </c>
      <c r="M42" s="52">
        <f t="shared" si="21"/>
        <v>0</v>
      </c>
      <c r="N42" s="52">
        <f t="shared" si="21"/>
        <v>0</v>
      </c>
      <c r="O42" s="52">
        <f t="shared" si="21"/>
        <v>0</v>
      </c>
      <c r="P42" s="52">
        <f t="shared" si="21"/>
        <v>0</v>
      </c>
      <c r="Q42" s="52">
        <f t="shared" si="21"/>
        <v>0</v>
      </c>
      <c r="R42" s="52">
        <f t="shared" si="21"/>
        <v>0</v>
      </c>
      <c r="S42" s="52">
        <f t="shared" si="21"/>
        <v>0</v>
      </c>
      <c r="T42" s="52">
        <f t="shared" si="21"/>
        <v>0</v>
      </c>
      <c r="U42" s="52">
        <f t="shared" si="21"/>
        <v>0</v>
      </c>
      <c r="V42" s="52">
        <f t="shared" si="21"/>
        <v>0</v>
      </c>
      <c r="W42" s="52">
        <f t="shared" si="21"/>
        <v>0</v>
      </c>
      <c r="X42" s="52">
        <f t="shared" si="21"/>
        <v>0</v>
      </c>
      <c r="Y42" s="52">
        <f t="shared" si="21"/>
        <v>0</v>
      </c>
      <c r="Z42" s="52">
        <f t="shared" si="21"/>
        <v>0</v>
      </c>
      <c r="AA42" s="52">
        <f t="shared" si="21"/>
        <v>0</v>
      </c>
      <c r="AB42" s="52">
        <f t="shared" si="21"/>
        <v>0</v>
      </c>
      <c r="AC42" s="52">
        <f t="shared" si="21"/>
        <v>0</v>
      </c>
      <c r="AD42" s="52">
        <f t="shared" si="21"/>
        <v>0</v>
      </c>
      <c r="AE42" s="52">
        <f t="shared" si="21"/>
        <v>0</v>
      </c>
      <c r="AF42" s="52">
        <f t="shared" si="21"/>
        <v>0</v>
      </c>
      <c r="AG42" s="52">
        <f t="shared" si="21"/>
        <v>0</v>
      </c>
      <c r="AH42" s="52">
        <f t="shared" si="21"/>
        <v>0</v>
      </c>
      <c r="AI42" s="52">
        <f t="shared" si="21"/>
        <v>0</v>
      </c>
      <c r="AJ42" s="52">
        <f t="shared" si="21"/>
        <v>0</v>
      </c>
      <c r="AK42" s="52">
        <f t="shared" si="21"/>
        <v>0</v>
      </c>
      <c r="AL42" s="52">
        <f t="shared" si="21"/>
        <v>0</v>
      </c>
      <c r="AM42" s="52">
        <f t="shared" si="21"/>
        <v>0</v>
      </c>
      <c r="AN42" s="52">
        <f t="shared" si="21"/>
        <v>0</v>
      </c>
      <c r="AO42" s="52">
        <f t="shared" si="21"/>
        <v>0</v>
      </c>
      <c r="AP42" s="52">
        <f t="shared" si="21"/>
        <v>1</v>
      </c>
      <c r="AQ42" s="52">
        <f t="shared" si="21"/>
        <v>0</v>
      </c>
      <c r="AR42" s="52">
        <f t="shared" si="21"/>
        <v>0</v>
      </c>
      <c r="AS42" s="52">
        <f t="shared" si="21"/>
        <v>0</v>
      </c>
      <c r="AT42" s="52">
        <f t="shared" si="21"/>
        <v>0</v>
      </c>
      <c r="AU42" s="52">
        <f t="shared" si="21"/>
        <v>0</v>
      </c>
      <c r="AV42" s="52">
        <f t="shared" si="21"/>
        <v>0</v>
      </c>
      <c r="AW42" s="52">
        <f t="shared" si="21"/>
        <v>0</v>
      </c>
      <c r="AX42" s="52">
        <f t="shared" si="21"/>
        <v>0</v>
      </c>
      <c r="AY42" s="52">
        <f t="shared" si="21"/>
        <v>0</v>
      </c>
      <c r="AZ42" s="52">
        <f t="shared" si="21"/>
        <v>0</v>
      </c>
      <c r="BA42" s="52">
        <f t="shared" si="21"/>
        <v>0</v>
      </c>
      <c r="BB42" s="52">
        <f t="shared" si="21"/>
        <v>0</v>
      </c>
      <c r="BC42" s="52">
        <f t="shared" si="21"/>
        <v>0</v>
      </c>
      <c r="BD42" s="52">
        <f t="shared" si="21"/>
        <v>0</v>
      </c>
      <c r="BE42" s="52">
        <f t="shared" si="21"/>
        <v>0</v>
      </c>
      <c r="BF42" s="52">
        <f t="shared" si="21"/>
        <v>0</v>
      </c>
      <c r="BG42" s="52">
        <f t="shared" si="21"/>
        <v>0</v>
      </c>
      <c r="BH42" s="52">
        <f t="shared" si="21"/>
        <v>0</v>
      </c>
      <c r="BI42" s="52">
        <f t="shared" si="21"/>
        <v>0</v>
      </c>
      <c r="BJ42" s="52">
        <f t="shared" si="21"/>
        <v>0</v>
      </c>
      <c r="BK42" s="52">
        <f t="shared" si="21"/>
        <v>0</v>
      </c>
      <c r="BL42" s="52">
        <f t="shared" si="21"/>
        <v>0</v>
      </c>
      <c r="BM42" s="52">
        <f t="shared" si="21"/>
        <v>0</v>
      </c>
      <c r="BN42" s="52">
        <f t="shared" si="21"/>
        <v>0</v>
      </c>
      <c r="BO42" s="52">
        <f t="shared" si="21"/>
        <v>0</v>
      </c>
      <c r="BP42" s="52">
        <f t="shared" si="21"/>
        <v>0</v>
      </c>
      <c r="BQ42" s="52">
        <f t="shared" si="20"/>
        <v>0</v>
      </c>
      <c r="BR42" s="52">
        <f t="shared" si="20"/>
        <v>0</v>
      </c>
    </row>
    <row r="43" spans="2:70" x14ac:dyDescent="0.35">
      <c r="B43" s="49" t="s">
        <v>288</v>
      </c>
      <c r="C43" s="52">
        <f t="shared" si="2"/>
        <v>0</v>
      </c>
      <c r="D43" s="52">
        <f t="shared" si="2"/>
        <v>0</v>
      </c>
      <c r="E43" s="52">
        <f t="shared" si="21"/>
        <v>0</v>
      </c>
      <c r="F43" s="52">
        <f t="shared" si="21"/>
        <v>0</v>
      </c>
      <c r="G43" s="52">
        <f t="shared" si="21"/>
        <v>0</v>
      </c>
      <c r="H43" s="52">
        <f t="shared" si="21"/>
        <v>0</v>
      </c>
      <c r="I43" s="52">
        <f t="shared" si="21"/>
        <v>0</v>
      </c>
      <c r="J43" s="52">
        <f t="shared" si="21"/>
        <v>0</v>
      </c>
      <c r="K43" s="52">
        <f t="shared" si="21"/>
        <v>0</v>
      </c>
      <c r="L43" s="52">
        <f t="shared" si="21"/>
        <v>0</v>
      </c>
      <c r="M43" s="52">
        <f t="shared" si="21"/>
        <v>0</v>
      </c>
      <c r="N43" s="52">
        <f t="shared" si="21"/>
        <v>0</v>
      </c>
      <c r="O43" s="52">
        <f t="shared" si="21"/>
        <v>0</v>
      </c>
      <c r="P43" s="52">
        <f t="shared" si="21"/>
        <v>0</v>
      </c>
      <c r="Q43" s="52">
        <f t="shared" si="21"/>
        <v>0</v>
      </c>
      <c r="R43" s="52">
        <f t="shared" si="21"/>
        <v>0</v>
      </c>
      <c r="S43" s="52">
        <f t="shared" si="21"/>
        <v>0</v>
      </c>
      <c r="T43" s="52">
        <f t="shared" si="21"/>
        <v>0</v>
      </c>
      <c r="U43" s="52">
        <f t="shared" si="21"/>
        <v>0</v>
      </c>
      <c r="V43" s="52">
        <f t="shared" si="21"/>
        <v>0</v>
      </c>
      <c r="W43" s="52">
        <f t="shared" si="21"/>
        <v>0</v>
      </c>
      <c r="X43" s="52">
        <f t="shared" si="21"/>
        <v>0</v>
      </c>
      <c r="Y43" s="52">
        <f t="shared" si="21"/>
        <v>0</v>
      </c>
      <c r="Z43" s="52">
        <f t="shared" si="21"/>
        <v>0</v>
      </c>
      <c r="AA43" s="52">
        <f t="shared" si="21"/>
        <v>0</v>
      </c>
      <c r="AB43" s="52">
        <f t="shared" si="21"/>
        <v>0</v>
      </c>
      <c r="AC43" s="52">
        <f t="shared" si="21"/>
        <v>0</v>
      </c>
      <c r="AD43" s="52">
        <f t="shared" si="21"/>
        <v>0</v>
      </c>
      <c r="AE43" s="52">
        <f t="shared" si="21"/>
        <v>0</v>
      </c>
      <c r="AF43" s="52">
        <f t="shared" si="21"/>
        <v>0</v>
      </c>
      <c r="AG43" s="52">
        <f t="shared" si="21"/>
        <v>0</v>
      </c>
      <c r="AH43" s="52">
        <f t="shared" si="21"/>
        <v>0</v>
      </c>
      <c r="AI43" s="52">
        <f t="shared" si="21"/>
        <v>0</v>
      </c>
      <c r="AJ43" s="52">
        <f t="shared" si="21"/>
        <v>0</v>
      </c>
      <c r="AK43" s="52">
        <f t="shared" si="21"/>
        <v>0</v>
      </c>
      <c r="AL43" s="52">
        <f t="shared" si="21"/>
        <v>0</v>
      </c>
      <c r="AM43" s="52">
        <f t="shared" si="21"/>
        <v>0</v>
      </c>
      <c r="AN43" s="52">
        <f t="shared" si="21"/>
        <v>0</v>
      </c>
      <c r="AO43" s="52">
        <f t="shared" si="21"/>
        <v>0</v>
      </c>
      <c r="AP43" s="52">
        <f t="shared" si="21"/>
        <v>0</v>
      </c>
      <c r="AQ43" s="52">
        <f t="shared" si="21"/>
        <v>1</v>
      </c>
      <c r="AR43" s="52">
        <f t="shared" si="21"/>
        <v>0</v>
      </c>
      <c r="AS43" s="52">
        <f t="shared" si="21"/>
        <v>0</v>
      </c>
      <c r="AT43" s="52">
        <f t="shared" si="21"/>
        <v>0</v>
      </c>
      <c r="AU43" s="52">
        <f t="shared" si="21"/>
        <v>0</v>
      </c>
      <c r="AV43" s="52">
        <f t="shared" si="21"/>
        <v>0</v>
      </c>
      <c r="AW43" s="52">
        <f t="shared" si="21"/>
        <v>0</v>
      </c>
      <c r="AX43" s="52">
        <f t="shared" si="21"/>
        <v>0</v>
      </c>
      <c r="AY43" s="52">
        <f t="shared" si="21"/>
        <v>0</v>
      </c>
      <c r="AZ43" s="52">
        <f t="shared" si="21"/>
        <v>0</v>
      </c>
      <c r="BA43" s="52">
        <f t="shared" si="21"/>
        <v>0</v>
      </c>
      <c r="BB43" s="52">
        <f t="shared" si="21"/>
        <v>0</v>
      </c>
      <c r="BC43" s="52">
        <f t="shared" si="21"/>
        <v>0</v>
      </c>
      <c r="BD43" s="52">
        <f t="shared" si="21"/>
        <v>0</v>
      </c>
      <c r="BE43" s="52">
        <f t="shared" si="21"/>
        <v>0</v>
      </c>
      <c r="BF43" s="52">
        <f t="shared" si="21"/>
        <v>0</v>
      </c>
      <c r="BG43" s="52">
        <f t="shared" si="21"/>
        <v>0</v>
      </c>
      <c r="BH43" s="52">
        <f t="shared" si="21"/>
        <v>0</v>
      </c>
      <c r="BI43" s="52">
        <f t="shared" si="21"/>
        <v>0</v>
      </c>
      <c r="BJ43" s="52">
        <f t="shared" si="21"/>
        <v>0</v>
      </c>
      <c r="BK43" s="52">
        <f t="shared" si="21"/>
        <v>0</v>
      </c>
      <c r="BL43" s="52">
        <f t="shared" si="21"/>
        <v>0</v>
      </c>
      <c r="BM43" s="52">
        <f t="shared" si="21"/>
        <v>0</v>
      </c>
      <c r="BN43" s="52">
        <f t="shared" si="21"/>
        <v>0</v>
      </c>
      <c r="BO43" s="52">
        <f t="shared" si="21"/>
        <v>0</v>
      </c>
      <c r="BP43" s="52">
        <f t="shared" si="21"/>
        <v>0</v>
      </c>
      <c r="BQ43" s="52">
        <f t="shared" si="20"/>
        <v>0</v>
      </c>
      <c r="BR43" s="52">
        <f t="shared" si="20"/>
        <v>0</v>
      </c>
    </row>
    <row r="44" spans="2:70" x14ac:dyDescent="0.35">
      <c r="B44" s="49" t="s">
        <v>289</v>
      </c>
      <c r="C44" s="52">
        <f t="shared" si="2"/>
        <v>0</v>
      </c>
      <c r="D44" s="52">
        <f t="shared" si="2"/>
        <v>0</v>
      </c>
      <c r="E44" s="52">
        <f t="shared" si="21"/>
        <v>0</v>
      </c>
      <c r="F44" s="52">
        <f t="shared" si="21"/>
        <v>0</v>
      </c>
      <c r="G44" s="52">
        <f t="shared" si="21"/>
        <v>0</v>
      </c>
      <c r="H44" s="52">
        <f t="shared" si="21"/>
        <v>0</v>
      </c>
      <c r="I44" s="52">
        <f t="shared" si="21"/>
        <v>0</v>
      </c>
      <c r="J44" s="52">
        <f t="shared" si="21"/>
        <v>0</v>
      </c>
      <c r="K44" s="52">
        <f t="shared" si="21"/>
        <v>0</v>
      </c>
      <c r="L44" s="52">
        <f t="shared" si="21"/>
        <v>0</v>
      </c>
      <c r="M44" s="52">
        <f t="shared" si="21"/>
        <v>0</v>
      </c>
      <c r="N44" s="52">
        <f t="shared" si="21"/>
        <v>0</v>
      </c>
      <c r="O44" s="52">
        <f t="shared" si="21"/>
        <v>0</v>
      </c>
      <c r="P44" s="52">
        <f t="shared" si="21"/>
        <v>0</v>
      </c>
      <c r="Q44" s="52">
        <f t="shared" si="21"/>
        <v>0</v>
      </c>
      <c r="R44" s="52">
        <f t="shared" si="21"/>
        <v>0</v>
      </c>
      <c r="S44" s="52">
        <f t="shared" si="21"/>
        <v>0</v>
      </c>
      <c r="T44" s="52">
        <f t="shared" si="21"/>
        <v>0</v>
      </c>
      <c r="U44" s="52">
        <f t="shared" si="21"/>
        <v>0</v>
      </c>
      <c r="V44" s="52">
        <f t="shared" si="21"/>
        <v>0</v>
      </c>
      <c r="W44" s="52">
        <f t="shared" si="21"/>
        <v>0</v>
      </c>
      <c r="X44" s="52">
        <f t="shared" si="21"/>
        <v>0</v>
      </c>
      <c r="Y44" s="52">
        <f t="shared" si="21"/>
        <v>0</v>
      </c>
      <c r="Z44" s="52">
        <f t="shared" si="21"/>
        <v>0</v>
      </c>
      <c r="AA44" s="52">
        <f t="shared" si="21"/>
        <v>0</v>
      </c>
      <c r="AB44" s="52">
        <f t="shared" si="21"/>
        <v>0</v>
      </c>
      <c r="AC44" s="52">
        <f t="shared" si="21"/>
        <v>0</v>
      </c>
      <c r="AD44" s="52">
        <f t="shared" si="21"/>
        <v>0</v>
      </c>
      <c r="AE44" s="52">
        <f t="shared" si="21"/>
        <v>0</v>
      </c>
      <c r="AF44" s="52">
        <f t="shared" si="21"/>
        <v>0</v>
      </c>
      <c r="AG44" s="52">
        <f t="shared" si="21"/>
        <v>0</v>
      </c>
      <c r="AH44" s="52">
        <f t="shared" si="21"/>
        <v>0</v>
      </c>
      <c r="AI44" s="52">
        <f t="shared" si="21"/>
        <v>0</v>
      </c>
      <c r="AJ44" s="52">
        <f t="shared" si="21"/>
        <v>0</v>
      </c>
      <c r="AK44" s="52">
        <f t="shared" si="21"/>
        <v>0</v>
      </c>
      <c r="AL44" s="52">
        <f t="shared" si="21"/>
        <v>0</v>
      </c>
      <c r="AM44" s="52">
        <f t="shared" si="21"/>
        <v>0</v>
      </c>
      <c r="AN44" s="52">
        <f t="shared" si="21"/>
        <v>0</v>
      </c>
      <c r="AO44" s="52">
        <f t="shared" si="21"/>
        <v>0</v>
      </c>
      <c r="AP44" s="52">
        <f t="shared" si="21"/>
        <v>0</v>
      </c>
      <c r="AQ44" s="52">
        <f t="shared" si="21"/>
        <v>0</v>
      </c>
      <c r="AR44" s="52">
        <f t="shared" si="21"/>
        <v>1</v>
      </c>
      <c r="AS44" s="52">
        <f t="shared" si="21"/>
        <v>0</v>
      </c>
      <c r="AT44" s="52">
        <f t="shared" si="21"/>
        <v>0</v>
      </c>
      <c r="AU44" s="52">
        <f t="shared" si="21"/>
        <v>0</v>
      </c>
      <c r="AV44" s="52">
        <f t="shared" si="21"/>
        <v>0</v>
      </c>
      <c r="AW44" s="52">
        <f t="shared" si="21"/>
        <v>0</v>
      </c>
      <c r="AX44" s="52">
        <f t="shared" si="21"/>
        <v>0</v>
      </c>
      <c r="AY44" s="52">
        <f t="shared" si="21"/>
        <v>0</v>
      </c>
      <c r="AZ44" s="52">
        <f t="shared" si="21"/>
        <v>0</v>
      </c>
      <c r="BA44" s="52">
        <f t="shared" si="21"/>
        <v>0</v>
      </c>
      <c r="BB44" s="52">
        <f t="shared" si="21"/>
        <v>0</v>
      </c>
      <c r="BC44" s="52">
        <f t="shared" si="21"/>
        <v>0</v>
      </c>
      <c r="BD44" s="52">
        <f t="shared" si="21"/>
        <v>0</v>
      </c>
      <c r="BE44" s="52">
        <f t="shared" si="21"/>
        <v>0</v>
      </c>
      <c r="BF44" s="52">
        <f t="shared" si="21"/>
        <v>0</v>
      </c>
      <c r="BG44" s="52">
        <f t="shared" si="21"/>
        <v>0</v>
      </c>
      <c r="BH44" s="52">
        <f t="shared" si="21"/>
        <v>0</v>
      </c>
      <c r="BI44" s="52">
        <f t="shared" si="21"/>
        <v>0</v>
      </c>
      <c r="BJ44" s="52">
        <f t="shared" si="21"/>
        <v>0</v>
      </c>
      <c r="BK44" s="52">
        <f t="shared" si="21"/>
        <v>0</v>
      </c>
      <c r="BL44" s="52">
        <f t="shared" si="21"/>
        <v>0</v>
      </c>
      <c r="BM44" s="52">
        <f t="shared" si="21"/>
        <v>0</v>
      </c>
      <c r="BN44" s="52">
        <f t="shared" si="21"/>
        <v>0</v>
      </c>
      <c r="BO44" s="52">
        <f t="shared" si="21"/>
        <v>0</v>
      </c>
      <c r="BP44" s="52">
        <f t="shared" ref="BP44:BR47" si="22">IF($B44=BP$2,1,0)</f>
        <v>0</v>
      </c>
      <c r="BQ44" s="52">
        <f t="shared" si="22"/>
        <v>0</v>
      </c>
      <c r="BR44" s="52">
        <f t="shared" si="22"/>
        <v>0</v>
      </c>
    </row>
    <row r="45" spans="2:70" x14ac:dyDescent="0.35">
      <c r="B45" s="49" t="s">
        <v>290</v>
      </c>
      <c r="C45" s="52">
        <f t="shared" si="2"/>
        <v>0</v>
      </c>
      <c r="D45" s="52">
        <f t="shared" si="2"/>
        <v>0</v>
      </c>
      <c r="E45" s="52">
        <f t="shared" ref="E45:BP48" si="23">IF($B45=E$2,1,0)</f>
        <v>0</v>
      </c>
      <c r="F45" s="52">
        <f t="shared" si="23"/>
        <v>0</v>
      </c>
      <c r="G45" s="52">
        <f t="shared" si="23"/>
        <v>0</v>
      </c>
      <c r="H45" s="52">
        <f t="shared" si="23"/>
        <v>0</v>
      </c>
      <c r="I45" s="52">
        <f t="shared" si="23"/>
        <v>0</v>
      </c>
      <c r="J45" s="52">
        <f t="shared" si="23"/>
        <v>0</v>
      </c>
      <c r="K45" s="52">
        <f t="shared" si="23"/>
        <v>0</v>
      </c>
      <c r="L45" s="52">
        <f t="shared" si="23"/>
        <v>0</v>
      </c>
      <c r="M45" s="52">
        <f t="shared" si="23"/>
        <v>0</v>
      </c>
      <c r="N45" s="52">
        <f t="shared" si="23"/>
        <v>0</v>
      </c>
      <c r="O45" s="52">
        <f t="shared" si="23"/>
        <v>0</v>
      </c>
      <c r="P45" s="52">
        <f t="shared" si="23"/>
        <v>0</v>
      </c>
      <c r="Q45" s="52">
        <f t="shared" si="23"/>
        <v>0</v>
      </c>
      <c r="R45" s="52">
        <f t="shared" si="23"/>
        <v>0</v>
      </c>
      <c r="S45" s="52">
        <f t="shared" si="23"/>
        <v>0</v>
      </c>
      <c r="T45" s="52">
        <f t="shared" si="23"/>
        <v>0</v>
      </c>
      <c r="U45" s="52">
        <f t="shared" si="23"/>
        <v>0</v>
      </c>
      <c r="V45" s="52">
        <f t="shared" si="23"/>
        <v>0</v>
      </c>
      <c r="W45" s="52">
        <f t="shared" si="23"/>
        <v>0</v>
      </c>
      <c r="X45" s="52">
        <f t="shared" si="23"/>
        <v>0</v>
      </c>
      <c r="Y45" s="52">
        <f t="shared" si="23"/>
        <v>0</v>
      </c>
      <c r="Z45" s="52">
        <f t="shared" si="23"/>
        <v>0</v>
      </c>
      <c r="AA45" s="52">
        <f t="shared" si="23"/>
        <v>0</v>
      </c>
      <c r="AB45" s="52">
        <f t="shared" si="23"/>
        <v>0</v>
      </c>
      <c r="AC45" s="52">
        <f t="shared" si="23"/>
        <v>0</v>
      </c>
      <c r="AD45" s="52">
        <f t="shared" si="23"/>
        <v>0</v>
      </c>
      <c r="AE45" s="52">
        <f t="shared" si="23"/>
        <v>0</v>
      </c>
      <c r="AF45" s="52">
        <f t="shared" si="23"/>
        <v>0</v>
      </c>
      <c r="AG45" s="52">
        <f t="shared" si="23"/>
        <v>0</v>
      </c>
      <c r="AH45" s="52">
        <f t="shared" si="23"/>
        <v>0</v>
      </c>
      <c r="AI45" s="52">
        <f t="shared" si="23"/>
        <v>0</v>
      </c>
      <c r="AJ45" s="52">
        <f t="shared" si="23"/>
        <v>0</v>
      </c>
      <c r="AK45" s="52">
        <f t="shared" si="23"/>
        <v>0</v>
      </c>
      <c r="AL45" s="52">
        <f t="shared" si="23"/>
        <v>0</v>
      </c>
      <c r="AM45" s="52">
        <f t="shared" si="23"/>
        <v>0</v>
      </c>
      <c r="AN45" s="52">
        <f t="shared" si="23"/>
        <v>0</v>
      </c>
      <c r="AO45" s="52">
        <f t="shared" si="23"/>
        <v>0</v>
      </c>
      <c r="AP45" s="52">
        <f t="shared" si="23"/>
        <v>0</v>
      </c>
      <c r="AQ45" s="52">
        <f t="shared" si="23"/>
        <v>0</v>
      </c>
      <c r="AR45" s="52">
        <f t="shared" si="23"/>
        <v>0</v>
      </c>
      <c r="AS45" s="52">
        <f t="shared" si="23"/>
        <v>1</v>
      </c>
      <c r="AT45" s="52">
        <f t="shared" si="23"/>
        <v>0</v>
      </c>
      <c r="AU45" s="52">
        <f t="shared" si="23"/>
        <v>0</v>
      </c>
      <c r="AV45" s="52">
        <f t="shared" si="23"/>
        <v>0</v>
      </c>
      <c r="AW45" s="52">
        <f t="shared" si="23"/>
        <v>0</v>
      </c>
      <c r="AX45" s="52">
        <f t="shared" si="23"/>
        <v>0</v>
      </c>
      <c r="AY45" s="52">
        <f t="shared" si="23"/>
        <v>0</v>
      </c>
      <c r="AZ45" s="52">
        <f t="shared" si="23"/>
        <v>0</v>
      </c>
      <c r="BA45" s="52">
        <f t="shared" si="23"/>
        <v>0</v>
      </c>
      <c r="BB45" s="52">
        <f t="shared" si="23"/>
        <v>0</v>
      </c>
      <c r="BC45" s="52">
        <f t="shared" si="23"/>
        <v>0</v>
      </c>
      <c r="BD45" s="52">
        <f t="shared" si="23"/>
        <v>0</v>
      </c>
      <c r="BE45" s="52">
        <f t="shared" si="23"/>
        <v>0</v>
      </c>
      <c r="BF45" s="52">
        <f t="shared" si="23"/>
        <v>0</v>
      </c>
      <c r="BG45" s="52">
        <f t="shared" si="23"/>
        <v>0</v>
      </c>
      <c r="BH45" s="52">
        <f t="shared" si="23"/>
        <v>0</v>
      </c>
      <c r="BI45" s="52">
        <f t="shared" si="23"/>
        <v>0</v>
      </c>
      <c r="BJ45" s="52">
        <f t="shared" si="23"/>
        <v>0</v>
      </c>
      <c r="BK45" s="52">
        <f t="shared" si="23"/>
        <v>0</v>
      </c>
      <c r="BL45" s="52">
        <f t="shared" si="23"/>
        <v>0</v>
      </c>
      <c r="BM45" s="52">
        <f t="shared" si="23"/>
        <v>0</v>
      </c>
      <c r="BN45" s="52">
        <f t="shared" si="23"/>
        <v>0</v>
      </c>
      <c r="BO45" s="52">
        <f t="shared" si="23"/>
        <v>0</v>
      </c>
      <c r="BP45" s="52">
        <f t="shared" si="23"/>
        <v>0</v>
      </c>
      <c r="BQ45" s="52">
        <f t="shared" si="22"/>
        <v>0</v>
      </c>
      <c r="BR45" s="52">
        <f t="shared" si="22"/>
        <v>0</v>
      </c>
    </row>
    <row r="46" spans="2:70" x14ac:dyDescent="0.35">
      <c r="B46" s="49" t="s">
        <v>291</v>
      </c>
      <c r="C46" s="52">
        <f t="shared" si="2"/>
        <v>0</v>
      </c>
      <c r="D46" s="52">
        <f t="shared" si="2"/>
        <v>0</v>
      </c>
      <c r="E46" s="52">
        <f t="shared" si="23"/>
        <v>0</v>
      </c>
      <c r="F46" s="52">
        <f t="shared" si="23"/>
        <v>0</v>
      </c>
      <c r="G46" s="52">
        <f t="shared" si="23"/>
        <v>0</v>
      </c>
      <c r="H46" s="52">
        <f t="shared" si="23"/>
        <v>0</v>
      </c>
      <c r="I46" s="52">
        <f t="shared" si="23"/>
        <v>0</v>
      </c>
      <c r="J46" s="52">
        <f t="shared" si="23"/>
        <v>0</v>
      </c>
      <c r="K46" s="52">
        <f t="shared" si="23"/>
        <v>0</v>
      </c>
      <c r="L46" s="52">
        <f t="shared" si="23"/>
        <v>0</v>
      </c>
      <c r="M46" s="52">
        <f t="shared" si="23"/>
        <v>0</v>
      </c>
      <c r="N46" s="52">
        <f t="shared" si="23"/>
        <v>0</v>
      </c>
      <c r="O46" s="52">
        <f t="shared" si="23"/>
        <v>0</v>
      </c>
      <c r="P46" s="52">
        <f t="shared" si="23"/>
        <v>0</v>
      </c>
      <c r="Q46" s="52">
        <f t="shared" si="23"/>
        <v>0</v>
      </c>
      <c r="R46" s="52">
        <f t="shared" si="23"/>
        <v>0</v>
      </c>
      <c r="S46" s="52">
        <f t="shared" si="23"/>
        <v>0</v>
      </c>
      <c r="T46" s="52">
        <f t="shared" si="23"/>
        <v>0</v>
      </c>
      <c r="U46" s="52">
        <f t="shared" si="23"/>
        <v>0</v>
      </c>
      <c r="V46" s="52">
        <f t="shared" si="23"/>
        <v>0</v>
      </c>
      <c r="W46" s="52">
        <f t="shared" si="23"/>
        <v>0</v>
      </c>
      <c r="X46" s="52">
        <f t="shared" si="23"/>
        <v>0</v>
      </c>
      <c r="Y46" s="52">
        <f t="shared" si="23"/>
        <v>0</v>
      </c>
      <c r="Z46" s="52">
        <f t="shared" si="23"/>
        <v>0</v>
      </c>
      <c r="AA46" s="52">
        <f t="shared" si="23"/>
        <v>0</v>
      </c>
      <c r="AB46" s="52">
        <f t="shared" si="23"/>
        <v>0</v>
      </c>
      <c r="AC46" s="52">
        <f t="shared" si="23"/>
        <v>0</v>
      </c>
      <c r="AD46" s="52">
        <f t="shared" si="23"/>
        <v>0</v>
      </c>
      <c r="AE46" s="52">
        <f t="shared" si="23"/>
        <v>0</v>
      </c>
      <c r="AF46" s="52">
        <f t="shared" si="23"/>
        <v>0</v>
      </c>
      <c r="AG46" s="52">
        <f t="shared" si="23"/>
        <v>0</v>
      </c>
      <c r="AH46" s="52">
        <f t="shared" si="23"/>
        <v>0</v>
      </c>
      <c r="AI46" s="52">
        <f t="shared" si="23"/>
        <v>0</v>
      </c>
      <c r="AJ46" s="52">
        <f t="shared" si="23"/>
        <v>0</v>
      </c>
      <c r="AK46" s="52">
        <f t="shared" si="23"/>
        <v>0</v>
      </c>
      <c r="AL46" s="52">
        <f t="shared" si="23"/>
        <v>0</v>
      </c>
      <c r="AM46" s="52">
        <f t="shared" si="23"/>
        <v>0</v>
      </c>
      <c r="AN46" s="52">
        <f t="shared" si="23"/>
        <v>0</v>
      </c>
      <c r="AO46" s="52">
        <f t="shared" si="23"/>
        <v>0</v>
      </c>
      <c r="AP46" s="52">
        <f t="shared" si="23"/>
        <v>0</v>
      </c>
      <c r="AQ46" s="52">
        <f t="shared" si="23"/>
        <v>0</v>
      </c>
      <c r="AR46" s="52">
        <f t="shared" si="23"/>
        <v>0</v>
      </c>
      <c r="AS46" s="52">
        <f t="shared" si="23"/>
        <v>0</v>
      </c>
      <c r="AT46" s="52">
        <f t="shared" si="23"/>
        <v>1</v>
      </c>
      <c r="AU46" s="52">
        <f t="shared" si="23"/>
        <v>0</v>
      </c>
      <c r="AV46" s="52">
        <f t="shared" si="23"/>
        <v>0</v>
      </c>
      <c r="AW46" s="52">
        <f t="shared" si="23"/>
        <v>0</v>
      </c>
      <c r="AX46" s="52">
        <f t="shared" si="23"/>
        <v>0</v>
      </c>
      <c r="AY46" s="52">
        <f t="shared" si="23"/>
        <v>0</v>
      </c>
      <c r="AZ46" s="52">
        <f t="shared" si="23"/>
        <v>0</v>
      </c>
      <c r="BA46" s="52">
        <f t="shared" si="23"/>
        <v>0</v>
      </c>
      <c r="BB46" s="52">
        <f t="shared" si="23"/>
        <v>0</v>
      </c>
      <c r="BC46" s="52">
        <f t="shared" si="23"/>
        <v>0</v>
      </c>
      <c r="BD46" s="52">
        <f t="shared" si="23"/>
        <v>0</v>
      </c>
      <c r="BE46" s="52">
        <f t="shared" si="23"/>
        <v>0</v>
      </c>
      <c r="BF46" s="52">
        <f t="shared" si="23"/>
        <v>0</v>
      </c>
      <c r="BG46" s="52">
        <f t="shared" si="23"/>
        <v>0</v>
      </c>
      <c r="BH46" s="52">
        <f t="shared" si="23"/>
        <v>0</v>
      </c>
      <c r="BI46" s="52">
        <f t="shared" si="23"/>
        <v>0</v>
      </c>
      <c r="BJ46" s="52">
        <f t="shared" si="23"/>
        <v>0</v>
      </c>
      <c r="BK46" s="52">
        <f t="shared" si="23"/>
        <v>0</v>
      </c>
      <c r="BL46" s="52">
        <f t="shared" si="23"/>
        <v>0</v>
      </c>
      <c r="BM46" s="52">
        <f t="shared" si="23"/>
        <v>0</v>
      </c>
      <c r="BN46" s="52">
        <f t="shared" si="23"/>
        <v>0</v>
      </c>
      <c r="BO46" s="52">
        <f t="shared" si="23"/>
        <v>0</v>
      </c>
      <c r="BP46" s="52">
        <f t="shared" si="23"/>
        <v>0</v>
      </c>
      <c r="BQ46" s="52">
        <f t="shared" si="22"/>
        <v>0</v>
      </c>
      <c r="BR46" s="52">
        <f t="shared" si="22"/>
        <v>0</v>
      </c>
    </row>
    <row r="47" spans="2:70" x14ac:dyDescent="0.35">
      <c r="B47" s="49" t="s">
        <v>292</v>
      </c>
      <c r="C47" s="52">
        <f t="shared" si="2"/>
        <v>0</v>
      </c>
      <c r="D47" s="52">
        <f t="shared" si="2"/>
        <v>0</v>
      </c>
      <c r="E47" s="52">
        <f t="shared" si="23"/>
        <v>0</v>
      </c>
      <c r="F47" s="52">
        <f t="shared" si="23"/>
        <v>0</v>
      </c>
      <c r="G47" s="52">
        <f t="shared" si="23"/>
        <v>0</v>
      </c>
      <c r="H47" s="52">
        <f t="shared" si="23"/>
        <v>0</v>
      </c>
      <c r="I47" s="52">
        <f t="shared" si="23"/>
        <v>0</v>
      </c>
      <c r="J47" s="52">
        <f t="shared" si="23"/>
        <v>0</v>
      </c>
      <c r="K47" s="52">
        <f t="shared" si="23"/>
        <v>0</v>
      </c>
      <c r="L47" s="52">
        <f t="shared" si="23"/>
        <v>0</v>
      </c>
      <c r="M47" s="52">
        <f t="shared" si="23"/>
        <v>0</v>
      </c>
      <c r="N47" s="52">
        <f t="shared" si="23"/>
        <v>0</v>
      </c>
      <c r="O47" s="52">
        <f t="shared" si="23"/>
        <v>0</v>
      </c>
      <c r="P47" s="52">
        <f t="shared" si="23"/>
        <v>0</v>
      </c>
      <c r="Q47" s="52">
        <f t="shared" si="23"/>
        <v>0</v>
      </c>
      <c r="R47" s="52">
        <f t="shared" si="23"/>
        <v>0</v>
      </c>
      <c r="S47" s="52">
        <f t="shared" si="23"/>
        <v>0</v>
      </c>
      <c r="T47" s="52">
        <f t="shared" si="23"/>
        <v>0</v>
      </c>
      <c r="U47" s="52">
        <f t="shared" si="23"/>
        <v>0</v>
      </c>
      <c r="V47" s="52">
        <f t="shared" si="23"/>
        <v>0</v>
      </c>
      <c r="W47" s="52">
        <f t="shared" si="23"/>
        <v>0</v>
      </c>
      <c r="X47" s="52">
        <f t="shared" si="23"/>
        <v>0</v>
      </c>
      <c r="Y47" s="52">
        <f t="shared" si="23"/>
        <v>0</v>
      </c>
      <c r="Z47" s="52">
        <f t="shared" si="23"/>
        <v>0</v>
      </c>
      <c r="AA47" s="52">
        <f t="shared" si="23"/>
        <v>0</v>
      </c>
      <c r="AB47" s="52">
        <f t="shared" si="23"/>
        <v>0</v>
      </c>
      <c r="AC47" s="52">
        <f t="shared" si="23"/>
        <v>0</v>
      </c>
      <c r="AD47" s="52">
        <f t="shared" si="23"/>
        <v>0</v>
      </c>
      <c r="AE47" s="52">
        <f t="shared" si="23"/>
        <v>0</v>
      </c>
      <c r="AF47" s="52">
        <f t="shared" si="23"/>
        <v>0</v>
      </c>
      <c r="AG47" s="52">
        <f t="shared" si="23"/>
        <v>0</v>
      </c>
      <c r="AH47" s="52">
        <f t="shared" si="23"/>
        <v>0</v>
      </c>
      <c r="AI47" s="52">
        <f t="shared" si="23"/>
        <v>0</v>
      </c>
      <c r="AJ47" s="52">
        <f t="shared" si="23"/>
        <v>0</v>
      </c>
      <c r="AK47" s="52">
        <f t="shared" si="23"/>
        <v>0</v>
      </c>
      <c r="AL47" s="52">
        <f t="shared" si="23"/>
        <v>0</v>
      </c>
      <c r="AM47" s="52">
        <f t="shared" si="23"/>
        <v>0</v>
      </c>
      <c r="AN47" s="52">
        <f t="shared" si="23"/>
        <v>0</v>
      </c>
      <c r="AO47" s="52">
        <f t="shared" si="23"/>
        <v>0</v>
      </c>
      <c r="AP47" s="52">
        <f t="shared" si="23"/>
        <v>0</v>
      </c>
      <c r="AQ47" s="52">
        <f t="shared" si="23"/>
        <v>0</v>
      </c>
      <c r="AR47" s="52">
        <f t="shared" si="23"/>
        <v>0</v>
      </c>
      <c r="AS47" s="52">
        <f t="shared" si="23"/>
        <v>0</v>
      </c>
      <c r="AT47" s="52">
        <f t="shared" si="23"/>
        <v>0</v>
      </c>
      <c r="AU47" s="52">
        <f t="shared" si="23"/>
        <v>1</v>
      </c>
      <c r="AV47" s="52">
        <f t="shared" si="23"/>
        <v>0</v>
      </c>
      <c r="AW47" s="52">
        <f t="shared" si="23"/>
        <v>0</v>
      </c>
      <c r="AX47" s="52">
        <f t="shared" si="23"/>
        <v>0</v>
      </c>
      <c r="AY47" s="52">
        <f t="shared" si="23"/>
        <v>0</v>
      </c>
      <c r="AZ47" s="52">
        <f t="shared" si="23"/>
        <v>0</v>
      </c>
      <c r="BA47" s="52">
        <f t="shared" si="23"/>
        <v>0</v>
      </c>
      <c r="BB47" s="52">
        <f t="shared" si="23"/>
        <v>0</v>
      </c>
      <c r="BC47" s="52">
        <f t="shared" si="23"/>
        <v>0</v>
      </c>
      <c r="BD47" s="52">
        <f t="shared" si="23"/>
        <v>0</v>
      </c>
      <c r="BE47" s="52">
        <f t="shared" si="23"/>
        <v>0</v>
      </c>
      <c r="BF47" s="52">
        <f t="shared" si="23"/>
        <v>0</v>
      </c>
      <c r="BG47" s="52">
        <f t="shared" si="23"/>
        <v>0</v>
      </c>
      <c r="BH47" s="52">
        <f t="shared" si="23"/>
        <v>0</v>
      </c>
      <c r="BI47" s="52">
        <f t="shared" si="23"/>
        <v>0</v>
      </c>
      <c r="BJ47" s="52">
        <f t="shared" si="23"/>
        <v>0</v>
      </c>
      <c r="BK47" s="52">
        <f t="shared" si="23"/>
        <v>0</v>
      </c>
      <c r="BL47" s="52">
        <f t="shared" si="23"/>
        <v>0</v>
      </c>
      <c r="BM47" s="52">
        <f t="shared" si="23"/>
        <v>0</v>
      </c>
      <c r="BN47" s="52">
        <f t="shared" si="23"/>
        <v>0</v>
      </c>
      <c r="BO47" s="52">
        <f t="shared" si="23"/>
        <v>0</v>
      </c>
      <c r="BP47" s="52">
        <f t="shared" si="23"/>
        <v>0</v>
      </c>
      <c r="BQ47" s="52">
        <f t="shared" si="22"/>
        <v>0</v>
      </c>
      <c r="BR47" s="52">
        <f t="shared" si="22"/>
        <v>0</v>
      </c>
    </row>
    <row r="48" spans="2:70" x14ac:dyDescent="0.35">
      <c r="B48" s="49" t="s">
        <v>293</v>
      </c>
      <c r="C48" s="52">
        <f t="shared" si="2"/>
        <v>0</v>
      </c>
      <c r="D48" s="52">
        <f t="shared" si="2"/>
        <v>0</v>
      </c>
      <c r="E48" s="52">
        <f t="shared" si="23"/>
        <v>0</v>
      </c>
      <c r="F48" s="52">
        <f t="shared" si="23"/>
        <v>0</v>
      </c>
      <c r="G48" s="52">
        <f t="shared" si="23"/>
        <v>0</v>
      </c>
      <c r="H48" s="52">
        <f t="shared" si="23"/>
        <v>0</v>
      </c>
      <c r="I48" s="52">
        <f t="shared" si="23"/>
        <v>0</v>
      </c>
      <c r="J48" s="52">
        <f t="shared" si="23"/>
        <v>0</v>
      </c>
      <c r="K48" s="52">
        <f t="shared" si="23"/>
        <v>0</v>
      </c>
      <c r="L48" s="52">
        <f t="shared" si="23"/>
        <v>0</v>
      </c>
      <c r="M48" s="52">
        <f t="shared" si="23"/>
        <v>0</v>
      </c>
      <c r="N48" s="52">
        <f t="shared" si="23"/>
        <v>0</v>
      </c>
      <c r="O48" s="52">
        <f t="shared" si="23"/>
        <v>0</v>
      </c>
      <c r="P48" s="52">
        <f t="shared" si="23"/>
        <v>0</v>
      </c>
      <c r="Q48" s="52">
        <f t="shared" si="23"/>
        <v>0</v>
      </c>
      <c r="R48" s="52">
        <f t="shared" si="23"/>
        <v>0</v>
      </c>
      <c r="S48" s="52">
        <f t="shared" si="23"/>
        <v>0</v>
      </c>
      <c r="T48" s="52">
        <f t="shared" si="23"/>
        <v>0</v>
      </c>
      <c r="U48" s="52">
        <f t="shared" si="23"/>
        <v>0</v>
      </c>
      <c r="V48" s="52">
        <f t="shared" si="23"/>
        <v>0</v>
      </c>
      <c r="W48" s="52">
        <f t="shared" si="23"/>
        <v>0</v>
      </c>
      <c r="X48" s="52">
        <f t="shared" si="23"/>
        <v>0</v>
      </c>
      <c r="Y48" s="52">
        <f t="shared" si="23"/>
        <v>0</v>
      </c>
      <c r="Z48" s="52">
        <f t="shared" si="23"/>
        <v>0</v>
      </c>
      <c r="AA48" s="52">
        <f t="shared" si="23"/>
        <v>0</v>
      </c>
      <c r="AB48" s="52">
        <f t="shared" si="23"/>
        <v>0</v>
      </c>
      <c r="AC48" s="52">
        <f t="shared" si="23"/>
        <v>0</v>
      </c>
      <c r="AD48" s="52">
        <f t="shared" si="23"/>
        <v>0</v>
      </c>
      <c r="AE48" s="52">
        <f t="shared" si="23"/>
        <v>0</v>
      </c>
      <c r="AF48" s="52">
        <f t="shared" si="23"/>
        <v>0</v>
      </c>
      <c r="AG48" s="52">
        <f t="shared" si="23"/>
        <v>0</v>
      </c>
      <c r="AH48" s="52">
        <f t="shared" si="23"/>
        <v>0</v>
      </c>
      <c r="AI48" s="52">
        <f t="shared" si="23"/>
        <v>0</v>
      </c>
      <c r="AJ48" s="52">
        <f t="shared" si="23"/>
        <v>0</v>
      </c>
      <c r="AK48" s="52">
        <f t="shared" si="23"/>
        <v>0</v>
      </c>
      <c r="AL48" s="52">
        <f t="shared" si="23"/>
        <v>0</v>
      </c>
      <c r="AM48" s="52">
        <f t="shared" si="23"/>
        <v>0</v>
      </c>
      <c r="AN48" s="52">
        <f t="shared" si="23"/>
        <v>0</v>
      </c>
      <c r="AO48" s="52">
        <f t="shared" si="23"/>
        <v>0</v>
      </c>
      <c r="AP48" s="52">
        <f t="shared" si="23"/>
        <v>0</v>
      </c>
      <c r="AQ48" s="52">
        <f t="shared" si="23"/>
        <v>0</v>
      </c>
      <c r="AR48" s="52">
        <f t="shared" si="23"/>
        <v>0</v>
      </c>
      <c r="AS48" s="52">
        <f t="shared" si="23"/>
        <v>0</v>
      </c>
      <c r="AT48" s="52">
        <f t="shared" si="23"/>
        <v>0</v>
      </c>
      <c r="AU48" s="52">
        <f t="shared" si="23"/>
        <v>0</v>
      </c>
      <c r="AV48" s="52">
        <f t="shared" si="23"/>
        <v>1</v>
      </c>
      <c r="AW48" s="52">
        <f t="shared" si="23"/>
        <v>0</v>
      </c>
      <c r="AX48" s="52">
        <f t="shared" si="23"/>
        <v>0</v>
      </c>
      <c r="AY48" s="52">
        <f t="shared" si="23"/>
        <v>0</v>
      </c>
      <c r="AZ48" s="52">
        <f t="shared" si="23"/>
        <v>0</v>
      </c>
      <c r="BA48" s="52">
        <f t="shared" si="23"/>
        <v>0</v>
      </c>
      <c r="BB48" s="52">
        <f t="shared" si="23"/>
        <v>0</v>
      </c>
      <c r="BC48" s="52">
        <f t="shared" si="23"/>
        <v>0</v>
      </c>
      <c r="BD48" s="52">
        <f t="shared" si="23"/>
        <v>0</v>
      </c>
      <c r="BE48" s="52">
        <f t="shared" si="23"/>
        <v>0</v>
      </c>
      <c r="BF48" s="52">
        <f t="shared" si="23"/>
        <v>0</v>
      </c>
      <c r="BG48" s="52">
        <f t="shared" si="23"/>
        <v>0</v>
      </c>
      <c r="BH48" s="52">
        <f t="shared" si="23"/>
        <v>0</v>
      </c>
      <c r="BI48" s="52">
        <f t="shared" si="23"/>
        <v>0</v>
      </c>
      <c r="BJ48" s="52">
        <f t="shared" si="23"/>
        <v>0</v>
      </c>
      <c r="BK48" s="52">
        <f t="shared" si="23"/>
        <v>0</v>
      </c>
      <c r="BL48" s="52">
        <f t="shared" si="23"/>
        <v>0</v>
      </c>
      <c r="BM48" s="52">
        <f t="shared" si="23"/>
        <v>0</v>
      </c>
      <c r="BN48" s="52">
        <f t="shared" si="23"/>
        <v>0</v>
      </c>
      <c r="BO48" s="52">
        <f t="shared" si="23"/>
        <v>0</v>
      </c>
      <c r="BP48" s="52">
        <f t="shared" ref="BP48:BR51" si="24">IF($B48=BP$2,1,0)</f>
        <v>0</v>
      </c>
      <c r="BQ48" s="52">
        <f t="shared" si="24"/>
        <v>0</v>
      </c>
      <c r="BR48" s="52">
        <f t="shared" si="24"/>
        <v>0</v>
      </c>
    </row>
    <row r="49" spans="2:70" x14ac:dyDescent="0.35">
      <c r="B49" s="49" t="s">
        <v>294</v>
      </c>
      <c r="C49" s="52">
        <f t="shared" si="2"/>
        <v>0</v>
      </c>
      <c r="D49" s="52">
        <f t="shared" si="2"/>
        <v>0</v>
      </c>
      <c r="E49" s="52">
        <f t="shared" ref="E49:BP52" si="25">IF($B49=E$2,1,0)</f>
        <v>0</v>
      </c>
      <c r="F49" s="52">
        <f t="shared" si="25"/>
        <v>0</v>
      </c>
      <c r="G49" s="52">
        <f t="shared" si="25"/>
        <v>0</v>
      </c>
      <c r="H49" s="52">
        <f t="shared" si="25"/>
        <v>0</v>
      </c>
      <c r="I49" s="52">
        <f t="shared" si="25"/>
        <v>0</v>
      </c>
      <c r="J49" s="52">
        <f t="shared" si="25"/>
        <v>0</v>
      </c>
      <c r="K49" s="52">
        <f t="shared" si="25"/>
        <v>0</v>
      </c>
      <c r="L49" s="52">
        <f t="shared" si="25"/>
        <v>0</v>
      </c>
      <c r="M49" s="52">
        <f t="shared" si="25"/>
        <v>0</v>
      </c>
      <c r="N49" s="52">
        <f t="shared" si="25"/>
        <v>0</v>
      </c>
      <c r="O49" s="52">
        <f t="shared" si="25"/>
        <v>0</v>
      </c>
      <c r="P49" s="52">
        <f t="shared" si="25"/>
        <v>0</v>
      </c>
      <c r="Q49" s="52">
        <f t="shared" si="25"/>
        <v>0</v>
      </c>
      <c r="R49" s="52">
        <f t="shared" si="25"/>
        <v>0</v>
      </c>
      <c r="S49" s="52">
        <f t="shared" si="25"/>
        <v>0</v>
      </c>
      <c r="T49" s="52">
        <f t="shared" si="25"/>
        <v>0</v>
      </c>
      <c r="U49" s="52">
        <f t="shared" si="25"/>
        <v>0</v>
      </c>
      <c r="V49" s="52">
        <f t="shared" si="25"/>
        <v>0</v>
      </c>
      <c r="W49" s="52">
        <f t="shared" si="25"/>
        <v>0</v>
      </c>
      <c r="X49" s="52">
        <f t="shared" si="25"/>
        <v>0</v>
      </c>
      <c r="Y49" s="52">
        <f t="shared" si="25"/>
        <v>0</v>
      </c>
      <c r="Z49" s="52">
        <f t="shared" si="25"/>
        <v>0</v>
      </c>
      <c r="AA49" s="52">
        <f t="shared" si="25"/>
        <v>0</v>
      </c>
      <c r="AB49" s="52">
        <f t="shared" si="25"/>
        <v>0</v>
      </c>
      <c r="AC49" s="52">
        <f t="shared" si="25"/>
        <v>0</v>
      </c>
      <c r="AD49" s="52">
        <f t="shared" si="25"/>
        <v>0</v>
      </c>
      <c r="AE49" s="52">
        <f t="shared" si="25"/>
        <v>0</v>
      </c>
      <c r="AF49" s="52">
        <f t="shared" si="25"/>
        <v>0</v>
      </c>
      <c r="AG49" s="52">
        <f t="shared" si="25"/>
        <v>0</v>
      </c>
      <c r="AH49" s="52">
        <f t="shared" si="25"/>
        <v>0</v>
      </c>
      <c r="AI49" s="52">
        <f t="shared" si="25"/>
        <v>0</v>
      </c>
      <c r="AJ49" s="52">
        <f t="shared" si="25"/>
        <v>0</v>
      </c>
      <c r="AK49" s="52">
        <f t="shared" si="25"/>
        <v>0</v>
      </c>
      <c r="AL49" s="52">
        <f t="shared" si="25"/>
        <v>0</v>
      </c>
      <c r="AM49" s="52">
        <f t="shared" si="25"/>
        <v>0</v>
      </c>
      <c r="AN49" s="52">
        <f t="shared" si="25"/>
        <v>0</v>
      </c>
      <c r="AO49" s="52">
        <f t="shared" si="25"/>
        <v>0</v>
      </c>
      <c r="AP49" s="52">
        <f t="shared" si="25"/>
        <v>0</v>
      </c>
      <c r="AQ49" s="52">
        <f t="shared" si="25"/>
        <v>0</v>
      </c>
      <c r="AR49" s="52">
        <f t="shared" si="25"/>
        <v>0</v>
      </c>
      <c r="AS49" s="52">
        <f t="shared" si="25"/>
        <v>0</v>
      </c>
      <c r="AT49" s="52">
        <f t="shared" si="25"/>
        <v>0</v>
      </c>
      <c r="AU49" s="52">
        <f t="shared" si="25"/>
        <v>0</v>
      </c>
      <c r="AV49" s="52">
        <f t="shared" si="25"/>
        <v>0</v>
      </c>
      <c r="AW49" s="52">
        <f t="shared" si="25"/>
        <v>1</v>
      </c>
      <c r="AX49" s="52">
        <f t="shared" si="25"/>
        <v>0</v>
      </c>
      <c r="AY49" s="52">
        <f t="shared" si="25"/>
        <v>0</v>
      </c>
      <c r="AZ49" s="52">
        <f t="shared" si="25"/>
        <v>0</v>
      </c>
      <c r="BA49" s="52">
        <f t="shared" si="25"/>
        <v>0</v>
      </c>
      <c r="BB49" s="52">
        <f t="shared" si="25"/>
        <v>0</v>
      </c>
      <c r="BC49" s="52">
        <f t="shared" si="25"/>
        <v>0</v>
      </c>
      <c r="BD49" s="52">
        <f t="shared" si="25"/>
        <v>0</v>
      </c>
      <c r="BE49" s="52">
        <f t="shared" si="25"/>
        <v>0</v>
      </c>
      <c r="BF49" s="52">
        <f t="shared" si="25"/>
        <v>0</v>
      </c>
      <c r="BG49" s="52">
        <f t="shared" si="25"/>
        <v>0</v>
      </c>
      <c r="BH49" s="52">
        <f t="shared" si="25"/>
        <v>0</v>
      </c>
      <c r="BI49" s="52">
        <f t="shared" si="25"/>
        <v>0</v>
      </c>
      <c r="BJ49" s="52">
        <f t="shared" si="25"/>
        <v>0</v>
      </c>
      <c r="BK49" s="52">
        <f t="shared" si="25"/>
        <v>0</v>
      </c>
      <c r="BL49" s="52">
        <f t="shared" si="25"/>
        <v>0</v>
      </c>
      <c r="BM49" s="52">
        <f t="shared" si="25"/>
        <v>0</v>
      </c>
      <c r="BN49" s="52">
        <f t="shared" si="25"/>
        <v>0</v>
      </c>
      <c r="BO49" s="52">
        <f t="shared" si="25"/>
        <v>0</v>
      </c>
      <c r="BP49" s="52">
        <f t="shared" si="25"/>
        <v>0</v>
      </c>
      <c r="BQ49" s="52">
        <f t="shared" si="24"/>
        <v>0</v>
      </c>
      <c r="BR49" s="52">
        <f t="shared" si="24"/>
        <v>0</v>
      </c>
    </row>
    <row r="50" spans="2:70" x14ac:dyDescent="0.35">
      <c r="B50" s="49" t="s">
        <v>295</v>
      </c>
      <c r="C50" s="52">
        <f t="shared" si="2"/>
        <v>0</v>
      </c>
      <c r="D50" s="52">
        <f t="shared" si="2"/>
        <v>0</v>
      </c>
      <c r="E50" s="52">
        <f t="shared" si="25"/>
        <v>0</v>
      </c>
      <c r="F50" s="52">
        <f t="shared" si="25"/>
        <v>0</v>
      </c>
      <c r="G50" s="52">
        <f t="shared" si="25"/>
        <v>0</v>
      </c>
      <c r="H50" s="52">
        <f t="shared" si="25"/>
        <v>0</v>
      </c>
      <c r="I50" s="52">
        <f t="shared" si="25"/>
        <v>0</v>
      </c>
      <c r="J50" s="52">
        <f t="shared" si="25"/>
        <v>0</v>
      </c>
      <c r="K50" s="52">
        <f t="shared" si="25"/>
        <v>0</v>
      </c>
      <c r="L50" s="52">
        <f t="shared" si="25"/>
        <v>0</v>
      </c>
      <c r="M50" s="52">
        <f t="shared" si="25"/>
        <v>0</v>
      </c>
      <c r="N50" s="52">
        <f t="shared" si="25"/>
        <v>0</v>
      </c>
      <c r="O50" s="52">
        <f t="shared" si="25"/>
        <v>0</v>
      </c>
      <c r="P50" s="52">
        <f t="shared" si="25"/>
        <v>0</v>
      </c>
      <c r="Q50" s="52">
        <f t="shared" si="25"/>
        <v>0</v>
      </c>
      <c r="R50" s="52">
        <f t="shared" si="25"/>
        <v>0</v>
      </c>
      <c r="S50" s="52">
        <f t="shared" si="25"/>
        <v>0</v>
      </c>
      <c r="T50" s="52">
        <f t="shared" si="25"/>
        <v>0</v>
      </c>
      <c r="U50" s="52">
        <f t="shared" si="25"/>
        <v>0</v>
      </c>
      <c r="V50" s="52">
        <f t="shared" si="25"/>
        <v>0</v>
      </c>
      <c r="W50" s="52">
        <f t="shared" si="25"/>
        <v>0</v>
      </c>
      <c r="X50" s="52">
        <f t="shared" si="25"/>
        <v>0</v>
      </c>
      <c r="Y50" s="52">
        <f t="shared" si="25"/>
        <v>0</v>
      </c>
      <c r="Z50" s="52">
        <f t="shared" si="25"/>
        <v>0</v>
      </c>
      <c r="AA50" s="52">
        <f t="shared" si="25"/>
        <v>0</v>
      </c>
      <c r="AB50" s="52">
        <f t="shared" si="25"/>
        <v>0</v>
      </c>
      <c r="AC50" s="52">
        <f t="shared" si="25"/>
        <v>0</v>
      </c>
      <c r="AD50" s="52">
        <f t="shared" si="25"/>
        <v>0</v>
      </c>
      <c r="AE50" s="52">
        <f t="shared" si="25"/>
        <v>0</v>
      </c>
      <c r="AF50" s="52">
        <f t="shared" si="25"/>
        <v>0</v>
      </c>
      <c r="AG50" s="52">
        <f t="shared" si="25"/>
        <v>0</v>
      </c>
      <c r="AH50" s="52">
        <f t="shared" si="25"/>
        <v>0</v>
      </c>
      <c r="AI50" s="52">
        <f t="shared" si="25"/>
        <v>0</v>
      </c>
      <c r="AJ50" s="52">
        <f t="shared" si="25"/>
        <v>0</v>
      </c>
      <c r="AK50" s="52">
        <f t="shared" si="25"/>
        <v>0</v>
      </c>
      <c r="AL50" s="52">
        <f t="shared" si="25"/>
        <v>0</v>
      </c>
      <c r="AM50" s="52">
        <f t="shared" si="25"/>
        <v>0</v>
      </c>
      <c r="AN50" s="52">
        <f t="shared" si="25"/>
        <v>0</v>
      </c>
      <c r="AO50" s="52">
        <f t="shared" si="25"/>
        <v>0</v>
      </c>
      <c r="AP50" s="52">
        <f t="shared" si="25"/>
        <v>0</v>
      </c>
      <c r="AQ50" s="52">
        <f t="shared" si="25"/>
        <v>0</v>
      </c>
      <c r="AR50" s="52">
        <f t="shared" si="25"/>
        <v>0</v>
      </c>
      <c r="AS50" s="52">
        <f t="shared" si="25"/>
        <v>0</v>
      </c>
      <c r="AT50" s="52">
        <f t="shared" si="25"/>
        <v>0</v>
      </c>
      <c r="AU50" s="52">
        <f t="shared" si="25"/>
        <v>0</v>
      </c>
      <c r="AV50" s="52">
        <f t="shared" si="25"/>
        <v>0</v>
      </c>
      <c r="AW50" s="52">
        <f t="shared" si="25"/>
        <v>0</v>
      </c>
      <c r="AX50" s="52">
        <f t="shared" si="25"/>
        <v>1</v>
      </c>
      <c r="AY50" s="52">
        <f t="shared" si="25"/>
        <v>0</v>
      </c>
      <c r="AZ50" s="52">
        <f t="shared" si="25"/>
        <v>0</v>
      </c>
      <c r="BA50" s="52">
        <f t="shared" si="25"/>
        <v>0</v>
      </c>
      <c r="BB50" s="52">
        <f t="shared" si="25"/>
        <v>0</v>
      </c>
      <c r="BC50" s="52">
        <f t="shared" si="25"/>
        <v>0</v>
      </c>
      <c r="BD50" s="52">
        <f t="shared" si="25"/>
        <v>0</v>
      </c>
      <c r="BE50" s="52">
        <f t="shared" si="25"/>
        <v>0</v>
      </c>
      <c r="BF50" s="52">
        <f t="shared" si="25"/>
        <v>0</v>
      </c>
      <c r="BG50" s="52">
        <f t="shared" si="25"/>
        <v>0</v>
      </c>
      <c r="BH50" s="52">
        <f t="shared" si="25"/>
        <v>0</v>
      </c>
      <c r="BI50" s="52">
        <f t="shared" si="25"/>
        <v>0</v>
      </c>
      <c r="BJ50" s="52">
        <f t="shared" si="25"/>
        <v>0</v>
      </c>
      <c r="BK50" s="52">
        <f t="shared" si="25"/>
        <v>0</v>
      </c>
      <c r="BL50" s="52">
        <f t="shared" si="25"/>
        <v>0</v>
      </c>
      <c r="BM50" s="52">
        <f t="shared" si="25"/>
        <v>0</v>
      </c>
      <c r="BN50" s="52">
        <f t="shared" si="25"/>
        <v>0</v>
      </c>
      <c r="BO50" s="52">
        <f t="shared" si="25"/>
        <v>0</v>
      </c>
      <c r="BP50" s="52">
        <f t="shared" si="25"/>
        <v>0</v>
      </c>
      <c r="BQ50" s="52">
        <f t="shared" si="24"/>
        <v>0</v>
      </c>
      <c r="BR50" s="52">
        <f t="shared" si="24"/>
        <v>0</v>
      </c>
    </row>
    <row r="51" spans="2:70" x14ac:dyDescent="0.35">
      <c r="B51" s="49" t="s">
        <v>296</v>
      </c>
      <c r="C51" s="52">
        <f t="shared" si="2"/>
        <v>0</v>
      </c>
      <c r="D51" s="52">
        <f t="shared" si="2"/>
        <v>0</v>
      </c>
      <c r="E51" s="52">
        <f t="shared" si="25"/>
        <v>0</v>
      </c>
      <c r="F51" s="52">
        <f t="shared" si="25"/>
        <v>0</v>
      </c>
      <c r="G51" s="52">
        <f t="shared" si="25"/>
        <v>0</v>
      </c>
      <c r="H51" s="52">
        <f t="shared" si="25"/>
        <v>0</v>
      </c>
      <c r="I51" s="52">
        <f t="shared" si="25"/>
        <v>0</v>
      </c>
      <c r="J51" s="52">
        <f t="shared" si="25"/>
        <v>0</v>
      </c>
      <c r="K51" s="52">
        <f t="shared" si="25"/>
        <v>0</v>
      </c>
      <c r="L51" s="52">
        <f t="shared" si="25"/>
        <v>0</v>
      </c>
      <c r="M51" s="52">
        <f t="shared" si="25"/>
        <v>0</v>
      </c>
      <c r="N51" s="52">
        <f t="shared" si="25"/>
        <v>0</v>
      </c>
      <c r="O51" s="52">
        <f t="shared" si="25"/>
        <v>0</v>
      </c>
      <c r="P51" s="52">
        <f t="shared" si="25"/>
        <v>0</v>
      </c>
      <c r="Q51" s="52">
        <f t="shared" si="25"/>
        <v>0</v>
      </c>
      <c r="R51" s="52">
        <f t="shared" si="25"/>
        <v>0</v>
      </c>
      <c r="S51" s="52">
        <f t="shared" si="25"/>
        <v>0</v>
      </c>
      <c r="T51" s="52">
        <f t="shared" si="25"/>
        <v>0</v>
      </c>
      <c r="U51" s="52">
        <f t="shared" si="25"/>
        <v>0</v>
      </c>
      <c r="V51" s="52">
        <f t="shared" si="25"/>
        <v>0</v>
      </c>
      <c r="W51" s="52">
        <f t="shared" si="25"/>
        <v>0</v>
      </c>
      <c r="X51" s="52">
        <f t="shared" si="25"/>
        <v>0</v>
      </c>
      <c r="Y51" s="52">
        <f t="shared" si="25"/>
        <v>0</v>
      </c>
      <c r="Z51" s="52">
        <f t="shared" si="25"/>
        <v>0</v>
      </c>
      <c r="AA51" s="52">
        <f t="shared" si="25"/>
        <v>0</v>
      </c>
      <c r="AB51" s="52">
        <f t="shared" si="25"/>
        <v>0</v>
      </c>
      <c r="AC51" s="52">
        <f t="shared" si="25"/>
        <v>0</v>
      </c>
      <c r="AD51" s="52">
        <f t="shared" si="25"/>
        <v>0</v>
      </c>
      <c r="AE51" s="52">
        <f t="shared" si="25"/>
        <v>0</v>
      </c>
      <c r="AF51" s="52">
        <f t="shared" si="25"/>
        <v>0</v>
      </c>
      <c r="AG51" s="52">
        <f t="shared" si="25"/>
        <v>0</v>
      </c>
      <c r="AH51" s="52">
        <f t="shared" si="25"/>
        <v>0</v>
      </c>
      <c r="AI51" s="52">
        <f t="shared" si="25"/>
        <v>0</v>
      </c>
      <c r="AJ51" s="52">
        <f t="shared" si="25"/>
        <v>0</v>
      </c>
      <c r="AK51" s="52">
        <f t="shared" si="25"/>
        <v>0</v>
      </c>
      <c r="AL51" s="52">
        <f t="shared" si="25"/>
        <v>0</v>
      </c>
      <c r="AM51" s="52">
        <f t="shared" si="25"/>
        <v>0</v>
      </c>
      <c r="AN51" s="52">
        <f t="shared" si="25"/>
        <v>0</v>
      </c>
      <c r="AO51" s="52">
        <f t="shared" si="25"/>
        <v>0</v>
      </c>
      <c r="AP51" s="52">
        <f t="shared" si="25"/>
        <v>0</v>
      </c>
      <c r="AQ51" s="52">
        <f t="shared" si="25"/>
        <v>0</v>
      </c>
      <c r="AR51" s="52">
        <f t="shared" si="25"/>
        <v>0</v>
      </c>
      <c r="AS51" s="52">
        <f t="shared" si="25"/>
        <v>0</v>
      </c>
      <c r="AT51" s="52">
        <f t="shared" si="25"/>
        <v>0</v>
      </c>
      <c r="AU51" s="52">
        <f t="shared" si="25"/>
        <v>0</v>
      </c>
      <c r="AV51" s="52">
        <f t="shared" si="25"/>
        <v>0</v>
      </c>
      <c r="AW51" s="52">
        <f t="shared" si="25"/>
        <v>0</v>
      </c>
      <c r="AX51" s="52">
        <f t="shared" si="25"/>
        <v>0</v>
      </c>
      <c r="AY51" s="52">
        <f t="shared" si="25"/>
        <v>1</v>
      </c>
      <c r="AZ51" s="52">
        <f t="shared" si="25"/>
        <v>0</v>
      </c>
      <c r="BA51" s="52">
        <f t="shared" si="25"/>
        <v>0</v>
      </c>
      <c r="BB51" s="52">
        <f t="shared" si="25"/>
        <v>0</v>
      </c>
      <c r="BC51" s="52">
        <f t="shared" si="25"/>
        <v>0</v>
      </c>
      <c r="BD51" s="52">
        <f t="shared" si="25"/>
        <v>0</v>
      </c>
      <c r="BE51" s="52">
        <f t="shared" si="25"/>
        <v>0</v>
      </c>
      <c r="BF51" s="52">
        <f t="shared" si="25"/>
        <v>0</v>
      </c>
      <c r="BG51" s="52">
        <f t="shared" si="25"/>
        <v>0</v>
      </c>
      <c r="BH51" s="52">
        <f t="shared" si="25"/>
        <v>0</v>
      </c>
      <c r="BI51" s="52">
        <f t="shared" si="25"/>
        <v>0</v>
      </c>
      <c r="BJ51" s="52">
        <f t="shared" si="25"/>
        <v>0</v>
      </c>
      <c r="BK51" s="52">
        <f t="shared" si="25"/>
        <v>0</v>
      </c>
      <c r="BL51" s="52">
        <f t="shared" si="25"/>
        <v>0</v>
      </c>
      <c r="BM51" s="52">
        <f t="shared" si="25"/>
        <v>0</v>
      </c>
      <c r="BN51" s="52">
        <f t="shared" si="25"/>
        <v>0</v>
      </c>
      <c r="BO51" s="52">
        <f t="shared" si="25"/>
        <v>0</v>
      </c>
      <c r="BP51" s="52">
        <f t="shared" si="25"/>
        <v>0</v>
      </c>
      <c r="BQ51" s="52">
        <f t="shared" si="24"/>
        <v>0</v>
      </c>
      <c r="BR51" s="52">
        <f t="shared" si="24"/>
        <v>0</v>
      </c>
    </row>
    <row r="52" spans="2:70" x14ac:dyDescent="0.35">
      <c r="B52" s="49" t="s">
        <v>297</v>
      </c>
      <c r="C52" s="52">
        <f t="shared" si="2"/>
        <v>0</v>
      </c>
      <c r="D52" s="52">
        <f t="shared" si="2"/>
        <v>0</v>
      </c>
      <c r="E52" s="52">
        <f t="shared" si="25"/>
        <v>0</v>
      </c>
      <c r="F52" s="52">
        <f t="shared" si="25"/>
        <v>0</v>
      </c>
      <c r="G52" s="52">
        <f t="shared" si="25"/>
        <v>0</v>
      </c>
      <c r="H52" s="52">
        <f t="shared" si="25"/>
        <v>0</v>
      </c>
      <c r="I52" s="52">
        <f t="shared" si="25"/>
        <v>0</v>
      </c>
      <c r="J52" s="52">
        <f t="shared" si="25"/>
        <v>0</v>
      </c>
      <c r="K52" s="52">
        <f t="shared" si="25"/>
        <v>0</v>
      </c>
      <c r="L52" s="52">
        <f t="shared" si="25"/>
        <v>0</v>
      </c>
      <c r="M52" s="52">
        <f t="shared" si="25"/>
        <v>0</v>
      </c>
      <c r="N52" s="52">
        <f t="shared" si="25"/>
        <v>0</v>
      </c>
      <c r="O52" s="52">
        <f t="shared" si="25"/>
        <v>0</v>
      </c>
      <c r="P52" s="52">
        <f t="shared" si="25"/>
        <v>0</v>
      </c>
      <c r="Q52" s="52">
        <f t="shared" si="25"/>
        <v>0</v>
      </c>
      <c r="R52" s="52">
        <f t="shared" si="25"/>
        <v>0</v>
      </c>
      <c r="S52" s="52">
        <f t="shared" si="25"/>
        <v>0</v>
      </c>
      <c r="T52" s="52">
        <f t="shared" si="25"/>
        <v>0</v>
      </c>
      <c r="U52" s="52">
        <f t="shared" si="25"/>
        <v>0</v>
      </c>
      <c r="V52" s="52">
        <f t="shared" si="25"/>
        <v>0</v>
      </c>
      <c r="W52" s="52">
        <f t="shared" si="25"/>
        <v>0</v>
      </c>
      <c r="X52" s="52">
        <f t="shared" si="25"/>
        <v>0</v>
      </c>
      <c r="Y52" s="52">
        <f t="shared" si="25"/>
        <v>0</v>
      </c>
      <c r="Z52" s="52">
        <f t="shared" si="25"/>
        <v>0</v>
      </c>
      <c r="AA52" s="52">
        <f t="shared" si="25"/>
        <v>0</v>
      </c>
      <c r="AB52" s="52">
        <f t="shared" si="25"/>
        <v>0</v>
      </c>
      <c r="AC52" s="52">
        <f t="shared" si="25"/>
        <v>0</v>
      </c>
      <c r="AD52" s="52">
        <f t="shared" si="25"/>
        <v>0</v>
      </c>
      <c r="AE52" s="52">
        <f t="shared" si="25"/>
        <v>0</v>
      </c>
      <c r="AF52" s="52">
        <f t="shared" si="25"/>
        <v>0</v>
      </c>
      <c r="AG52" s="52">
        <f t="shared" si="25"/>
        <v>0</v>
      </c>
      <c r="AH52" s="52">
        <f t="shared" si="25"/>
        <v>0</v>
      </c>
      <c r="AI52" s="52">
        <f t="shared" si="25"/>
        <v>0</v>
      </c>
      <c r="AJ52" s="52">
        <f t="shared" si="25"/>
        <v>0</v>
      </c>
      <c r="AK52" s="52">
        <f t="shared" si="25"/>
        <v>0</v>
      </c>
      <c r="AL52" s="52">
        <f t="shared" si="25"/>
        <v>0</v>
      </c>
      <c r="AM52" s="52">
        <f t="shared" si="25"/>
        <v>0</v>
      </c>
      <c r="AN52" s="52">
        <f t="shared" si="25"/>
        <v>0</v>
      </c>
      <c r="AO52" s="52">
        <f t="shared" si="25"/>
        <v>0</v>
      </c>
      <c r="AP52" s="52">
        <f t="shared" si="25"/>
        <v>0</v>
      </c>
      <c r="AQ52" s="52">
        <f t="shared" si="25"/>
        <v>0</v>
      </c>
      <c r="AR52" s="52">
        <f t="shared" si="25"/>
        <v>0</v>
      </c>
      <c r="AS52" s="52">
        <f t="shared" si="25"/>
        <v>0</v>
      </c>
      <c r="AT52" s="52">
        <f t="shared" si="25"/>
        <v>0</v>
      </c>
      <c r="AU52" s="52">
        <f t="shared" si="25"/>
        <v>0</v>
      </c>
      <c r="AV52" s="52">
        <f t="shared" si="25"/>
        <v>0</v>
      </c>
      <c r="AW52" s="52">
        <f t="shared" si="25"/>
        <v>0</v>
      </c>
      <c r="AX52" s="52">
        <f t="shared" si="25"/>
        <v>0</v>
      </c>
      <c r="AY52" s="52">
        <f t="shared" si="25"/>
        <v>0</v>
      </c>
      <c r="AZ52" s="52">
        <f t="shared" si="25"/>
        <v>1</v>
      </c>
      <c r="BA52" s="52">
        <f t="shared" si="25"/>
        <v>0</v>
      </c>
      <c r="BB52" s="52">
        <f t="shared" si="25"/>
        <v>0</v>
      </c>
      <c r="BC52" s="52">
        <f t="shared" si="25"/>
        <v>0</v>
      </c>
      <c r="BD52" s="52">
        <f t="shared" si="25"/>
        <v>0</v>
      </c>
      <c r="BE52" s="52">
        <f t="shared" si="25"/>
        <v>0</v>
      </c>
      <c r="BF52" s="52">
        <f t="shared" si="25"/>
        <v>0</v>
      </c>
      <c r="BG52" s="52">
        <f t="shared" si="25"/>
        <v>0</v>
      </c>
      <c r="BH52" s="52">
        <f t="shared" si="25"/>
        <v>0</v>
      </c>
      <c r="BI52" s="52">
        <f t="shared" si="25"/>
        <v>0</v>
      </c>
      <c r="BJ52" s="52">
        <f t="shared" si="25"/>
        <v>0</v>
      </c>
      <c r="BK52" s="52">
        <f t="shared" si="25"/>
        <v>0</v>
      </c>
      <c r="BL52" s="52">
        <f t="shared" si="25"/>
        <v>0</v>
      </c>
      <c r="BM52" s="52">
        <f t="shared" si="25"/>
        <v>0</v>
      </c>
      <c r="BN52" s="52">
        <f t="shared" si="25"/>
        <v>0</v>
      </c>
      <c r="BO52" s="52">
        <f t="shared" si="25"/>
        <v>0</v>
      </c>
      <c r="BP52" s="52">
        <f t="shared" ref="BP52:BR55" si="26">IF($B52=BP$2,1,0)</f>
        <v>0</v>
      </c>
      <c r="BQ52" s="52">
        <f t="shared" si="26"/>
        <v>0</v>
      </c>
      <c r="BR52" s="52">
        <f t="shared" si="26"/>
        <v>0</v>
      </c>
    </row>
    <row r="53" spans="2:70" x14ac:dyDescent="0.35">
      <c r="B53" s="49" t="s">
        <v>298</v>
      </c>
      <c r="C53" s="52">
        <f t="shared" si="2"/>
        <v>0</v>
      </c>
      <c r="D53" s="52">
        <f t="shared" si="2"/>
        <v>0</v>
      </c>
      <c r="E53" s="52">
        <f t="shared" ref="E53:BP56" si="27">IF($B53=E$2,1,0)</f>
        <v>0</v>
      </c>
      <c r="F53" s="52">
        <f t="shared" si="27"/>
        <v>0</v>
      </c>
      <c r="G53" s="52">
        <f t="shared" si="27"/>
        <v>0</v>
      </c>
      <c r="H53" s="52">
        <f t="shared" si="27"/>
        <v>0</v>
      </c>
      <c r="I53" s="52">
        <f t="shared" si="27"/>
        <v>0</v>
      </c>
      <c r="J53" s="52">
        <f t="shared" si="27"/>
        <v>0</v>
      </c>
      <c r="K53" s="52">
        <f t="shared" si="27"/>
        <v>0</v>
      </c>
      <c r="L53" s="52">
        <f t="shared" si="27"/>
        <v>0</v>
      </c>
      <c r="M53" s="52">
        <f t="shared" si="27"/>
        <v>0</v>
      </c>
      <c r="N53" s="52">
        <f t="shared" si="27"/>
        <v>0</v>
      </c>
      <c r="O53" s="52">
        <f t="shared" si="27"/>
        <v>0</v>
      </c>
      <c r="P53" s="52">
        <f t="shared" si="27"/>
        <v>0</v>
      </c>
      <c r="Q53" s="52">
        <f t="shared" si="27"/>
        <v>0</v>
      </c>
      <c r="R53" s="52">
        <f t="shared" si="27"/>
        <v>0</v>
      </c>
      <c r="S53" s="52">
        <f t="shared" si="27"/>
        <v>0</v>
      </c>
      <c r="T53" s="52">
        <f t="shared" si="27"/>
        <v>0</v>
      </c>
      <c r="U53" s="52">
        <f t="shared" si="27"/>
        <v>0</v>
      </c>
      <c r="V53" s="52">
        <f t="shared" si="27"/>
        <v>0</v>
      </c>
      <c r="W53" s="52">
        <f t="shared" si="27"/>
        <v>0</v>
      </c>
      <c r="X53" s="52">
        <f t="shared" si="27"/>
        <v>0</v>
      </c>
      <c r="Y53" s="52">
        <f t="shared" si="27"/>
        <v>0</v>
      </c>
      <c r="Z53" s="52">
        <f t="shared" si="27"/>
        <v>0</v>
      </c>
      <c r="AA53" s="52">
        <f t="shared" si="27"/>
        <v>0</v>
      </c>
      <c r="AB53" s="52">
        <f t="shared" si="27"/>
        <v>0</v>
      </c>
      <c r="AC53" s="52">
        <f t="shared" si="27"/>
        <v>0</v>
      </c>
      <c r="AD53" s="52">
        <f t="shared" si="27"/>
        <v>0</v>
      </c>
      <c r="AE53" s="52">
        <f t="shared" si="27"/>
        <v>0</v>
      </c>
      <c r="AF53" s="52">
        <f t="shared" si="27"/>
        <v>0</v>
      </c>
      <c r="AG53" s="52">
        <f t="shared" si="27"/>
        <v>0</v>
      </c>
      <c r="AH53" s="52">
        <f t="shared" si="27"/>
        <v>0</v>
      </c>
      <c r="AI53" s="52">
        <f t="shared" si="27"/>
        <v>0</v>
      </c>
      <c r="AJ53" s="52">
        <f t="shared" si="27"/>
        <v>0</v>
      </c>
      <c r="AK53" s="52">
        <f t="shared" si="27"/>
        <v>0</v>
      </c>
      <c r="AL53" s="52">
        <f t="shared" si="27"/>
        <v>0</v>
      </c>
      <c r="AM53" s="52">
        <f t="shared" si="27"/>
        <v>0</v>
      </c>
      <c r="AN53" s="52">
        <f t="shared" si="27"/>
        <v>0</v>
      </c>
      <c r="AO53" s="52">
        <f t="shared" si="27"/>
        <v>0</v>
      </c>
      <c r="AP53" s="52">
        <f t="shared" si="27"/>
        <v>0</v>
      </c>
      <c r="AQ53" s="52">
        <f t="shared" si="27"/>
        <v>0</v>
      </c>
      <c r="AR53" s="52">
        <f t="shared" si="27"/>
        <v>0</v>
      </c>
      <c r="AS53" s="52">
        <f t="shared" si="27"/>
        <v>0</v>
      </c>
      <c r="AT53" s="52">
        <f t="shared" si="27"/>
        <v>0</v>
      </c>
      <c r="AU53" s="52">
        <f t="shared" si="27"/>
        <v>0</v>
      </c>
      <c r="AV53" s="52">
        <f t="shared" si="27"/>
        <v>0</v>
      </c>
      <c r="AW53" s="52">
        <f t="shared" si="27"/>
        <v>0</v>
      </c>
      <c r="AX53" s="52">
        <f t="shared" si="27"/>
        <v>0</v>
      </c>
      <c r="AY53" s="52">
        <f t="shared" si="27"/>
        <v>0</v>
      </c>
      <c r="AZ53" s="52">
        <f t="shared" si="27"/>
        <v>0</v>
      </c>
      <c r="BA53" s="52">
        <f t="shared" si="27"/>
        <v>1</v>
      </c>
      <c r="BB53" s="52">
        <f t="shared" si="27"/>
        <v>0</v>
      </c>
      <c r="BC53" s="52">
        <f t="shared" si="27"/>
        <v>0</v>
      </c>
      <c r="BD53" s="52">
        <f t="shared" si="27"/>
        <v>0</v>
      </c>
      <c r="BE53" s="52">
        <f t="shared" si="27"/>
        <v>0</v>
      </c>
      <c r="BF53" s="52">
        <f t="shared" si="27"/>
        <v>0</v>
      </c>
      <c r="BG53" s="52">
        <f t="shared" si="27"/>
        <v>0</v>
      </c>
      <c r="BH53" s="52">
        <f t="shared" si="27"/>
        <v>0</v>
      </c>
      <c r="BI53" s="52">
        <f t="shared" si="27"/>
        <v>0</v>
      </c>
      <c r="BJ53" s="52">
        <f t="shared" si="27"/>
        <v>0</v>
      </c>
      <c r="BK53" s="52">
        <f t="shared" si="27"/>
        <v>0</v>
      </c>
      <c r="BL53" s="52">
        <f t="shared" si="27"/>
        <v>0</v>
      </c>
      <c r="BM53" s="52">
        <f t="shared" si="27"/>
        <v>0</v>
      </c>
      <c r="BN53" s="52">
        <f t="shared" si="27"/>
        <v>0</v>
      </c>
      <c r="BO53" s="52">
        <f t="shared" si="27"/>
        <v>0</v>
      </c>
      <c r="BP53" s="52">
        <f t="shared" si="27"/>
        <v>0</v>
      </c>
      <c r="BQ53" s="52">
        <f t="shared" si="26"/>
        <v>0</v>
      </c>
      <c r="BR53" s="52">
        <f t="shared" si="26"/>
        <v>0</v>
      </c>
    </row>
    <row r="54" spans="2:70" x14ac:dyDescent="0.35">
      <c r="B54" s="49" t="s">
        <v>299</v>
      </c>
      <c r="C54" s="52">
        <f t="shared" si="2"/>
        <v>0</v>
      </c>
      <c r="D54" s="52">
        <f t="shared" si="2"/>
        <v>0</v>
      </c>
      <c r="E54" s="52">
        <f t="shared" si="27"/>
        <v>0</v>
      </c>
      <c r="F54" s="52">
        <f t="shared" si="27"/>
        <v>0</v>
      </c>
      <c r="G54" s="52">
        <f t="shared" si="27"/>
        <v>0</v>
      </c>
      <c r="H54" s="52">
        <f t="shared" si="27"/>
        <v>0</v>
      </c>
      <c r="I54" s="52">
        <f t="shared" si="27"/>
        <v>0</v>
      </c>
      <c r="J54" s="52">
        <f t="shared" si="27"/>
        <v>0</v>
      </c>
      <c r="K54" s="52">
        <f t="shared" si="27"/>
        <v>0</v>
      </c>
      <c r="L54" s="52">
        <f t="shared" si="27"/>
        <v>0</v>
      </c>
      <c r="M54" s="52">
        <f t="shared" si="27"/>
        <v>0</v>
      </c>
      <c r="N54" s="52">
        <f t="shared" si="27"/>
        <v>0</v>
      </c>
      <c r="O54" s="52">
        <f t="shared" si="27"/>
        <v>0</v>
      </c>
      <c r="P54" s="52">
        <f t="shared" si="27"/>
        <v>0</v>
      </c>
      <c r="Q54" s="52">
        <f t="shared" si="27"/>
        <v>0</v>
      </c>
      <c r="R54" s="52">
        <f t="shared" si="27"/>
        <v>0</v>
      </c>
      <c r="S54" s="52">
        <f t="shared" si="27"/>
        <v>0</v>
      </c>
      <c r="T54" s="52">
        <f t="shared" si="27"/>
        <v>0</v>
      </c>
      <c r="U54" s="52">
        <f t="shared" si="27"/>
        <v>0</v>
      </c>
      <c r="V54" s="52">
        <f t="shared" si="27"/>
        <v>0</v>
      </c>
      <c r="W54" s="52">
        <f t="shared" si="27"/>
        <v>0</v>
      </c>
      <c r="X54" s="52">
        <f t="shared" si="27"/>
        <v>0</v>
      </c>
      <c r="Y54" s="52">
        <f t="shared" si="27"/>
        <v>0</v>
      </c>
      <c r="Z54" s="52">
        <f t="shared" si="27"/>
        <v>0</v>
      </c>
      <c r="AA54" s="52">
        <f t="shared" si="27"/>
        <v>0</v>
      </c>
      <c r="AB54" s="52">
        <f t="shared" si="27"/>
        <v>0</v>
      </c>
      <c r="AC54" s="52">
        <f t="shared" si="27"/>
        <v>0</v>
      </c>
      <c r="AD54" s="52">
        <f t="shared" si="27"/>
        <v>0</v>
      </c>
      <c r="AE54" s="52">
        <f t="shared" si="27"/>
        <v>0</v>
      </c>
      <c r="AF54" s="52">
        <f t="shared" si="27"/>
        <v>0</v>
      </c>
      <c r="AG54" s="52">
        <f t="shared" si="27"/>
        <v>0</v>
      </c>
      <c r="AH54" s="52">
        <f t="shared" si="27"/>
        <v>0</v>
      </c>
      <c r="AI54" s="52">
        <f t="shared" si="27"/>
        <v>0</v>
      </c>
      <c r="AJ54" s="52">
        <f t="shared" si="27"/>
        <v>0</v>
      </c>
      <c r="AK54" s="52">
        <f t="shared" si="27"/>
        <v>0</v>
      </c>
      <c r="AL54" s="52">
        <f t="shared" si="27"/>
        <v>0</v>
      </c>
      <c r="AM54" s="52">
        <f t="shared" si="27"/>
        <v>0</v>
      </c>
      <c r="AN54" s="52">
        <f t="shared" si="27"/>
        <v>0</v>
      </c>
      <c r="AO54" s="52">
        <f t="shared" si="27"/>
        <v>0</v>
      </c>
      <c r="AP54" s="52">
        <f t="shared" si="27"/>
        <v>0</v>
      </c>
      <c r="AQ54" s="52">
        <f t="shared" si="27"/>
        <v>0</v>
      </c>
      <c r="AR54" s="52">
        <f t="shared" si="27"/>
        <v>0</v>
      </c>
      <c r="AS54" s="52">
        <f t="shared" si="27"/>
        <v>0</v>
      </c>
      <c r="AT54" s="52">
        <f t="shared" si="27"/>
        <v>0</v>
      </c>
      <c r="AU54" s="52">
        <f t="shared" si="27"/>
        <v>0</v>
      </c>
      <c r="AV54" s="52">
        <f t="shared" si="27"/>
        <v>0</v>
      </c>
      <c r="AW54" s="52">
        <f t="shared" si="27"/>
        <v>0</v>
      </c>
      <c r="AX54" s="52">
        <f t="shared" si="27"/>
        <v>0</v>
      </c>
      <c r="AY54" s="52">
        <f t="shared" si="27"/>
        <v>0</v>
      </c>
      <c r="AZ54" s="52">
        <f t="shared" si="27"/>
        <v>0</v>
      </c>
      <c r="BA54" s="52">
        <f t="shared" si="27"/>
        <v>0</v>
      </c>
      <c r="BB54" s="52">
        <f t="shared" si="27"/>
        <v>1</v>
      </c>
      <c r="BC54" s="52">
        <f t="shared" si="27"/>
        <v>0</v>
      </c>
      <c r="BD54" s="52">
        <f t="shared" si="27"/>
        <v>0</v>
      </c>
      <c r="BE54" s="52">
        <f t="shared" si="27"/>
        <v>0</v>
      </c>
      <c r="BF54" s="52">
        <f t="shared" si="27"/>
        <v>0</v>
      </c>
      <c r="BG54" s="52">
        <f t="shared" si="27"/>
        <v>0</v>
      </c>
      <c r="BH54" s="52">
        <f t="shared" si="27"/>
        <v>0</v>
      </c>
      <c r="BI54" s="52">
        <f t="shared" si="27"/>
        <v>0</v>
      </c>
      <c r="BJ54" s="52">
        <f t="shared" si="27"/>
        <v>0</v>
      </c>
      <c r="BK54" s="52">
        <f t="shared" si="27"/>
        <v>0</v>
      </c>
      <c r="BL54" s="52">
        <f t="shared" si="27"/>
        <v>0</v>
      </c>
      <c r="BM54" s="52">
        <f t="shared" si="27"/>
        <v>0</v>
      </c>
      <c r="BN54" s="52">
        <f t="shared" si="27"/>
        <v>0</v>
      </c>
      <c r="BO54" s="52">
        <f t="shared" si="27"/>
        <v>0</v>
      </c>
      <c r="BP54" s="52">
        <f t="shared" si="27"/>
        <v>0</v>
      </c>
      <c r="BQ54" s="52">
        <f t="shared" si="26"/>
        <v>0</v>
      </c>
      <c r="BR54" s="52">
        <f t="shared" si="26"/>
        <v>0</v>
      </c>
    </row>
    <row r="55" spans="2:70" x14ac:dyDescent="0.35">
      <c r="B55" s="49" t="s">
        <v>300</v>
      </c>
      <c r="C55" s="52">
        <f t="shared" si="2"/>
        <v>0</v>
      </c>
      <c r="D55" s="52">
        <f t="shared" si="2"/>
        <v>0</v>
      </c>
      <c r="E55" s="52">
        <f t="shared" si="27"/>
        <v>0</v>
      </c>
      <c r="F55" s="52">
        <f t="shared" si="27"/>
        <v>0</v>
      </c>
      <c r="G55" s="52">
        <f t="shared" si="27"/>
        <v>0</v>
      </c>
      <c r="H55" s="52">
        <f t="shared" si="27"/>
        <v>0</v>
      </c>
      <c r="I55" s="52">
        <f t="shared" si="27"/>
        <v>0</v>
      </c>
      <c r="J55" s="52">
        <f t="shared" si="27"/>
        <v>0</v>
      </c>
      <c r="K55" s="52">
        <f t="shared" si="27"/>
        <v>0</v>
      </c>
      <c r="L55" s="52">
        <f t="shared" si="27"/>
        <v>0</v>
      </c>
      <c r="M55" s="52">
        <f t="shared" si="27"/>
        <v>0</v>
      </c>
      <c r="N55" s="52">
        <f t="shared" si="27"/>
        <v>0</v>
      </c>
      <c r="O55" s="52">
        <f t="shared" si="27"/>
        <v>0</v>
      </c>
      <c r="P55" s="52">
        <f t="shared" si="27"/>
        <v>0</v>
      </c>
      <c r="Q55" s="52">
        <f t="shared" si="27"/>
        <v>0</v>
      </c>
      <c r="R55" s="52">
        <f t="shared" si="27"/>
        <v>0</v>
      </c>
      <c r="S55" s="52">
        <f t="shared" si="27"/>
        <v>0</v>
      </c>
      <c r="T55" s="52">
        <f t="shared" si="27"/>
        <v>0</v>
      </c>
      <c r="U55" s="52">
        <f t="shared" si="27"/>
        <v>0</v>
      </c>
      <c r="V55" s="52">
        <f t="shared" si="27"/>
        <v>0</v>
      </c>
      <c r="W55" s="52">
        <f t="shared" si="27"/>
        <v>0</v>
      </c>
      <c r="X55" s="52">
        <f t="shared" si="27"/>
        <v>0</v>
      </c>
      <c r="Y55" s="52">
        <f t="shared" si="27"/>
        <v>0</v>
      </c>
      <c r="Z55" s="52">
        <f t="shared" si="27"/>
        <v>0</v>
      </c>
      <c r="AA55" s="52">
        <f t="shared" si="27"/>
        <v>0</v>
      </c>
      <c r="AB55" s="52">
        <f t="shared" si="27"/>
        <v>0</v>
      </c>
      <c r="AC55" s="52">
        <f t="shared" si="27"/>
        <v>0</v>
      </c>
      <c r="AD55" s="52">
        <f t="shared" si="27"/>
        <v>0</v>
      </c>
      <c r="AE55" s="52">
        <f t="shared" si="27"/>
        <v>0</v>
      </c>
      <c r="AF55" s="52">
        <f t="shared" si="27"/>
        <v>0</v>
      </c>
      <c r="AG55" s="52">
        <f t="shared" si="27"/>
        <v>0</v>
      </c>
      <c r="AH55" s="52">
        <f t="shared" si="27"/>
        <v>0</v>
      </c>
      <c r="AI55" s="52">
        <f t="shared" si="27"/>
        <v>0</v>
      </c>
      <c r="AJ55" s="52">
        <f t="shared" si="27"/>
        <v>0</v>
      </c>
      <c r="AK55" s="52">
        <f t="shared" si="27"/>
        <v>0</v>
      </c>
      <c r="AL55" s="52">
        <f t="shared" si="27"/>
        <v>0</v>
      </c>
      <c r="AM55" s="52">
        <f t="shared" si="27"/>
        <v>0</v>
      </c>
      <c r="AN55" s="52">
        <f t="shared" si="27"/>
        <v>0</v>
      </c>
      <c r="AO55" s="52">
        <f t="shared" si="27"/>
        <v>0</v>
      </c>
      <c r="AP55" s="52">
        <f t="shared" si="27"/>
        <v>0</v>
      </c>
      <c r="AQ55" s="52">
        <f t="shared" si="27"/>
        <v>0</v>
      </c>
      <c r="AR55" s="52">
        <f t="shared" si="27"/>
        <v>0</v>
      </c>
      <c r="AS55" s="52">
        <f t="shared" si="27"/>
        <v>0</v>
      </c>
      <c r="AT55" s="52">
        <f t="shared" si="27"/>
        <v>0</v>
      </c>
      <c r="AU55" s="52">
        <f t="shared" si="27"/>
        <v>0</v>
      </c>
      <c r="AV55" s="52">
        <f t="shared" si="27"/>
        <v>0</v>
      </c>
      <c r="AW55" s="52">
        <f t="shared" si="27"/>
        <v>0</v>
      </c>
      <c r="AX55" s="52">
        <f t="shared" si="27"/>
        <v>0</v>
      </c>
      <c r="AY55" s="52">
        <f t="shared" si="27"/>
        <v>0</v>
      </c>
      <c r="AZ55" s="52">
        <f t="shared" si="27"/>
        <v>0</v>
      </c>
      <c r="BA55" s="52">
        <f t="shared" si="27"/>
        <v>0</v>
      </c>
      <c r="BB55" s="52">
        <f t="shared" si="27"/>
        <v>0</v>
      </c>
      <c r="BC55" s="52">
        <f t="shared" si="27"/>
        <v>1</v>
      </c>
      <c r="BD55" s="52">
        <f t="shared" si="27"/>
        <v>0</v>
      </c>
      <c r="BE55" s="52">
        <f t="shared" si="27"/>
        <v>0</v>
      </c>
      <c r="BF55" s="52">
        <f t="shared" si="27"/>
        <v>0</v>
      </c>
      <c r="BG55" s="52">
        <f t="shared" si="27"/>
        <v>0</v>
      </c>
      <c r="BH55" s="52">
        <f t="shared" si="27"/>
        <v>0</v>
      </c>
      <c r="BI55" s="52">
        <f t="shared" si="27"/>
        <v>0</v>
      </c>
      <c r="BJ55" s="52">
        <f t="shared" si="27"/>
        <v>0</v>
      </c>
      <c r="BK55" s="52">
        <f t="shared" si="27"/>
        <v>0</v>
      </c>
      <c r="BL55" s="52">
        <f t="shared" si="27"/>
        <v>0</v>
      </c>
      <c r="BM55" s="52">
        <f t="shared" si="27"/>
        <v>0</v>
      </c>
      <c r="BN55" s="52">
        <f t="shared" si="27"/>
        <v>0</v>
      </c>
      <c r="BO55" s="52">
        <f t="shared" si="27"/>
        <v>0</v>
      </c>
      <c r="BP55" s="52">
        <f t="shared" si="27"/>
        <v>0</v>
      </c>
      <c r="BQ55" s="52">
        <f t="shared" si="26"/>
        <v>0</v>
      </c>
      <c r="BR55" s="52">
        <f t="shared" si="26"/>
        <v>0</v>
      </c>
    </row>
    <row r="56" spans="2:70" x14ac:dyDescent="0.35">
      <c r="B56" s="49" t="s">
        <v>301</v>
      </c>
      <c r="C56" s="52">
        <f t="shared" si="2"/>
        <v>0</v>
      </c>
      <c r="D56" s="52">
        <f t="shared" si="2"/>
        <v>0</v>
      </c>
      <c r="E56" s="52">
        <f t="shared" si="27"/>
        <v>0</v>
      </c>
      <c r="F56" s="52">
        <f t="shared" si="27"/>
        <v>0</v>
      </c>
      <c r="G56" s="52">
        <f t="shared" si="27"/>
        <v>0</v>
      </c>
      <c r="H56" s="52">
        <f t="shared" si="27"/>
        <v>0</v>
      </c>
      <c r="I56" s="52">
        <f t="shared" si="27"/>
        <v>0</v>
      </c>
      <c r="J56" s="52">
        <f t="shared" si="27"/>
        <v>0</v>
      </c>
      <c r="K56" s="52">
        <f t="shared" si="27"/>
        <v>0</v>
      </c>
      <c r="L56" s="52">
        <f t="shared" si="27"/>
        <v>0</v>
      </c>
      <c r="M56" s="52">
        <f t="shared" si="27"/>
        <v>0</v>
      </c>
      <c r="N56" s="52">
        <f t="shared" si="27"/>
        <v>0</v>
      </c>
      <c r="O56" s="52">
        <f t="shared" si="27"/>
        <v>0</v>
      </c>
      <c r="P56" s="52">
        <f t="shared" si="27"/>
        <v>0</v>
      </c>
      <c r="Q56" s="52">
        <f t="shared" si="27"/>
        <v>0</v>
      </c>
      <c r="R56" s="52">
        <f t="shared" si="27"/>
        <v>0</v>
      </c>
      <c r="S56" s="52">
        <f t="shared" si="27"/>
        <v>0</v>
      </c>
      <c r="T56" s="52">
        <f t="shared" si="27"/>
        <v>0</v>
      </c>
      <c r="U56" s="52">
        <f t="shared" si="27"/>
        <v>0</v>
      </c>
      <c r="V56" s="52">
        <f t="shared" si="27"/>
        <v>0</v>
      </c>
      <c r="W56" s="52">
        <f t="shared" si="27"/>
        <v>0</v>
      </c>
      <c r="X56" s="52">
        <f t="shared" si="27"/>
        <v>0</v>
      </c>
      <c r="Y56" s="52">
        <f t="shared" si="27"/>
        <v>0</v>
      </c>
      <c r="Z56" s="52">
        <f t="shared" si="27"/>
        <v>0</v>
      </c>
      <c r="AA56" s="52">
        <f t="shared" si="27"/>
        <v>0</v>
      </c>
      <c r="AB56" s="52">
        <f t="shared" si="27"/>
        <v>0</v>
      </c>
      <c r="AC56" s="52">
        <f t="shared" si="27"/>
        <v>0</v>
      </c>
      <c r="AD56" s="52">
        <f t="shared" si="27"/>
        <v>0</v>
      </c>
      <c r="AE56" s="52">
        <f t="shared" si="27"/>
        <v>0</v>
      </c>
      <c r="AF56" s="52">
        <f t="shared" si="27"/>
        <v>0</v>
      </c>
      <c r="AG56" s="52">
        <f t="shared" si="27"/>
        <v>0</v>
      </c>
      <c r="AH56" s="52">
        <f t="shared" si="27"/>
        <v>0</v>
      </c>
      <c r="AI56" s="52">
        <f t="shared" si="27"/>
        <v>0</v>
      </c>
      <c r="AJ56" s="52">
        <f t="shared" si="27"/>
        <v>0</v>
      </c>
      <c r="AK56" s="52">
        <f t="shared" si="27"/>
        <v>0</v>
      </c>
      <c r="AL56" s="52">
        <f t="shared" si="27"/>
        <v>0</v>
      </c>
      <c r="AM56" s="52">
        <f t="shared" si="27"/>
        <v>0</v>
      </c>
      <c r="AN56" s="52">
        <f t="shared" si="27"/>
        <v>0</v>
      </c>
      <c r="AO56" s="52">
        <f t="shared" si="27"/>
        <v>0</v>
      </c>
      <c r="AP56" s="52">
        <f t="shared" si="27"/>
        <v>0</v>
      </c>
      <c r="AQ56" s="52">
        <f t="shared" si="27"/>
        <v>0</v>
      </c>
      <c r="AR56" s="52">
        <f t="shared" si="27"/>
        <v>0</v>
      </c>
      <c r="AS56" s="52">
        <f t="shared" si="27"/>
        <v>0</v>
      </c>
      <c r="AT56" s="52">
        <f t="shared" si="27"/>
        <v>0</v>
      </c>
      <c r="AU56" s="52">
        <f t="shared" si="27"/>
        <v>0</v>
      </c>
      <c r="AV56" s="52">
        <f t="shared" si="27"/>
        <v>0</v>
      </c>
      <c r="AW56" s="52">
        <f t="shared" si="27"/>
        <v>0</v>
      </c>
      <c r="AX56" s="52">
        <f t="shared" si="27"/>
        <v>0</v>
      </c>
      <c r="AY56" s="52">
        <f t="shared" si="27"/>
        <v>0</v>
      </c>
      <c r="AZ56" s="52">
        <f t="shared" si="27"/>
        <v>0</v>
      </c>
      <c r="BA56" s="52">
        <f t="shared" si="27"/>
        <v>0</v>
      </c>
      <c r="BB56" s="52">
        <f t="shared" si="27"/>
        <v>0</v>
      </c>
      <c r="BC56" s="52">
        <f t="shared" si="27"/>
        <v>0</v>
      </c>
      <c r="BD56" s="52">
        <f t="shared" si="27"/>
        <v>1</v>
      </c>
      <c r="BE56" s="52">
        <f t="shared" si="27"/>
        <v>0</v>
      </c>
      <c r="BF56" s="52">
        <f t="shared" si="27"/>
        <v>0</v>
      </c>
      <c r="BG56" s="52">
        <f t="shared" si="27"/>
        <v>0</v>
      </c>
      <c r="BH56" s="52">
        <f t="shared" si="27"/>
        <v>0</v>
      </c>
      <c r="BI56" s="52">
        <f t="shared" si="27"/>
        <v>0</v>
      </c>
      <c r="BJ56" s="52">
        <f t="shared" si="27"/>
        <v>0</v>
      </c>
      <c r="BK56" s="52">
        <f t="shared" si="27"/>
        <v>0</v>
      </c>
      <c r="BL56" s="52">
        <f t="shared" si="27"/>
        <v>0</v>
      </c>
      <c r="BM56" s="52">
        <f t="shared" si="27"/>
        <v>0</v>
      </c>
      <c r="BN56" s="52">
        <f t="shared" si="27"/>
        <v>0</v>
      </c>
      <c r="BO56" s="52">
        <f t="shared" si="27"/>
        <v>0</v>
      </c>
      <c r="BP56" s="52">
        <f t="shared" ref="BP56:BR59" si="28">IF($B56=BP$2,1,0)</f>
        <v>0</v>
      </c>
      <c r="BQ56" s="52">
        <f t="shared" si="28"/>
        <v>0</v>
      </c>
      <c r="BR56" s="52">
        <f t="shared" si="28"/>
        <v>0</v>
      </c>
    </row>
    <row r="57" spans="2:70" x14ac:dyDescent="0.35">
      <c r="B57" s="49" t="s">
        <v>302</v>
      </c>
      <c r="C57" s="52">
        <f t="shared" si="2"/>
        <v>0</v>
      </c>
      <c r="D57" s="52">
        <f t="shared" si="2"/>
        <v>0</v>
      </c>
      <c r="E57" s="52">
        <f t="shared" ref="E57:BP60" si="29">IF($B57=E$2,1,0)</f>
        <v>0</v>
      </c>
      <c r="F57" s="52">
        <f t="shared" si="29"/>
        <v>0</v>
      </c>
      <c r="G57" s="52">
        <f t="shared" si="29"/>
        <v>0</v>
      </c>
      <c r="H57" s="52">
        <f t="shared" si="29"/>
        <v>0</v>
      </c>
      <c r="I57" s="52">
        <f t="shared" si="29"/>
        <v>0</v>
      </c>
      <c r="J57" s="52">
        <f t="shared" si="29"/>
        <v>0</v>
      </c>
      <c r="K57" s="52">
        <f t="shared" si="29"/>
        <v>0</v>
      </c>
      <c r="L57" s="52">
        <f t="shared" si="29"/>
        <v>0</v>
      </c>
      <c r="M57" s="52">
        <f t="shared" si="29"/>
        <v>0</v>
      </c>
      <c r="N57" s="52">
        <f t="shared" si="29"/>
        <v>0</v>
      </c>
      <c r="O57" s="52">
        <f t="shared" si="29"/>
        <v>0</v>
      </c>
      <c r="P57" s="52">
        <f t="shared" si="29"/>
        <v>0</v>
      </c>
      <c r="Q57" s="52">
        <f t="shared" si="29"/>
        <v>0</v>
      </c>
      <c r="R57" s="52">
        <f t="shared" si="29"/>
        <v>0</v>
      </c>
      <c r="S57" s="52">
        <f t="shared" si="29"/>
        <v>0</v>
      </c>
      <c r="T57" s="52">
        <f t="shared" si="29"/>
        <v>0</v>
      </c>
      <c r="U57" s="52">
        <f t="shared" si="29"/>
        <v>0</v>
      </c>
      <c r="V57" s="52">
        <f t="shared" si="29"/>
        <v>0</v>
      </c>
      <c r="W57" s="52">
        <f t="shared" si="29"/>
        <v>0</v>
      </c>
      <c r="X57" s="52">
        <f t="shared" si="29"/>
        <v>0</v>
      </c>
      <c r="Y57" s="52">
        <f t="shared" si="29"/>
        <v>0</v>
      </c>
      <c r="Z57" s="52">
        <f t="shared" si="29"/>
        <v>0</v>
      </c>
      <c r="AA57" s="52">
        <f t="shared" si="29"/>
        <v>0</v>
      </c>
      <c r="AB57" s="52">
        <f t="shared" si="29"/>
        <v>0</v>
      </c>
      <c r="AC57" s="52">
        <f t="shared" si="29"/>
        <v>0</v>
      </c>
      <c r="AD57" s="52">
        <f t="shared" si="29"/>
        <v>0</v>
      </c>
      <c r="AE57" s="52">
        <f t="shared" si="29"/>
        <v>0</v>
      </c>
      <c r="AF57" s="52">
        <f t="shared" si="29"/>
        <v>0</v>
      </c>
      <c r="AG57" s="52">
        <f t="shared" si="29"/>
        <v>0</v>
      </c>
      <c r="AH57" s="52">
        <f t="shared" si="29"/>
        <v>0</v>
      </c>
      <c r="AI57" s="52">
        <f t="shared" si="29"/>
        <v>0</v>
      </c>
      <c r="AJ57" s="52">
        <f t="shared" si="29"/>
        <v>0</v>
      </c>
      <c r="AK57" s="52">
        <f t="shared" si="29"/>
        <v>0</v>
      </c>
      <c r="AL57" s="52">
        <f t="shared" si="29"/>
        <v>0</v>
      </c>
      <c r="AM57" s="52">
        <f t="shared" si="29"/>
        <v>0</v>
      </c>
      <c r="AN57" s="52">
        <f t="shared" si="29"/>
        <v>0</v>
      </c>
      <c r="AO57" s="52">
        <f t="shared" si="29"/>
        <v>0</v>
      </c>
      <c r="AP57" s="52">
        <f t="shared" si="29"/>
        <v>0</v>
      </c>
      <c r="AQ57" s="52">
        <f t="shared" si="29"/>
        <v>0</v>
      </c>
      <c r="AR57" s="52">
        <f t="shared" si="29"/>
        <v>0</v>
      </c>
      <c r="AS57" s="52">
        <f t="shared" si="29"/>
        <v>0</v>
      </c>
      <c r="AT57" s="52">
        <f t="shared" si="29"/>
        <v>0</v>
      </c>
      <c r="AU57" s="52">
        <f t="shared" si="29"/>
        <v>0</v>
      </c>
      <c r="AV57" s="52">
        <f t="shared" si="29"/>
        <v>0</v>
      </c>
      <c r="AW57" s="52">
        <f t="shared" si="29"/>
        <v>0</v>
      </c>
      <c r="AX57" s="52">
        <f t="shared" si="29"/>
        <v>0</v>
      </c>
      <c r="AY57" s="52">
        <f t="shared" si="29"/>
        <v>0</v>
      </c>
      <c r="AZ57" s="52">
        <f t="shared" si="29"/>
        <v>0</v>
      </c>
      <c r="BA57" s="52">
        <f t="shared" si="29"/>
        <v>0</v>
      </c>
      <c r="BB57" s="52">
        <f t="shared" si="29"/>
        <v>0</v>
      </c>
      <c r="BC57" s="52">
        <f t="shared" si="29"/>
        <v>0</v>
      </c>
      <c r="BD57" s="52">
        <f t="shared" si="29"/>
        <v>0</v>
      </c>
      <c r="BE57" s="52">
        <f t="shared" si="29"/>
        <v>1</v>
      </c>
      <c r="BF57" s="52">
        <f t="shared" si="29"/>
        <v>0</v>
      </c>
      <c r="BG57" s="52">
        <f t="shared" si="29"/>
        <v>0</v>
      </c>
      <c r="BH57" s="52">
        <f t="shared" si="29"/>
        <v>0</v>
      </c>
      <c r="BI57" s="52">
        <f t="shared" si="29"/>
        <v>0</v>
      </c>
      <c r="BJ57" s="52">
        <f t="shared" si="29"/>
        <v>0</v>
      </c>
      <c r="BK57" s="52">
        <f t="shared" si="29"/>
        <v>0</v>
      </c>
      <c r="BL57" s="52">
        <f t="shared" si="29"/>
        <v>0</v>
      </c>
      <c r="BM57" s="52">
        <f t="shared" si="29"/>
        <v>0</v>
      </c>
      <c r="BN57" s="52">
        <f t="shared" si="29"/>
        <v>0</v>
      </c>
      <c r="BO57" s="52">
        <f t="shared" si="29"/>
        <v>0</v>
      </c>
      <c r="BP57" s="52">
        <f t="shared" si="29"/>
        <v>0</v>
      </c>
      <c r="BQ57" s="52">
        <f t="shared" si="28"/>
        <v>0</v>
      </c>
      <c r="BR57" s="52">
        <f t="shared" si="28"/>
        <v>0</v>
      </c>
    </row>
    <row r="58" spans="2:70" x14ac:dyDescent="0.35">
      <c r="B58" s="49" t="s">
        <v>303</v>
      </c>
      <c r="C58" s="52">
        <f t="shared" si="2"/>
        <v>0</v>
      </c>
      <c r="D58" s="52">
        <f t="shared" si="2"/>
        <v>0</v>
      </c>
      <c r="E58" s="52">
        <f t="shared" si="29"/>
        <v>0</v>
      </c>
      <c r="F58" s="52">
        <f t="shared" si="29"/>
        <v>0</v>
      </c>
      <c r="G58" s="52">
        <f t="shared" si="29"/>
        <v>0</v>
      </c>
      <c r="H58" s="52">
        <f t="shared" si="29"/>
        <v>0</v>
      </c>
      <c r="I58" s="52">
        <f t="shared" si="29"/>
        <v>0</v>
      </c>
      <c r="J58" s="52">
        <f t="shared" si="29"/>
        <v>0</v>
      </c>
      <c r="K58" s="52">
        <f t="shared" si="29"/>
        <v>0</v>
      </c>
      <c r="L58" s="52">
        <f t="shared" si="29"/>
        <v>0</v>
      </c>
      <c r="M58" s="52">
        <f t="shared" si="29"/>
        <v>0</v>
      </c>
      <c r="N58" s="52">
        <f t="shared" si="29"/>
        <v>0</v>
      </c>
      <c r="O58" s="52">
        <f t="shared" si="29"/>
        <v>0</v>
      </c>
      <c r="P58" s="52">
        <f t="shared" si="29"/>
        <v>0</v>
      </c>
      <c r="Q58" s="52">
        <f t="shared" si="29"/>
        <v>0</v>
      </c>
      <c r="R58" s="52">
        <f t="shared" si="29"/>
        <v>0</v>
      </c>
      <c r="S58" s="52">
        <f t="shared" si="29"/>
        <v>0</v>
      </c>
      <c r="T58" s="52">
        <f t="shared" si="29"/>
        <v>0</v>
      </c>
      <c r="U58" s="52">
        <f t="shared" si="29"/>
        <v>0</v>
      </c>
      <c r="V58" s="52">
        <f t="shared" si="29"/>
        <v>0</v>
      </c>
      <c r="W58" s="52">
        <f t="shared" si="29"/>
        <v>0</v>
      </c>
      <c r="X58" s="52">
        <f t="shared" si="29"/>
        <v>0</v>
      </c>
      <c r="Y58" s="52">
        <f t="shared" si="29"/>
        <v>0</v>
      </c>
      <c r="Z58" s="52">
        <f t="shared" si="29"/>
        <v>0</v>
      </c>
      <c r="AA58" s="52">
        <f t="shared" si="29"/>
        <v>0</v>
      </c>
      <c r="AB58" s="52">
        <f t="shared" si="29"/>
        <v>0</v>
      </c>
      <c r="AC58" s="52">
        <f t="shared" si="29"/>
        <v>0</v>
      </c>
      <c r="AD58" s="52">
        <f t="shared" si="29"/>
        <v>0</v>
      </c>
      <c r="AE58" s="52">
        <f t="shared" si="29"/>
        <v>0</v>
      </c>
      <c r="AF58" s="52">
        <f t="shared" si="29"/>
        <v>0</v>
      </c>
      <c r="AG58" s="52">
        <f t="shared" si="29"/>
        <v>0</v>
      </c>
      <c r="AH58" s="52">
        <f t="shared" si="29"/>
        <v>0</v>
      </c>
      <c r="AI58" s="52">
        <f t="shared" si="29"/>
        <v>0</v>
      </c>
      <c r="AJ58" s="52">
        <f t="shared" si="29"/>
        <v>0</v>
      </c>
      <c r="AK58" s="52">
        <f t="shared" si="29"/>
        <v>0</v>
      </c>
      <c r="AL58" s="52">
        <f t="shared" si="29"/>
        <v>0</v>
      </c>
      <c r="AM58" s="52">
        <f t="shared" si="29"/>
        <v>0</v>
      </c>
      <c r="AN58" s="52">
        <f t="shared" si="29"/>
        <v>0</v>
      </c>
      <c r="AO58" s="52">
        <f t="shared" si="29"/>
        <v>0</v>
      </c>
      <c r="AP58" s="52">
        <f t="shared" si="29"/>
        <v>0</v>
      </c>
      <c r="AQ58" s="52">
        <f t="shared" si="29"/>
        <v>0</v>
      </c>
      <c r="AR58" s="52">
        <f t="shared" si="29"/>
        <v>0</v>
      </c>
      <c r="AS58" s="52">
        <f t="shared" si="29"/>
        <v>0</v>
      </c>
      <c r="AT58" s="52">
        <f t="shared" si="29"/>
        <v>0</v>
      </c>
      <c r="AU58" s="52">
        <f t="shared" si="29"/>
        <v>0</v>
      </c>
      <c r="AV58" s="52">
        <f t="shared" si="29"/>
        <v>0</v>
      </c>
      <c r="AW58" s="52">
        <f t="shared" si="29"/>
        <v>0</v>
      </c>
      <c r="AX58" s="52">
        <f t="shared" si="29"/>
        <v>0</v>
      </c>
      <c r="AY58" s="52">
        <f t="shared" si="29"/>
        <v>0</v>
      </c>
      <c r="AZ58" s="52">
        <f t="shared" si="29"/>
        <v>0</v>
      </c>
      <c r="BA58" s="52">
        <f t="shared" si="29"/>
        <v>0</v>
      </c>
      <c r="BB58" s="52">
        <f t="shared" si="29"/>
        <v>0</v>
      </c>
      <c r="BC58" s="52">
        <f t="shared" si="29"/>
        <v>0</v>
      </c>
      <c r="BD58" s="52">
        <f t="shared" si="29"/>
        <v>0</v>
      </c>
      <c r="BE58" s="52">
        <f t="shared" si="29"/>
        <v>0</v>
      </c>
      <c r="BF58" s="52">
        <f t="shared" si="29"/>
        <v>1</v>
      </c>
      <c r="BG58" s="52">
        <f t="shared" si="29"/>
        <v>0</v>
      </c>
      <c r="BH58" s="52">
        <f t="shared" si="29"/>
        <v>0</v>
      </c>
      <c r="BI58" s="52">
        <f t="shared" si="29"/>
        <v>0</v>
      </c>
      <c r="BJ58" s="52">
        <f t="shared" si="29"/>
        <v>0</v>
      </c>
      <c r="BK58" s="52">
        <f t="shared" si="29"/>
        <v>0</v>
      </c>
      <c r="BL58" s="52">
        <f t="shared" si="29"/>
        <v>0</v>
      </c>
      <c r="BM58" s="52">
        <f t="shared" si="29"/>
        <v>0</v>
      </c>
      <c r="BN58" s="52">
        <f t="shared" si="29"/>
        <v>0</v>
      </c>
      <c r="BO58" s="52">
        <f t="shared" si="29"/>
        <v>0</v>
      </c>
      <c r="BP58" s="52">
        <f t="shared" si="29"/>
        <v>0</v>
      </c>
      <c r="BQ58" s="52">
        <f t="shared" si="28"/>
        <v>0</v>
      </c>
      <c r="BR58" s="52">
        <f t="shared" si="28"/>
        <v>0</v>
      </c>
    </row>
    <row r="59" spans="2:70" x14ac:dyDescent="0.35">
      <c r="B59" s="49" t="s">
        <v>304</v>
      </c>
      <c r="C59" s="52">
        <f t="shared" si="2"/>
        <v>0</v>
      </c>
      <c r="D59" s="52">
        <f t="shared" si="2"/>
        <v>0</v>
      </c>
      <c r="E59" s="52">
        <f t="shared" si="29"/>
        <v>0</v>
      </c>
      <c r="F59" s="52">
        <f t="shared" si="29"/>
        <v>0</v>
      </c>
      <c r="G59" s="52">
        <f t="shared" si="29"/>
        <v>0</v>
      </c>
      <c r="H59" s="52">
        <f t="shared" si="29"/>
        <v>0</v>
      </c>
      <c r="I59" s="52">
        <f t="shared" si="29"/>
        <v>0</v>
      </c>
      <c r="J59" s="52">
        <f t="shared" si="29"/>
        <v>0</v>
      </c>
      <c r="K59" s="52">
        <f t="shared" si="29"/>
        <v>0</v>
      </c>
      <c r="L59" s="52">
        <f t="shared" si="29"/>
        <v>0</v>
      </c>
      <c r="M59" s="52">
        <f t="shared" si="29"/>
        <v>0</v>
      </c>
      <c r="N59" s="52">
        <f t="shared" si="29"/>
        <v>0</v>
      </c>
      <c r="O59" s="52">
        <f t="shared" si="29"/>
        <v>0</v>
      </c>
      <c r="P59" s="52">
        <f t="shared" si="29"/>
        <v>0</v>
      </c>
      <c r="Q59" s="52">
        <f t="shared" si="29"/>
        <v>0</v>
      </c>
      <c r="R59" s="52">
        <f t="shared" si="29"/>
        <v>0</v>
      </c>
      <c r="S59" s="52">
        <f t="shared" si="29"/>
        <v>0</v>
      </c>
      <c r="T59" s="52">
        <f t="shared" si="29"/>
        <v>0</v>
      </c>
      <c r="U59" s="52">
        <f t="shared" si="29"/>
        <v>0</v>
      </c>
      <c r="V59" s="52">
        <f t="shared" si="29"/>
        <v>0</v>
      </c>
      <c r="W59" s="52">
        <f t="shared" si="29"/>
        <v>0</v>
      </c>
      <c r="X59" s="52">
        <f t="shared" si="29"/>
        <v>0</v>
      </c>
      <c r="Y59" s="52">
        <f t="shared" si="29"/>
        <v>0</v>
      </c>
      <c r="Z59" s="52">
        <f t="shared" si="29"/>
        <v>0</v>
      </c>
      <c r="AA59" s="52">
        <f t="shared" si="29"/>
        <v>0</v>
      </c>
      <c r="AB59" s="52">
        <f t="shared" si="29"/>
        <v>0</v>
      </c>
      <c r="AC59" s="52">
        <f t="shared" si="29"/>
        <v>0</v>
      </c>
      <c r="AD59" s="52">
        <f t="shared" si="29"/>
        <v>0</v>
      </c>
      <c r="AE59" s="52">
        <f t="shared" si="29"/>
        <v>0</v>
      </c>
      <c r="AF59" s="52">
        <f t="shared" si="29"/>
        <v>0</v>
      </c>
      <c r="AG59" s="52">
        <f t="shared" si="29"/>
        <v>0</v>
      </c>
      <c r="AH59" s="52">
        <f t="shared" si="29"/>
        <v>0</v>
      </c>
      <c r="AI59" s="52">
        <f t="shared" si="29"/>
        <v>0</v>
      </c>
      <c r="AJ59" s="52">
        <f t="shared" si="29"/>
        <v>0</v>
      </c>
      <c r="AK59" s="52">
        <f t="shared" si="29"/>
        <v>0</v>
      </c>
      <c r="AL59" s="52">
        <f t="shared" si="29"/>
        <v>0</v>
      </c>
      <c r="AM59" s="52">
        <f t="shared" si="29"/>
        <v>0</v>
      </c>
      <c r="AN59" s="52">
        <f t="shared" si="29"/>
        <v>0</v>
      </c>
      <c r="AO59" s="52">
        <f t="shared" si="29"/>
        <v>0</v>
      </c>
      <c r="AP59" s="52">
        <f t="shared" si="29"/>
        <v>0</v>
      </c>
      <c r="AQ59" s="52">
        <f t="shared" si="29"/>
        <v>0</v>
      </c>
      <c r="AR59" s="52">
        <f t="shared" si="29"/>
        <v>0</v>
      </c>
      <c r="AS59" s="52">
        <f t="shared" si="29"/>
        <v>0</v>
      </c>
      <c r="AT59" s="52">
        <f t="shared" si="29"/>
        <v>0</v>
      </c>
      <c r="AU59" s="52">
        <f t="shared" si="29"/>
        <v>0</v>
      </c>
      <c r="AV59" s="52">
        <f t="shared" si="29"/>
        <v>0</v>
      </c>
      <c r="AW59" s="52">
        <f t="shared" si="29"/>
        <v>0</v>
      </c>
      <c r="AX59" s="52">
        <f t="shared" si="29"/>
        <v>0</v>
      </c>
      <c r="AY59" s="52">
        <f t="shared" si="29"/>
        <v>0</v>
      </c>
      <c r="AZ59" s="52">
        <f t="shared" si="29"/>
        <v>0</v>
      </c>
      <c r="BA59" s="52">
        <f t="shared" si="29"/>
        <v>0</v>
      </c>
      <c r="BB59" s="52">
        <f t="shared" si="29"/>
        <v>0</v>
      </c>
      <c r="BC59" s="52">
        <f t="shared" si="29"/>
        <v>0</v>
      </c>
      <c r="BD59" s="52">
        <f t="shared" si="29"/>
        <v>0</v>
      </c>
      <c r="BE59" s="52">
        <f t="shared" si="29"/>
        <v>0</v>
      </c>
      <c r="BF59" s="52">
        <f t="shared" si="29"/>
        <v>0</v>
      </c>
      <c r="BG59" s="52">
        <f t="shared" si="29"/>
        <v>1</v>
      </c>
      <c r="BH59" s="52">
        <f t="shared" si="29"/>
        <v>0</v>
      </c>
      <c r="BI59" s="52">
        <f t="shared" si="29"/>
        <v>0</v>
      </c>
      <c r="BJ59" s="52">
        <f t="shared" si="29"/>
        <v>0</v>
      </c>
      <c r="BK59" s="52">
        <f t="shared" si="29"/>
        <v>0</v>
      </c>
      <c r="BL59" s="52">
        <f t="shared" si="29"/>
        <v>0</v>
      </c>
      <c r="BM59" s="52">
        <f t="shared" si="29"/>
        <v>0</v>
      </c>
      <c r="BN59" s="52">
        <f t="shared" si="29"/>
        <v>0</v>
      </c>
      <c r="BO59" s="52">
        <f t="shared" si="29"/>
        <v>0</v>
      </c>
      <c r="BP59" s="52">
        <f t="shared" si="29"/>
        <v>0</v>
      </c>
      <c r="BQ59" s="52">
        <f t="shared" si="28"/>
        <v>0</v>
      </c>
      <c r="BR59" s="52">
        <f t="shared" si="28"/>
        <v>0</v>
      </c>
    </row>
    <row r="60" spans="2:70" x14ac:dyDescent="0.35">
      <c r="B60" s="49" t="s">
        <v>305</v>
      </c>
      <c r="C60" s="52">
        <f t="shared" si="2"/>
        <v>0</v>
      </c>
      <c r="D60" s="52">
        <f t="shared" si="2"/>
        <v>0</v>
      </c>
      <c r="E60" s="52">
        <f t="shared" si="29"/>
        <v>0</v>
      </c>
      <c r="F60" s="52">
        <f t="shared" si="29"/>
        <v>0</v>
      </c>
      <c r="G60" s="52">
        <f t="shared" si="29"/>
        <v>0</v>
      </c>
      <c r="H60" s="52">
        <f t="shared" si="29"/>
        <v>0</v>
      </c>
      <c r="I60" s="52">
        <f t="shared" si="29"/>
        <v>0</v>
      </c>
      <c r="J60" s="52">
        <f t="shared" si="29"/>
        <v>0</v>
      </c>
      <c r="K60" s="52">
        <f t="shared" si="29"/>
        <v>0</v>
      </c>
      <c r="L60" s="52">
        <f t="shared" si="29"/>
        <v>0</v>
      </c>
      <c r="M60" s="52">
        <f t="shared" si="29"/>
        <v>0</v>
      </c>
      <c r="N60" s="52">
        <f t="shared" si="29"/>
        <v>0</v>
      </c>
      <c r="O60" s="52">
        <f t="shared" si="29"/>
        <v>0</v>
      </c>
      <c r="P60" s="52">
        <f t="shared" si="29"/>
        <v>0</v>
      </c>
      <c r="Q60" s="52">
        <f t="shared" si="29"/>
        <v>0</v>
      </c>
      <c r="R60" s="52">
        <f t="shared" si="29"/>
        <v>0</v>
      </c>
      <c r="S60" s="52">
        <f t="shared" si="29"/>
        <v>0</v>
      </c>
      <c r="T60" s="52">
        <f t="shared" si="29"/>
        <v>0</v>
      </c>
      <c r="U60" s="52">
        <f t="shared" si="29"/>
        <v>0</v>
      </c>
      <c r="V60" s="52">
        <f t="shared" si="29"/>
        <v>0</v>
      </c>
      <c r="W60" s="52">
        <f t="shared" si="29"/>
        <v>0</v>
      </c>
      <c r="X60" s="52">
        <f t="shared" si="29"/>
        <v>0</v>
      </c>
      <c r="Y60" s="52">
        <f t="shared" si="29"/>
        <v>0</v>
      </c>
      <c r="Z60" s="52">
        <f t="shared" si="29"/>
        <v>0</v>
      </c>
      <c r="AA60" s="52">
        <f t="shared" si="29"/>
        <v>0</v>
      </c>
      <c r="AB60" s="52">
        <f t="shared" si="29"/>
        <v>0</v>
      </c>
      <c r="AC60" s="52">
        <f t="shared" si="29"/>
        <v>0</v>
      </c>
      <c r="AD60" s="52">
        <f t="shared" si="29"/>
        <v>0</v>
      </c>
      <c r="AE60" s="52">
        <f t="shared" si="29"/>
        <v>0</v>
      </c>
      <c r="AF60" s="52">
        <f t="shared" si="29"/>
        <v>0</v>
      </c>
      <c r="AG60" s="52">
        <f t="shared" si="29"/>
        <v>0</v>
      </c>
      <c r="AH60" s="52">
        <f t="shared" si="29"/>
        <v>0</v>
      </c>
      <c r="AI60" s="52">
        <f t="shared" si="29"/>
        <v>0</v>
      </c>
      <c r="AJ60" s="52">
        <f t="shared" si="29"/>
        <v>0</v>
      </c>
      <c r="AK60" s="52">
        <f t="shared" si="29"/>
        <v>0</v>
      </c>
      <c r="AL60" s="52">
        <f t="shared" si="29"/>
        <v>0</v>
      </c>
      <c r="AM60" s="52">
        <f t="shared" si="29"/>
        <v>0</v>
      </c>
      <c r="AN60" s="52">
        <f t="shared" si="29"/>
        <v>0</v>
      </c>
      <c r="AO60" s="52">
        <f t="shared" si="29"/>
        <v>0</v>
      </c>
      <c r="AP60" s="52">
        <f t="shared" si="29"/>
        <v>0</v>
      </c>
      <c r="AQ60" s="52">
        <f t="shared" si="29"/>
        <v>0</v>
      </c>
      <c r="AR60" s="52">
        <f t="shared" si="29"/>
        <v>0</v>
      </c>
      <c r="AS60" s="52">
        <f t="shared" si="29"/>
        <v>0</v>
      </c>
      <c r="AT60" s="52">
        <f t="shared" si="29"/>
        <v>0</v>
      </c>
      <c r="AU60" s="52">
        <f t="shared" si="29"/>
        <v>0</v>
      </c>
      <c r="AV60" s="52">
        <f t="shared" si="29"/>
        <v>0</v>
      </c>
      <c r="AW60" s="52">
        <f t="shared" si="29"/>
        <v>0</v>
      </c>
      <c r="AX60" s="52">
        <f t="shared" si="29"/>
        <v>0</v>
      </c>
      <c r="AY60" s="52">
        <f t="shared" si="29"/>
        <v>0</v>
      </c>
      <c r="AZ60" s="52">
        <f t="shared" si="29"/>
        <v>0</v>
      </c>
      <c r="BA60" s="52">
        <f t="shared" si="29"/>
        <v>0</v>
      </c>
      <c r="BB60" s="52">
        <f t="shared" si="29"/>
        <v>0</v>
      </c>
      <c r="BC60" s="52">
        <f t="shared" si="29"/>
        <v>0</v>
      </c>
      <c r="BD60" s="52">
        <f t="shared" si="29"/>
        <v>0</v>
      </c>
      <c r="BE60" s="52">
        <f t="shared" si="29"/>
        <v>0</v>
      </c>
      <c r="BF60" s="52">
        <f t="shared" si="29"/>
        <v>0</v>
      </c>
      <c r="BG60" s="52">
        <f t="shared" si="29"/>
        <v>0</v>
      </c>
      <c r="BH60" s="52">
        <f t="shared" si="29"/>
        <v>1</v>
      </c>
      <c r="BI60" s="52">
        <f t="shared" si="29"/>
        <v>0</v>
      </c>
      <c r="BJ60" s="52">
        <f t="shared" si="29"/>
        <v>0</v>
      </c>
      <c r="BK60" s="52">
        <f t="shared" si="29"/>
        <v>0</v>
      </c>
      <c r="BL60" s="52">
        <f t="shared" si="29"/>
        <v>0</v>
      </c>
      <c r="BM60" s="52">
        <f t="shared" si="29"/>
        <v>0</v>
      </c>
      <c r="BN60" s="52">
        <f t="shared" si="29"/>
        <v>0</v>
      </c>
      <c r="BO60" s="52">
        <f t="shared" si="29"/>
        <v>0</v>
      </c>
      <c r="BP60" s="52">
        <f t="shared" ref="BP60:BR63" si="30">IF($B60=BP$2,1,0)</f>
        <v>0</v>
      </c>
      <c r="BQ60" s="52">
        <f t="shared" si="30"/>
        <v>0</v>
      </c>
      <c r="BR60" s="52">
        <f t="shared" si="30"/>
        <v>0</v>
      </c>
    </row>
    <row r="61" spans="2:70" x14ac:dyDescent="0.35">
      <c r="B61" s="49" t="s">
        <v>306</v>
      </c>
      <c r="C61" s="52">
        <f t="shared" si="2"/>
        <v>0</v>
      </c>
      <c r="D61" s="52">
        <f t="shared" si="2"/>
        <v>0</v>
      </c>
      <c r="E61" s="52">
        <f t="shared" ref="E61:BP64" si="31">IF($B61=E$2,1,0)</f>
        <v>0</v>
      </c>
      <c r="F61" s="52">
        <f t="shared" si="31"/>
        <v>0</v>
      </c>
      <c r="G61" s="52">
        <f t="shared" si="31"/>
        <v>0</v>
      </c>
      <c r="H61" s="52">
        <f t="shared" si="31"/>
        <v>0</v>
      </c>
      <c r="I61" s="52">
        <f t="shared" si="31"/>
        <v>0</v>
      </c>
      <c r="J61" s="52">
        <f t="shared" si="31"/>
        <v>0</v>
      </c>
      <c r="K61" s="52">
        <f t="shared" si="31"/>
        <v>0</v>
      </c>
      <c r="L61" s="52">
        <f t="shared" si="31"/>
        <v>0</v>
      </c>
      <c r="M61" s="52">
        <f t="shared" si="31"/>
        <v>0</v>
      </c>
      <c r="N61" s="52">
        <f t="shared" si="31"/>
        <v>0</v>
      </c>
      <c r="O61" s="52">
        <f t="shared" si="31"/>
        <v>0</v>
      </c>
      <c r="P61" s="52">
        <f t="shared" si="31"/>
        <v>0</v>
      </c>
      <c r="Q61" s="52">
        <f t="shared" si="31"/>
        <v>0</v>
      </c>
      <c r="R61" s="52">
        <f t="shared" si="31"/>
        <v>0</v>
      </c>
      <c r="S61" s="52">
        <f t="shared" si="31"/>
        <v>0</v>
      </c>
      <c r="T61" s="52">
        <f t="shared" si="31"/>
        <v>0</v>
      </c>
      <c r="U61" s="52">
        <f t="shared" si="31"/>
        <v>0</v>
      </c>
      <c r="V61" s="52">
        <f t="shared" si="31"/>
        <v>0</v>
      </c>
      <c r="W61" s="52">
        <f t="shared" si="31"/>
        <v>0</v>
      </c>
      <c r="X61" s="52">
        <f t="shared" si="31"/>
        <v>0</v>
      </c>
      <c r="Y61" s="52">
        <f t="shared" si="31"/>
        <v>0</v>
      </c>
      <c r="Z61" s="52">
        <f t="shared" si="31"/>
        <v>0</v>
      </c>
      <c r="AA61" s="52">
        <f t="shared" si="31"/>
        <v>0</v>
      </c>
      <c r="AB61" s="52">
        <f t="shared" si="31"/>
        <v>0</v>
      </c>
      <c r="AC61" s="52">
        <f t="shared" si="31"/>
        <v>0</v>
      </c>
      <c r="AD61" s="52">
        <f t="shared" si="31"/>
        <v>0</v>
      </c>
      <c r="AE61" s="52">
        <f t="shared" si="31"/>
        <v>0</v>
      </c>
      <c r="AF61" s="52">
        <f t="shared" si="31"/>
        <v>0</v>
      </c>
      <c r="AG61" s="52">
        <f t="shared" si="31"/>
        <v>0</v>
      </c>
      <c r="AH61" s="52">
        <f t="shared" si="31"/>
        <v>0</v>
      </c>
      <c r="AI61" s="52">
        <f t="shared" si="31"/>
        <v>0</v>
      </c>
      <c r="AJ61" s="52">
        <f t="shared" si="31"/>
        <v>0</v>
      </c>
      <c r="AK61" s="52">
        <f t="shared" si="31"/>
        <v>0</v>
      </c>
      <c r="AL61" s="52">
        <f t="shared" si="31"/>
        <v>0</v>
      </c>
      <c r="AM61" s="52">
        <f t="shared" si="31"/>
        <v>0</v>
      </c>
      <c r="AN61" s="52">
        <f t="shared" si="31"/>
        <v>0</v>
      </c>
      <c r="AO61" s="52">
        <f t="shared" si="31"/>
        <v>0</v>
      </c>
      <c r="AP61" s="52">
        <f t="shared" si="31"/>
        <v>0</v>
      </c>
      <c r="AQ61" s="52">
        <f t="shared" si="31"/>
        <v>0</v>
      </c>
      <c r="AR61" s="52">
        <f t="shared" si="31"/>
        <v>0</v>
      </c>
      <c r="AS61" s="52">
        <f t="shared" si="31"/>
        <v>0</v>
      </c>
      <c r="AT61" s="52">
        <f t="shared" si="31"/>
        <v>0</v>
      </c>
      <c r="AU61" s="52">
        <f t="shared" si="31"/>
        <v>0</v>
      </c>
      <c r="AV61" s="52">
        <f t="shared" si="31"/>
        <v>0</v>
      </c>
      <c r="AW61" s="52">
        <f t="shared" si="31"/>
        <v>0</v>
      </c>
      <c r="AX61" s="52">
        <f t="shared" si="31"/>
        <v>0</v>
      </c>
      <c r="AY61" s="52">
        <f t="shared" si="31"/>
        <v>0</v>
      </c>
      <c r="AZ61" s="52">
        <f t="shared" si="31"/>
        <v>0</v>
      </c>
      <c r="BA61" s="52">
        <f t="shared" si="31"/>
        <v>0</v>
      </c>
      <c r="BB61" s="52">
        <f t="shared" si="31"/>
        <v>0</v>
      </c>
      <c r="BC61" s="52">
        <f t="shared" si="31"/>
        <v>0</v>
      </c>
      <c r="BD61" s="52">
        <f t="shared" si="31"/>
        <v>0</v>
      </c>
      <c r="BE61" s="52">
        <f t="shared" si="31"/>
        <v>0</v>
      </c>
      <c r="BF61" s="52">
        <f t="shared" si="31"/>
        <v>0</v>
      </c>
      <c r="BG61" s="52">
        <f t="shared" si="31"/>
        <v>0</v>
      </c>
      <c r="BH61" s="52">
        <f t="shared" si="31"/>
        <v>0</v>
      </c>
      <c r="BI61" s="52">
        <f t="shared" si="31"/>
        <v>1</v>
      </c>
      <c r="BJ61" s="52">
        <f t="shared" si="31"/>
        <v>0</v>
      </c>
      <c r="BK61" s="52">
        <f t="shared" si="31"/>
        <v>0</v>
      </c>
      <c r="BL61" s="52">
        <f t="shared" si="31"/>
        <v>0</v>
      </c>
      <c r="BM61" s="52">
        <f t="shared" si="31"/>
        <v>0</v>
      </c>
      <c r="BN61" s="52">
        <f t="shared" si="31"/>
        <v>0</v>
      </c>
      <c r="BO61" s="52">
        <f t="shared" si="31"/>
        <v>0</v>
      </c>
      <c r="BP61" s="52">
        <f t="shared" si="31"/>
        <v>0</v>
      </c>
      <c r="BQ61" s="52">
        <f t="shared" si="30"/>
        <v>0</v>
      </c>
      <c r="BR61" s="52">
        <f t="shared" si="30"/>
        <v>0</v>
      </c>
    </row>
    <row r="62" spans="2:70" x14ac:dyDescent="0.35">
      <c r="B62" s="49" t="s">
        <v>307</v>
      </c>
      <c r="C62" s="52">
        <f t="shared" si="2"/>
        <v>0</v>
      </c>
      <c r="D62" s="52">
        <f t="shared" si="2"/>
        <v>0</v>
      </c>
      <c r="E62" s="52">
        <f t="shared" si="31"/>
        <v>0</v>
      </c>
      <c r="F62" s="52">
        <f t="shared" si="31"/>
        <v>0</v>
      </c>
      <c r="G62" s="52">
        <f t="shared" si="31"/>
        <v>0</v>
      </c>
      <c r="H62" s="52">
        <f t="shared" si="31"/>
        <v>0</v>
      </c>
      <c r="I62" s="52">
        <f t="shared" si="31"/>
        <v>0</v>
      </c>
      <c r="J62" s="52">
        <f t="shared" si="31"/>
        <v>0</v>
      </c>
      <c r="K62" s="52">
        <f t="shared" si="31"/>
        <v>0</v>
      </c>
      <c r="L62" s="52">
        <f t="shared" si="31"/>
        <v>0</v>
      </c>
      <c r="M62" s="52">
        <f t="shared" si="31"/>
        <v>0</v>
      </c>
      <c r="N62" s="52">
        <f t="shared" si="31"/>
        <v>0</v>
      </c>
      <c r="O62" s="52">
        <f t="shared" si="31"/>
        <v>0</v>
      </c>
      <c r="P62" s="52">
        <f t="shared" si="31"/>
        <v>0</v>
      </c>
      <c r="Q62" s="52">
        <f t="shared" si="31"/>
        <v>0</v>
      </c>
      <c r="R62" s="52">
        <f t="shared" si="31"/>
        <v>0</v>
      </c>
      <c r="S62" s="52">
        <f t="shared" si="31"/>
        <v>0</v>
      </c>
      <c r="T62" s="52">
        <f t="shared" si="31"/>
        <v>0</v>
      </c>
      <c r="U62" s="52">
        <f t="shared" si="31"/>
        <v>0</v>
      </c>
      <c r="V62" s="52">
        <f t="shared" si="31"/>
        <v>0</v>
      </c>
      <c r="W62" s="52">
        <f t="shared" si="31"/>
        <v>0</v>
      </c>
      <c r="X62" s="52">
        <f t="shared" si="31"/>
        <v>0</v>
      </c>
      <c r="Y62" s="52">
        <f t="shared" si="31"/>
        <v>0</v>
      </c>
      <c r="Z62" s="52">
        <f t="shared" si="31"/>
        <v>0</v>
      </c>
      <c r="AA62" s="52">
        <f t="shared" si="31"/>
        <v>0</v>
      </c>
      <c r="AB62" s="52">
        <f t="shared" si="31"/>
        <v>0</v>
      </c>
      <c r="AC62" s="52">
        <f t="shared" si="31"/>
        <v>0</v>
      </c>
      <c r="AD62" s="52">
        <f t="shared" si="31"/>
        <v>0</v>
      </c>
      <c r="AE62" s="52">
        <f t="shared" si="31"/>
        <v>0</v>
      </c>
      <c r="AF62" s="52">
        <f t="shared" si="31"/>
        <v>0</v>
      </c>
      <c r="AG62" s="52">
        <f t="shared" si="31"/>
        <v>0</v>
      </c>
      <c r="AH62" s="52">
        <f t="shared" si="31"/>
        <v>0</v>
      </c>
      <c r="AI62" s="52">
        <f t="shared" si="31"/>
        <v>0</v>
      </c>
      <c r="AJ62" s="52">
        <f t="shared" si="31"/>
        <v>0</v>
      </c>
      <c r="AK62" s="52">
        <f t="shared" si="31"/>
        <v>0</v>
      </c>
      <c r="AL62" s="52">
        <f t="shared" si="31"/>
        <v>0</v>
      </c>
      <c r="AM62" s="52">
        <f t="shared" si="31"/>
        <v>0</v>
      </c>
      <c r="AN62" s="52">
        <f t="shared" si="31"/>
        <v>0</v>
      </c>
      <c r="AO62" s="52">
        <f t="shared" si="31"/>
        <v>0</v>
      </c>
      <c r="AP62" s="52">
        <f t="shared" si="31"/>
        <v>0</v>
      </c>
      <c r="AQ62" s="52">
        <f t="shared" si="31"/>
        <v>0</v>
      </c>
      <c r="AR62" s="52">
        <f t="shared" si="31"/>
        <v>0</v>
      </c>
      <c r="AS62" s="52">
        <f t="shared" si="31"/>
        <v>0</v>
      </c>
      <c r="AT62" s="52">
        <f t="shared" si="31"/>
        <v>0</v>
      </c>
      <c r="AU62" s="52">
        <f t="shared" si="31"/>
        <v>0</v>
      </c>
      <c r="AV62" s="52">
        <f t="shared" si="31"/>
        <v>0</v>
      </c>
      <c r="AW62" s="52">
        <f t="shared" si="31"/>
        <v>0</v>
      </c>
      <c r="AX62" s="52">
        <f t="shared" si="31"/>
        <v>0</v>
      </c>
      <c r="AY62" s="52">
        <f t="shared" si="31"/>
        <v>0</v>
      </c>
      <c r="AZ62" s="52">
        <f t="shared" si="31"/>
        <v>0</v>
      </c>
      <c r="BA62" s="52">
        <f t="shared" si="31"/>
        <v>0</v>
      </c>
      <c r="BB62" s="52">
        <f t="shared" si="31"/>
        <v>0</v>
      </c>
      <c r="BC62" s="52">
        <f t="shared" si="31"/>
        <v>0</v>
      </c>
      <c r="BD62" s="52">
        <f t="shared" si="31"/>
        <v>0</v>
      </c>
      <c r="BE62" s="52">
        <f t="shared" si="31"/>
        <v>0</v>
      </c>
      <c r="BF62" s="52">
        <f t="shared" si="31"/>
        <v>0</v>
      </c>
      <c r="BG62" s="52">
        <f t="shared" si="31"/>
        <v>0</v>
      </c>
      <c r="BH62" s="52">
        <f t="shared" si="31"/>
        <v>0</v>
      </c>
      <c r="BI62" s="52">
        <f t="shared" si="31"/>
        <v>0</v>
      </c>
      <c r="BJ62" s="52">
        <f t="shared" si="31"/>
        <v>1</v>
      </c>
      <c r="BK62" s="52">
        <f t="shared" si="31"/>
        <v>0</v>
      </c>
      <c r="BL62" s="52">
        <f t="shared" si="31"/>
        <v>0</v>
      </c>
      <c r="BM62" s="52">
        <f t="shared" si="31"/>
        <v>0</v>
      </c>
      <c r="BN62" s="52">
        <f t="shared" si="31"/>
        <v>0</v>
      </c>
      <c r="BO62" s="52">
        <f t="shared" si="31"/>
        <v>0</v>
      </c>
      <c r="BP62" s="52">
        <f t="shared" si="31"/>
        <v>0</v>
      </c>
      <c r="BQ62" s="52">
        <f t="shared" si="30"/>
        <v>0</v>
      </c>
      <c r="BR62" s="52">
        <f t="shared" si="30"/>
        <v>0</v>
      </c>
    </row>
    <row r="63" spans="2:70" x14ac:dyDescent="0.35">
      <c r="B63" s="49" t="s">
        <v>308</v>
      </c>
      <c r="C63" s="52">
        <f t="shared" si="2"/>
        <v>0</v>
      </c>
      <c r="D63" s="52">
        <f t="shared" si="2"/>
        <v>0</v>
      </c>
      <c r="E63" s="52">
        <f t="shared" si="31"/>
        <v>0</v>
      </c>
      <c r="F63" s="52">
        <f t="shared" si="31"/>
        <v>0</v>
      </c>
      <c r="G63" s="52">
        <f t="shared" si="31"/>
        <v>0</v>
      </c>
      <c r="H63" s="52">
        <f t="shared" si="31"/>
        <v>0</v>
      </c>
      <c r="I63" s="52">
        <f t="shared" si="31"/>
        <v>0</v>
      </c>
      <c r="J63" s="52">
        <f t="shared" si="31"/>
        <v>0</v>
      </c>
      <c r="K63" s="52">
        <f t="shared" si="31"/>
        <v>0</v>
      </c>
      <c r="L63" s="52">
        <f t="shared" si="31"/>
        <v>0</v>
      </c>
      <c r="M63" s="52">
        <f t="shared" si="31"/>
        <v>0</v>
      </c>
      <c r="N63" s="52">
        <f t="shared" si="31"/>
        <v>0</v>
      </c>
      <c r="O63" s="52">
        <f t="shared" si="31"/>
        <v>0</v>
      </c>
      <c r="P63" s="52">
        <f t="shared" si="31"/>
        <v>0</v>
      </c>
      <c r="Q63" s="52">
        <f t="shared" si="31"/>
        <v>0</v>
      </c>
      <c r="R63" s="52">
        <f t="shared" si="31"/>
        <v>0</v>
      </c>
      <c r="S63" s="52">
        <f t="shared" si="31"/>
        <v>0</v>
      </c>
      <c r="T63" s="52">
        <f t="shared" si="31"/>
        <v>0</v>
      </c>
      <c r="U63" s="52">
        <f t="shared" si="31"/>
        <v>0</v>
      </c>
      <c r="V63" s="52">
        <f t="shared" si="31"/>
        <v>0</v>
      </c>
      <c r="W63" s="52">
        <f t="shared" si="31"/>
        <v>0</v>
      </c>
      <c r="X63" s="52">
        <f t="shared" si="31"/>
        <v>0</v>
      </c>
      <c r="Y63" s="52">
        <f t="shared" si="31"/>
        <v>0</v>
      </c>
      <c r="Z63" s="52">
        <f t="shared" si="31"/>
        <v>0</v>
      </c>
      <c r="AA63" s="52">
        <f t="shared" si="31"/>
        <v>0</v>
      </c>
      <c r="AB63" s="52">
        <f t="shared" si="31"/>
        <v>0</v>
      </c>
      <c r="AC63" s="52">
        <f t="shared" si="31"/>
        <v>0</v>
      </c>
      <c r="AD63" s="52">
        <f t="shared" si="31"/>
        <v>0</v>
      </c>
      <c r="AE63" s="52">
        <f t="shared" si="31"/>
        <v>0</v>
      </c>
      <c r="AF63" s="52">
        <f t="shared" si="31"/>
        <v>0</v>
      </c>
      <c r="AG63" s="52">
        <f t="shared" si="31"/>
        <v>0</v>
      </c>
      <c r="AH63" s="52">
        <f t="shared" si="31"/>
        <v>0</v>
      </c>
      <c r="AI63" s="52">
        <f t="shared" si="31"/>
        <v>0</v>
      </c>
      <c r="AJ63" s="52">
        <f t="shared" si="31"/>
        <v>0</v>
      </c>
      <c r="AK63" s="52">
        <f t="shared" si="31"/>
        <v>0</v>
      </c>
      <c r="AL63" s="52">
        <f t="shared" si="31"/>
        <v>0</v>
      </c>
      <c r="AM63" s="52">
        <f t="shared" si="31"/>
        <v>0</v>
      </c>
      <c r="AN63" s="52">
        <f t="shared" si="31"/>
        <v>0</v>
      </c>
      <c r="AO63" s="52">
        <f t="shared" si="31"/>
        <v>0</v>
      </c>
      <c r="AP63" s="52">
        <f t="shared" si="31"/>
        <v>0</v>
      </c>
      <c r="AQ63" s="52">
        <f t="shared" si="31"/>
        <v>0</v>
      </c>
      <c r="AR63" s="52">
        <f t="shared" si="31"/>
        <v>0</v>
      </c>
      <c r="AS63" s="52">
        <f t="shared" si="31"/>
        <v>0</v>
      </c>
      <c r="AT63" s="52">
        <f t="shared" si="31"/>
        <v>0</v>
      </c>
      <c r="AU63" s="52">
        <f t="shared" si="31"/>
        <v>0</v>
      </c>
      <c r="AV63" s="52">
        <f t="shared" si="31"/>
        <v>0</v>
      </c>
      <c r="AW63" s="52">
        <f t="shared" si="31"/>
        <v>0</v>
      </c>
      <c r="AX63" s="52">
        <f t="shared" si="31"/>
        <v>0</v>
      </c>
      <c r="AY63" s="52">
        <f t="shared" si="31"/>
        <v>0</v>
      </c>
      <c r="AZ63" s="52">
        <f t="shared" si="31"/>
        <v>0</v>
      </c>
      <c r="BA63" s="52">
        <f t="shared" si="31"/>
        <v>0</v>
      </c>
      <c r="BB63" s="52">
        <f t="shared" si="31"/>
        <v>0</v>
      </c>
      <c r="BC63" s="52">
        <f t="shared" si="31"/>
        <v>0</v>
      </c>
      <c r="BD63" s="52">
        <f t="shared" si="31"/>
        <v>0</v>
      </c>
      <c r="BE63" s="52">
        <f t="shared" si="31"/>
        <v>0</v>
      </c>
      <c r="BF63" s="52">
        <f t="shared" si="31"/>
        <v>0</v>
      </c>
      <c r="BG63" s="52">
        <f t="shared" si="31"/>
        <v>0</v>
      </c>
      <c r="BH63" s="52">
        <f t="shared" si="31"/>
        <v>0</v>
      </c>
      <c r="BI63" s="52">
        <f t="shared" si="31"/>
        <v>0</v>
      </c>
      <c r="BJ63" s="52">
        <f t="shared" si="31"/>
        <v>0</v>
      </c>
      <c r="BK63" s="52">
        <f t="shared" si="31"/>
        <v>1</v>
      </c>
      <c r="BL63" s="52">
        <f t="shared" si="31"/>
        <v>0</v>
      </c>
      <c r="BM63" s="52">
        <f t="shared" si="31"/>
        <v>0</v>
      </c>
      <c r="BN63" s="52">
        <f t="shared" si="31"/>
        <v>0</v>
      </c>
      <c r="BO63" s="52">
        <f t="shared" si="31"/>
        <v>0</v>
      </c>
      <c r="BP63" s="52">
        <f t="shared" si="31"/>
        <v>0</v>
      </c>
      <c r="BQ63" s="52">
        <f t="shared" si="30"/>
        <v>0</v>
      </c>
      <c r="BR63" s="52">
        <f t="shared" si="30"/>
        <v>0</v>
      </c>
    </row>
    <row r="64" spans="2:70" x14ac:dyDescent="0.35">
      <c r="B64" s="49" t="s">
        <v>309</v>
      </c>
      <c r="C64" s="52">
        <f t="shared" si="2"/>
        <v>0</v>
      </c>
      <c r="D64" s="52">
        <f t="shared" si="2"/>
        <v>0</v>
      </c>
      <c r="E64" s="52">
        <f t="shared" si="31"/>
        <v>0</v>
      </c>
      <c r="F64" s="52">
        <f t="shared" si="31"/>
        <v>0</v>
      </c>
      <c r="G64" s="52">
        <f t="shared" si="31"/>
        <v>0</v>
      </c>
      <c r="H64" s="52">
        <f t="shared" si="31"/>
        <v>0</v>
      </c>
      <c r="I64" s="52">
        <f t="shared" si="31"/>
        <v>0</v>
      </c>
      <c r="J64" s="52">
        <f t="shared" si="31"/>
        <v>0</v>
      </c>
      <c r="K64" s="52">
        <f t="shared" si="31"/>
        <v>0</v>
      </c>
      <c r="L64" s="52">
        <f t="shared" si="31"/>
        <v>0</v>
      </c>
      <c r="M64" s="52">
        <f t="shared" si="31"/>
        <v>0</v>
      </c>
      <c r="N64" s="52">
        <f t="shared" si="31"/>
        <v>0</v>
      </c>
      <c r="O64" s="52">
        <f t="shared" si="31"/>
        <v>0</v>
      </c>
      <c r="P64" s="52">
        <f t="shared" si="31"/>
        <v>0</v>
      </c>
      <c r="Q64" s="52">
        <f t="shared" si="31"/>
        <v>0</v>
      </c>
      <c r="R64" s="52">
        <f t="shared" si="31"/>
        <v>0</v>
      </c>
      <c r="S64" s="52">
        <f t="shared" si="31"/>
        <v>0</v>
      </c>
      <c r="T64" s="52">
        <f t="shared" si="31"/>
        <v>0</v>
      </c>
      <c r="U64" s="52">
        <f t="shared" si="31"/>
        <v>0</v>
      </c>
      <c r="V64" s="52">
        <f t="shared" si="31"/>
        <v>0</v>
      </c>
      <c r="W64" s="52">
        <f t="shared" si="31"/>
        <v>0</v>
      </c>
      <c r="X64" s="52">
        <f t="shared" si="31"/>
        <v>0</v>
      </c>
      <c r="Y64" s="52">
        <f t="shared" si="31"/>
        <v>0</v>
      </c>
      <c r="Z64" s="52">
        <f t="shared" si="31"/>
        <v>0</v>
      </c>
      <c r="AA64" s="52">
        <f t="shared" si="31"/>
        <v>0</v>
      </c>
      <c r="AB64" s="52">
        <f t="shared" si="31"/>
        <v>0</v>
      </c>
      <c r="AC64" s="52">
        <f t="shared" si="31"/>
        <v>0</v>
      </c>
      <c r="AD64" s="52">
        <f t="shared" si="31"/>
        <v>0</v>
      </c>
      <c r="AE64" s="52">
        <f t="shared" si="31"/>
        <v>0</v>
      </c>
      <c r="AF64" s="52">
        <f t="shared" si="31"/>
        <v>0</v>
      </c>
      <c r="AG64" s="52">
        <f t="shared" si="31"/>
        <v>0</v>
      </c>
      <c r="AH64" s="52">
        <f t="shared" si="31"/>
        <v>0</v>
      </c>
      <c r="AI64" s="52">
        <f t="shared" si="31"/>
        <v>0</v>
      </c>
      <c r="AJ64" s="52">
        <f t="shared" si="31"/>
        <v>0</v>
      </c>
      <c r="AK64" s="52">
        <f t="shared" si="31"/>
        <v>0</v>
      </c>
      <c r="AL64" s="52">
        <f t="shared" si="31"/>
        <v>0</v>
      </c>
      <c r="AM64" s="52">
        <f t="shared" si="31"/>
        <v>0</v>
      </c>
      <c r="AN64" s="52">
        <f t="shared" si="31"/>
        <v>0</v>
      </c>
      <c r="AO64" s="52">
        <f t="shared" si="31"/>
        <v>0</v>
      </c>
      <c r="AP64" s="52">
        <f t="shared" si="31"/>
        <v>0</v>
      </c>
      <c r="AQ64" s="52">
        <f t="shared" si="31"/>
        <v>0</v>
      </c>
      <c r="AR64" s="52">
        <f t="shared" si="31"/>
        <v>0</v>
      </c>
      <c r="AS64" s="52">
        <f t="shared" si="31"/>
        <v>0</v>
      </c>
      <c r="AT64" s="52">
        <f t="shared" si="31"/>
        <v>0</v>
      </c>
      <c r="AU64" s="52">
        <f t="shared" si="31"/>
        <v>0</v>
      </c>
      <c r="AV64" s="52">
        <f t="shared" si="31"/>
        <v>0</v>
      </c>
      <c r="AW64" s="52">
        <f t="shared" si="31"/>
        <v>0</v>
      </c>
      <c r="AX64" s="52">
        <f t="shared" si="31"/>
        <v>0</v>
      </c>
      <c r="AY64" s="52">
        <f t="shared" si="31"/>
        <v>0</v>
      </c>
      <c r="AZ64" s="52">
        <f t="shared" si="31"/>
        <v>0</v>
      </c>
      <c r="BA64" s="52">
        <f t="shared" si="31"/>
        <v>0</v>
      </c>
      <c r="BB64" s="52">
        <f t="shared" si="31"/>
        <v>0</v>
      </c>
      <c r="BC64" s="52">
        <f t="shared" si="31"/>
        <v>0</v>
      </c>
      <c r="BD64" s="52">
        <f t="shared" si="31"/>
        <v>0</v>
      </c>
      <c r="BE64" s="52">
        <f t="shared" si="31"/>
        <v>0</v>
      </c>
      <c r="BF64" s="52">
        <f t="shared" si="31"/>
        <v>0</v>
      </c>
      <c r="BG64" s="52">
        <f t="shared" si="31"/>
        <v>0</v>
      </c>
      <c r="BH64" s="52">
        <f t="shared" si="31"/>
        <v>0</v>
      </c>
      <c r="BI64" s="52">
        <f t="shared" si="31"/>
        <v>0</v>
      </c>
      <c r="BJ64" s="52">
        <f t="shared" si="31"/>
        <v>0</v>
      </c>
      <c r="BK64" s="52">
        <f t="shared" si="31"/>
        <v>0</v>
      </c>
      <c r="BL64" s="52">
        <f t="shared" si="31"/>
        <v>1</v>
      </c>
      <c r="BM64" s="52">
        <f t="shared" si="31"/>
        <v>0</v>
      </c>
      <c r="BN64" s="52">
        <f t="shared" si="31"/>
        <v>0</v>
      </c>
      <c r="BO64" s="52">
        <f t="shared" si="31"/>
        <v>0</v>
      </c>
      <c r="BP64" s="52">
        <f t="shared" ref="BP64:BR70" si="32">IF($B64=BP$2,1,0)</f>
        <v>0</v>
      </c>
      <c r="BQ64" s="52">
        <f t="shared" si="32"/>
        <v>0</v>
      </c>
      <c r="BR64" s="52">
        <f t="shared" si="32"/>
        <v>0</v>
      </c>
    </row>
    <row r="65" spans="2:70" x14ac:dyDescent="0.35">
      <c r="B65" s="49" t="s">
        <v>310</v>
      </c>
      <c r="C65" s="52">
        <f t="shared" si="2"/>
        <v>0</v>
      </c>
      <c r="D65" s="52">
        <f t="shared" si="2"/>
        <v>0</v>
      </c>
      <c r="E65" s="52">
        <f t="shared" ref="E65:BP68" si="33">IF($B65=E$2,1,0)</f>
        <v>0</v>
      </c>
      <c r="F65" s="52">
        <f t="shared" si="33"/>
        <v>0</v>
      </c>
      <c r="G65" s="52">
        <f t="shared" si="33"/>
        <v>0</v>
      </c>
      <c r="H65" s="52">
        <f t="shared" si="33"/>
        <v>0</v>
      </c>
      <c r="I65" s="52">
        <f t="shared" si="33"/>
        <v>0</v>
      </c>
      <c r="J65" s="52">
        <f t="shared" si="33"/>
        <v>0</v>
      </c>
      <c r="K65" s="52">
        <f t="shared" si="33"/>
        <v>0</v>
      </c>
      <c r="L65" s="52">
        <f t="shared" si="33"/>
        <v>0</v>
      </c>
      <c r="M65" s="52">
        <f t="shared" si="33"/>
        <v>0</v>
      </c>
      <c r="N65" s="52">
        <f t="shared" si="33"/>
        <v>0</v>
      </c>
      <c r="O65" s="52">
        <f t="shared" si="33"/>
        <v>0</v>
      </c>
      <c r="P65" s="52">
        <f t="shared" si="33"/>
        <v>0</v>
      </c>
      <c r="Q65" s="52">
        <f t="shared" si="33"/>
        <v>0</v>
      </c>
      <c r="R65" s="52">
        <f t="shared" si="33"/>
        <v>0</v>
      </c>
      <c r="S65" s="52">
        <f t="shared" si="33"/>
        <v>0</v>
      </c>
      <c r="T65" s="52">
        <f t="shared" si="33"/>
        <v>0</v>
      </c>
      <c r="U65" s="52">
        <f t="shared" si="33"/>
        <v>0</v>
      </c>
      <c r="V65" s="52">
        <f t="shared" si="33"/>
        <v>0</v>
      </c>
      <c r="W65" s="52">
        <f t="shared" si="33"/>
        <v>0</v>
      </c>
      <c r="X65" s="52">
        <f t="shared" si="33"/>
        <v>0</v>
      </c>
      <c r="Y65" s="52">
        <f t="shared" si="33"/>
        <v>0</v>
      </c>
      <c r="Z65" s="52">
        <f t="shared" si="33"/>
        <v>0</v>
      </c>
      <c r="AA65" s="52">
        <f t="shared" si="33"/>
        <v>0</v>
      </c>
      <c r="AB65" s="52">
        <f t="shared" si="33"/>
        <v>0</v>
      </c>
      <c r="AC65" s="52">
        <f t="shared" si="33"/>
        <v>0</v>
      </c>
      <c r="AD65" s="52">
        <f t="shared" si="33"/>
        <v>0</v>
      </c>
      <c r="AE65" s="52">
        <f t="shared" si="33"/>
        <v>0</v>
      </c>
      <c r="AF65" s="52">
        <f t="shared" si="33"/>
        <v>0</v>
      </c>
      <c r="AG65" s="52">
        <f t="shared" si="33"/>
        <v>0</v>
      </c>
      <c r="AH65" s="52">
        <f t="shared" si="33"/>
        <v>0</v>
      </c>
      <c r="AI65" s="52">
        <f t="shared" si="33"/>
        <v>0</v>
      </c>
      <c r="AJ65" s="52">
        <f t="shared" si="33"/>
        <v>0</v>
      </c>
      <c r="AK65" s="52">
        <f t="shared" si="33"/>
        <v>0</v>
      </c>
      <c r="AL65" s="52">
        <f t="shared" si="33"/>
        <v>0</v>
      </c>
      <c r="AM65" s="52">
        <f t="shared" si="33"/>
        <v>0</v>
      </c>
      <c r="AN65" s="52">
        <f t="shared" si="33"/>
        <v>0</v>
      </c>
      <c r="AO65" s="52">
        <f t="shared" si="33"/>
        <v>0</v>
      </c>
      <c r="AP65" s="52">
        <f t="shared" si="33"/>
        <v>0</v>
      </c>
      <c r="AQ65" s="52">
        <f t="shared" si="33"/>
        <v>0</v>
      </c>
      <c r="AR65" s="52">
        <f t="shared" si="33"/>
        <v>0</v>
      </c>
      <c r="AS65" s="52">
        <f t="shared" si="33"/>
        <v>0</v>
      </c>
      <c r="AT65" s="52">
        <f t="shared" si="33"/>
        <v>0</v>
      </c>
      <c r="AU65" s="52">
        <f t="shared" si="33"/>
        <v>0</v>
      </c>
      <c r="AV65" s="52">
        <f t="shared" si="33"/>
        <v>0</v>
      </c>
      <c r="AW65" s="52">
        <f t="shared" si="33"/>
        <v>0</v>
      </c>
      <c r="AX65" s="52">
        <f t="shared" si="33"/>
        <v>0</v>
      </c>
      <c r="AY65" s="52">
        <f t="shared" si="33"/>
        <v>0</v>
      </c>
      <c r="AZ65" s="52">
        <f t="shared" si="33"/>
        <v>0</v>
      </c>
      <c r="BA65" s="52">
        <f t="shared" si="33"/>
        <v>0</v>
      </c>
      <c r="BB65" s="52">
        <f t="shared" si="33"/>
        <v>0</v>
      </c>
      <c r="BC65" s="52">
        <f t="shared" si="33"/>
        <v>0</v>
      </c>
      <c r="BD65" s="52">
        <f t="shared" si="33"/>
        <v>0</v>
      </c>
      <c r="BE65" s="52">
        <f t="shared" si="33"/>
        <v>0</v>
      </c>
      <c r="BF65" s="52">
        <f t="shared" si="33"/>
        <v>0</v>
      </c>
      <c r="BG65" s="52">
        <f t="shared" si="33"/>
        <v>0</v>
      </c>
      <c r="BH65" s="52">
        <f t="shared" si="33"/>
        <v>0</v>
      </c>
      <c r="BI65" s="52">
        <f t="shared" si="33"/>
        <v>0</v>
      </c>
      <c r="BJ65" s="52">
        <f t="shared" si="33"/>
        <v>0</v>
      </c>
      <c r="BK65" s="52">
        <f t="shared" si="33"/>
        <v>0</v>
      </c>
      <c r="BL65" s="52">
        <f t="shared" si="33"/>
        <v>0</v>
      </c>
      <c r="BM65" s="52">
        <f t="shared" si="33"/>
        <v>1</v>
      </c>
      <c r="BN65" s="52">
        <f t="shared" si="33"/>
        <v>0</v>
      </c>
      <c r="BO65" s="52">
        <f t="shared" si="33"/>
        <v>0</v>
      </c>
      <c r="BP65" s="52">
        <f t="shared" si="33"/>
        <v>0</v>
      </c>
      <c r="BQ65" s="52">
        <f t="shared" si="32"/>
        <v>0</v>
      </c>
      <c r="BR65" s="52">
        <f t="shared" si="32"/>
        <v>0</v>
      </c>
    </row>
    <row r="66" spans="2:70" x14ac:dyDescent="0.35">
      <c r="B66" s="49" t="s">
        <v>311</v>
      </c>
      <c r="C66" s="52">
        <f t="shared" si="2"/>
        <v>0</v>
      </c>
      <c r="D66" s="52">
        <f t="shared" si="2"/>
        <v>0</v>
      </c>
      <c r="E66" s="52">
        <f t="shared" si="33"/>
        <v>0</v>
      </c>
      <c r="F66" s="52">
        <f t="shared" si="33"/>
        <v>0</v>
      </c>
      <c r="G66" s="52">
        <f t="shared" si="33"/>
        <v>0</v>
      </c>
      <c r="H66" s="52">
        <f t="shared" si="33"/>
        <v>0</v>
      </c>
      <c r="I66" s="52">
        <f t="shared" si="33"/>
        <v>0</v>
      </c>
      <c r="J66" s="52">
        <f t="shared" si="33"/>
        <v>0</v>
      </c>
      <c r="K66" s="52">
        <f t="shared" si="33"/>
        <v>0</v>
      </c>
      <c r="L66" s="52">
        <f t="shared" si="33"/>
        <v>0</v>
      </c>
      <c r="M66" s="52">
        <f t="shared" si="33"/>
        <v>0</v>
      </c>
      <c r="N66" s="52">
        <f t="shared" si="33"/>
        <v>0</v>
      </c>
      <c r="O66" s="52">
        <f t="shared" si="33"/>
        <v>0</v>
      </c>
      <c r="P66" s="52">
        <f t="shared" si="33"/>
        <v>0</v>
      </c>
      <c r="Q66" s="52">
        <f t="shared" si="33"/>
        <v>0</v>
      </c>
      <c r="R66" s="52">
        <f t="shared" si="33"/>
        <v>0</v>
      </c>
      <c r="S66" s="52">
        <f t="shared" si="33"/>
        <v>0</v>
      </c>
      <c r="T66" s="52">
        <f t="shared" si="33"/>
        <v>0</v>
      </c>
      <c r="U66" s="52">
        <f t="shared" si="33"/>
        <v>0</v>
      </c>
      <c r="V66" s="52">
        <f t="shared" si="33"/>
        <v>0</v>
      </c>
      <c r="W66" s="52">
        <f t="shared" si="33"/>
        <v>0</v>
      </c>
      <c r="X66" s="52">
        <f t="shared" si="33"/>
        <v>0</v>
      </c>
      <c r="Y66" s="52">
        <f t="shared" si="33"/>
        <v>0</v>
      </c>
      <c r="Z66" s="52">
        <f t="shared" si="33"/>
        <v>0</v>
      </c>
      <c r="AA66" s="52">
        <f t="shared" si="33"/>
        <v>0</v>
      </c>
      <c r="AB66" s="52">
        <f t="shared" si="33"/>
        <v>0</v>
      </c>
      <c r="AC66" s="52">
        <f t="shared" si="33"/>
        <v>0</v>
      </c>
      <c r="AD66" s="52">
        <f t="shared" si="33"/>
        <v>0</v>
      </c>
      <c r="AE66" s="52">
        <f t="shared" si="33"/>
        <v>0</v>
      </c>
      <c r="AF66" s="52">
        <f t="shared" si="33"/>
        <v>0</v>
      </c>
      <c r="AG66" s="52">
        <f t="shared" si="33"/>
        <v>0</v>
      </c>
      <c r="AH66" s="52">
        <f t="shared" si="33"/>
        <v>0</v>
      </c>
      <c r="AI66" s="52">
        <f t="shared" si="33"/>
        <v>0</v>
      </c>
      <c r="AJ66" s="52">
        <f t="shared" si="33"/>
        <v>0</v>
      </c>
      <c r="AK66" s="52">
        <f t="shared" si="33"/>
        <v>0</v>
      </c>
      <c r="AL66" s="52">
        <f t="shared" si="33"/>
        <v>0</v>
      </c>
      <c r="AM66" s="52">
        <f t="shared" si="33"/>
        <v>0</v>
      </c>
      <c r="AN66" s="52">
        <f t="shared" si="33"/>
        <v>0</v>
      </c>
      <c r="AO66" s="52">
        <f t="shared" si="33"/>
        <v>0</v>
      </c>
      <c r="AP66" s="52">
        <f t="shared" si="33"/>
        <v>0</v>
      </c>
      <c r="AQ66" s="52">
        <f t="shared" si="33"/>
        <v>0</v>
      </c>
      <c r="AR66" s="52">
        <f t="shared" si="33"/>
        <v>0</v>
      </c>
      <c r="AS66" s="52">
        <f t="shared" si="33"/>
        <v>0</v>
      </c>
      <c r="AT66" s="52">
        <f t="shared" si="33"/>
        <v>0</v>
      </c>
      <c r="AU66" s="52">
        <f t="shared" si="33"/>
        <v>0</v>
      </c>
      <c r="AV66" s="52">
        <f t="shared" si="33"/>
        <v>0</v>
      </c>
      <c r="AW66" s="52">
        <f t="shared" si="33"/>
        <v>0</v>
      </c>
      <c r="AX66" s="52">
        <f t="shared" si="33"/>
        <v>0</v>
      </c>
      <c r="AY66" s="52">
        <f t="shared" si="33"/>
        <v>0</v>
      </c>
      <c r="AZ66" s="52">
        <f t="shared" si="33"/>
        <v>0</v>
      </c>
      <c r="BA66" s="52">
        <f t="shared" si="33"/>
        <v>0</v>
      </c>
      <c r="BB66" s="52">
        <f t="shared" si="33"/>
        <v>0</v>
      </c>
      <c r="BC66" s="52">
        <f t="shared" si="33"/>
        <v>0</v>
      </c>
      <c r="BD66" s="52">
        <f t="shared" si="33"/>
        <v>0</v>
      </c>
      <c r="BE66" s="52">
        <f t="shared" si="33"/>
        <v>0</v>
      </c>
      <c r="BF66" s="52">
        <f t="shared" si="33"/>
        <v>0</v>
      </c>
      <c r="BG66" s="52">
        <f t="shared" si="33"/>
        <v>0</v>
      </c>
      <c r="BH66" s="52">
        <f t="shared" si="33"/>
        <v>0</v>
      </c>
      <c r="BI66" s="52">
        <f t="shared" si="33"/>
        <v>0</v>
      </c>
      <c r="BJ66" s="52">
        <f t="shared" si="33"/>
        <v>0</v>
      </c>
      <c r="BK66" s="52">
        <f t="shared" si="33"/>
        <v>0</v>
      </c>
      <c r="BL66" s="52">
        <f t="shared" si="33"/>
        <v>0</v>
      </c>
      <c r="BM66" s="52">
        <f t="shared" si="33"/>
        <v>0</v>
      </c>
      <c r="BN66" s="52">
        <f t="shared" si="33"/>
        <v>1</v>
      </c>
      <c r="BO66" s="52">
        <f t="shared" si="33"/>
        <v>0</v>
      </c>
      <c r="BP66" s="52">
        <f t="shared" si="33"/>
        <v>0</v>
      </c>
      <c r="BQ66" s="52">
        <f t="shared" si="32"/>
        <v>0</v>
      </c>
      <c r="BR66" s="52">
        <f t="shared" si="32"/>
        <v>0</v>
      </c>
    </row>
    <row r="67" spans="2:70" x14ac:dyDescent="0.35">
      <c r="B67" s="49" t="s">
        <v>312</v>
      </c>
      <c r="C67" s="52">
        <f t="shared" si="2"/>
        <v>0</v>
      </c>
      <c r="D67" s="52">
        <f t="shared" si="2"/>
        <v>0</v>
      </c>
      <c r="E67" s="52">
        <f t="shared" si="33"/>
        <v>0</v>
      </c>
      <c r="F67" s="52">
        <f t="shared" si="33"/>
        <v>0</v>
      </c>
      <c r="G67" s="52">
        <f t="shared" si="33"/>
        <v>0</v>
      </c>
      <c r="H67" s="52">
        <f t="shared" si="33"/>
        <v>0</v>
      </c>
      <c r="I67" s="52">
        <f t="shared" si="33"/>
        <v>0</v>
      </c>
      <c r="J67" s="52">
        <f t="shared" si="33"/>
        <v>0</v>
      </c>
      <c r="K67" s="52">
        <f t="shared" si="33"/>
        <v>0</v>
      </c>
      <c r="L67" s="52">
        <f t="shared" si="33"/>
        <v>0</v>
      </c>
      <c r="M67" s="52">
        <f t="shared" si="33"/>
        <v>0</v>
      </c>
      <c r="N67" s="52">
        <f t="shared" si="33"/>
        <v>0</v>
      </c>
      <c r="O67" s="52">
        <f t="shared" si="33"/>
        <v>0</v>
      </c>
      <c r="P67" s="52">
        <f t="shared" si="33"/>
        <v>0</v>
      </c>
      <c r="Q67" s="52">
        <f t="shared" si="33"/>
        <v>0</v>
      </c>
      <c r="R67" s="52">
        <f t="shared" si="33"/>
        <v>0</v>
      </c>
      <c r="S67" s="52">
        <f t="shared" si="33"/>
        <v>0</v>
      </c>
      <c r="T67" s="52">
        <f t="shared" si="33"/>
        <v>0</v>
      </c>
      <c r="U67" s="52">
        <f t="shared" si="33"/>
        <v>0</v>
      </c>
      <c r="V67" s="52">
        <f t="shared" si="33"/>
        <v>0</v>
      </c>
      <c r="W67" s="52">
        <f t="shared" si="33"/>
        <v>0</v>
      </c>
      <c r="X67" s="52">
        <f t="shared" si="33"/>
        <v>0</v>
      </c>
      <c r="Y67" s="52">
        <f t="shared" si="33"/>
        <v>0</v>
      </c>
      <c r="Z67" s="52">
        <f t="shared" si="33"/>
        <v>0</v>
      </c>
      <c r="AA67" s="52">
        <f t="shared" si="33"/>
        <v>0</v>
      </c>
      <c r="AB67" s="52">
        <f t="shared" si="33"/>
        <v>0</v>
      </c>
      <c r="AC67" s="52">
        <f t="shared" si="33"/>
        <v>0</v>
      </c>
      <c r="AD67" s="52">
        <f t="shared" si="33"/>
        <v>0</v>
      </c>
      <c r="AE67" s="52">
        <f t="shared" si="33"/>
        <v>0</v>
      </c>
      <c r="AF67" s="52">
        <f t="shared" si="33"/>
        <v>0</v>
      </c>
      <c r="AG67" s="52">
        <f t="shared" si="33"/>
        <v>0</v>
      </c>
      <c r="AH67" s="52">
        <f t="shared" si="33"/>
        <v>0</v>
      </c>
      <c r="AI67" s="52">
        <f t="shared" si="33"/>
        <v>0</v>
      </c>
      <c r="AJ67" s="52">
        <f t="shared" si="33"/>
        <v>0</v>
      </c>
      <c r="AK67" s="52">
        <f t="shared" si="33"/>
        <v>0</v>
      </c>
      <c r="AL67" s="52">
        <f t="shared" si="33"/>
        <v>0</v>
      </c>
      <c r="AM67" s="52">
        <f t="shared" si="33"/>
        <v>0</v>
      </c>
      <c r="AN67" s="52">
        <f t="shared" si="33"/>
        <v>0</v>
      </c>
      <c r="AO67" s="52">
        <f t="shared" si="33"/>
        <v>0</v>
      </c>
      <c r="AP67" s="52">
        <f t="shared" si="33"/>
        <v>0</v>
      </c>
      <c r="AQ67" s="52">
        <f t="shared" si="33"/>
        <v>0</v>
      </c>
      <c r="AR67" s="52">
        <f t="shared" si="33"/>
        <v>0</v>
      </c>
      <c r="AS67" s="52">
        <f t="shared" si="33"/>
        <v>0</v>
      </c>
      <c r="AT67" s="52">
        <f t="shared" si="33"/>
        <v>0</v>
      </c>
      <c r="AU67" s="52">
        <f t="shared" si="33"/>
        <v>0</v>
      </c>
      <c r="AV67" s="52">
        <f t="shared" si="33"/>
        <v>0</v>
      </c>
      <c r="AW67" s="52">
        <f t="shared" si="33"/>
        <v>0</v>
      </c>
      <c r="AX67" s="52">
        <f t="shared" si="33"/>
        <v>0</v>
      </c>
      <c r="AY67" s="52">
        <f t="shared" si="33"/>
        <v>0</v>
      </c>
      <c r="AZ67" s="52">
        <f t="shared" si="33"/>
        <v>0</v>
      </c>
      <c r="BA67" s="52">
        <f t="shared" si="33"/>
        <v>0</v>
      </c>
      <c r="BB67" s="52">
        <f t="shared" si="33"/>
        <v>0</v>
      </c>
      <c r="BC67" s="52">
        <f t="shared" si="33"/>
        <v>0</v>
      </c>
      <c r="BD67" s="52">
        <f t="shared" si="33"/>
        <v>0</v>
      </c>
      <c r="BE67" s="52">
        <f t="shared" si="33"/>
        <v>0</v>
      </c>
      <c r="BF67" s="52">
        <f t="shared" si="33"/>
        <v>0</v>
      </c>
      <c r="BG67" s="52">
        <f t="shared" si="33"/>
        <v>0</v>
      </c>
      <c r="BH67" s="52">
        <f t="shared" si="33"/>
        <v>0</v>
      </c>
      <c r="BI67" s="52">
        <f t="shared" si="33"/>
        <v>0</v>
      </c>
      <c r="BJ67" s="52">
        <f t="shared" si="33"/>
        <v>0</v>
      </c>
      <c r="BK67" s="52">
        <f t="shared" si="33"/>
        <v>0</v>
      </c>
      <c r="BL67" s="52">
        <f t="shared" si="33"/>
        <v>0</v>
      </c>
      <c r="BM67" s="52">
        <f t="shared" si="33"/>
        <v>0</v>
      </c>
      <c r="BN67" s="52">
        <f t="shared" si="33"/>
        <v>0</v>
      </c>
      <c r="BO67" s="52">
        <f t="shared" si="33"/>
        <v>1</v>
      </c>
      <c r="BP67" s="52">
        <f t="shared" si="33"/>
        <v>0</v>
      </c>
      <c r="BQ67" s="52">
        <f t="shared" si="32"/>
        <v>0</v>
      </c>
      <c r="BR67" s="52">
        <f t="shared" si="32"/>
        <v>0</v>
      </c>
    </row>
    <row r="68" spans="2:70" x14ac:dyDescent="0.35">
      <c r="B68" s="49" t="s">
        <v>313</v>
      </c>
      <c r="C68" s="52">
        <f t="shared" ref="C68:R70" si="34">IF($B68=C$2,1,0)</f>
        <v>0</v>
      </c>
      <c r="D68" s="52">
        <f t="shared" si="34"/>
        <v>0</v>
      </c>
      <c r="E68" s="52">
        <f t="shared" si="34"/>
        <v>0</v>
      </c>
      <c r="F68" s="52">
        <f t="shared" si="34"/>
        <v>0</v>
      </c>
      <c r="G68" s="52">
        <f t="shared" si="34"/>
        <v>0</v>
      </c>
      <c r="H68" s="52">
        <f t="shared" si="34"/>
        <v>0</v>
      </c>
      <c r="I68" s="52">
        <f t="shared" si="34"/>
        <v>0</v>
      </c>
      <c r="J68" s="52">
        <f t="shared" si="34"/>
        <v>0</v>
      </c>
      <c r="K68" s="52">
        <f t="shared" si="34"/>
        <v>0</v>
      </c>
      <c r="L68" s="52">
        <f t="shared" si="34"/>
        <v>0</v>
      </c>
      <c r="M68" s="52">
        <f t="shared" si="34"/>
        <v>0</v>
      </c>
      <c r="N68" s="52">
        <f t="shared" si="34"/>
        <v>0</v>
      </c>
      <c r="O68" s="52">
        <f t="shared" si="34"/>
        <v>0</v>
      </c>
      <c r="P68" s="52">
        <f t="shared" si="34"/>
        <v>0</v>
      </c>
      <c r="Q68" s="52">
        <f t="shared" si="34"/>
        <v>0</v>
      </c>
      <c r="R68" s="52">
        <f t="shared" si="34"/>
        <v>0</v>
      </c>
      <c r="S68" s="52">
        <f t="shared" si="33"/>
        <v>0</v>
      </c>
      <c r="T68" s="52">
        <f t="shared" si="33"/>
        <v>0</v>
      </c>
      <c r="U68" s="52">
        <f t="shared" si="33"/>
        <v>0</v>
      </c>
      <c r="V68" s="52">
        <f t="shared" si="33"/>
        <v>0</v>
      </c>
      <c r="W68" s="52">
        <f t="shared" si="33"/>
        <v>0</v>
      </c>
      <c r="X68" s="52">
        <f t="shared" si="33"/>
        <v>0</v>
      </c>
      <c r="Y68" s="52">
        <f t="shared" si="33"/>
        <v>0</v>
      </c>
      <c r="Z68" s="52">
        <f t="shared" si="33"/>
        <v>0</v>
      </c>
      <c r="AA68" s="52">
        <f t="shared" si="33"/>
        <v>0</v>
      </c>
      <c r="AB68" s="52">
        <f t="shared" si="33"/>
        <v>0</v>
      </c>
      <c r="AC68" s="52">
        <f t="shared" si="33"/>
        <v>0</v>
      </c>
      <c r="AD68" s="52">
        <f t="shared" si="33"/>
        <v>0</v>
      </c>
      <c r="AE68" s="52">
        <f t="shared" si="33"/>
        <v>0</v>
      </c>
      <c r="AF68" s="52">
        <f t="shared" si="33"/>
        <v>0</v>
      </c>
      <c r="AG68" s="52">
        <f t="shared" si="33"/>
        <v>0</v>
      </c>
      <c r="AH68" s="52">
        <f t="shared" si="33"/>
        <v>0</v>
      </c>
      <c r="AI68" s="52">
        <f t="shared" si="33"/>
        <v>0</v>
      </c>
      <c r="AJ68" s="52">
        <f t="shared" si="33"/>
        <v>0</v>
      </c>
      <c r="AK68" s="52">
        <f t="shared" si="33"/>
        <v>0</v>
      </c>
      <c r="AL68" s="52">
        <f t="shared" si="33"/>
        <v>0</v>
      </c>
      <c r="AM68" s="52">
        <f t="shared" si="33"/>
        <v>0</v>
      </c>
      <c r="AN68" s="52">
        <f t="shared" si="33"/>
        <v>0</v>
      </c>
      <c r="AO68" s="52">
        <f t="shared" si="33"/>
        <v>0</v>
      </c>
      <c r="AP68" s="52">
        <f t="shared" si="33"/>
        <v>0</v>
      </c>
      <c r="AQ68" s="52">
        <f t="shared" si="33"/>
        <v>0</v>
      </c>
      <c r="AR68" s="52">
        <f t="shared" si="33"/>
        <v>0</v>
      </c>
      <c r="AS68" s="52">
        <f t="shared" si="33"/>
        <v>0</v>
      </c>
      <c r="AT68" s="52">
        <f t="shared" si="33"/>
        <v>0</v>
      </c>
      <c r="AU68" s="52">
        <f t="shared" si="33"/>
        <v>0</v>
      </c>
      <c r="AV68" s="52">
        <f t="shared" si="33"/>
        <v>0</v>
      </c>
      <c r="AW68" s="52">
        <f t="shared" si="33"/>
        <v>0</v>
      </c>
      <c r="AX68" s="52">
        <f t="shared" si="33"/>
        <v>0</v>
      </c>
      <c r="AY68" s="52">
        <f t="shared" si="33"/>
        <v>0</v>
      </c>
      <c r="AZ68" s="52">
        <f t="shared" si="33"/>
        <v>0</v>
      </c>
      <c r="BA68" s="52">
        <f t="shared" si="33"/>
        <v>0</v>
      </c>
      <c r="BB68" s="52">
        <f t="shared" si="33"/>
        <v>0</v>
      </c>
      <c r="BC68" s="52">
        <f t="shared" si="33"/>
        <v>0</v>
      </c>
      <c r="BD68" s="52">
        <f t="shared" si="33"/>
        <v>0</v>
      </c>
      <c r="BE68" s="52">
        <f t="shared" si="33"/>
        <v>0</v>
      </c>
      <c r="BF68" s="52">
        <f t="shared" si="33"/>
        <v>0</v>
      </c>
      <c r="BG68" s="52">
        <f t="shared" si="33"/>
        <v>0</v>
      </c>
      <c r="BH68" s="52">
        <f t="shared" si="33"/>
        <v>0</v>
      </c>
      <c r="BI68" s="52">
        <f t="shared" si="33"/>
        <v>0</v>
      </c>
      <c r="BJ68" s="52">
        <f t="shared" si="33"/>
        <v>0</v>
      </c>
      <c r="BK68" s="52">
        <f t="shared" si="33"/>
        <v>0</v>
      </c>
      <c r="BL68" s="52">
        <f t="shared" si="33"/>
        <v>0</v>
      </c>
      <c r="BM68" s="52">
        <f t="shared" si="33"/>
        <v>0</v>
      </c>
      <c r="BN68" s="52">
        <f t="shared" si="33"/>
        <v>0</v>
      </c>
      <c r="BO68" s="52">
        <f t="shared" si="33"/>
        <v>0</v>
      </c>
      <c r="BP68" s="52">
        <f t="shared" si="33"/>
        <v>1</v>
      </c>
      <c r="BQ68" s="52">
        <f t="shared" si="32"/>
        <v>0</v>
      </c>
      <c r="BR68" s="52">
        <f t="shared" si="32"/>
        <v>0</v>
      </c>
    </row>
    <row r="69" spans="2:70" x14ac:dyDescent="0.35">
      <c r="B69" s="49" t="s">
        <v>314</v>
      </c>
      <c r="C69" s="52">
        <f t="shared" si="34"/>
        <v>0</v>
      </c>
      <c r="D69" s="52">
        <f t="shared" si="34"/>
        <v>0</v>
      </c>
      <c r="E69" s="52">
        <f t="shared" ref="E69:BP70" si="35">IF($B69=E$2,1,0)</f>
        <v>0</v>
      </c>
      <c r="F69" s="52">
        <f t="shared" si="35"/>
        <v>0</v>
      </c>
      <c r="G69" s="52">
        <f t="shared" si="35"/>
        <v>0</v>
      </c>
      <c r="H69" s="52">
        <f t="shared" si="35"/>
        <v>0</v>
      </c>
      <c r="I69" s="52">
        <f t="shared" si="35"/>
        <v>0</v>
      </c>
      <c r="J69" s="52">
        <f t="shared" si="35"/>
        <v>0</v>
      </c>
      <c r="K69" s="52">
        <f t="shared" si="35"/>
        <v>0</v>
      </c>
      <c r="L69" s="52">
        <f t="shared" si="35"/>
        <v>0</v>
      </c>
      <c r="M69" s="52">
        <f t="shared" si="35"/>
        <v>0</v>
      </c>
      <c r="N69" s="52">
        <f t="shared" si="35"/>
        <v>0</v>
      </c>
      <c r="O69" s="52">
        <f t="shared" si="35"/>
        <v>0</v>
      </c>
      <c r="P69" s="52">
        <f t="shared" si="35"/>
        <v>0</v>
      </c>
      <c r="Q69" s="52">
        <f t="shared" si="35"/>
        <v>0</v>
      </c>
      <c r="R69" s="52">
        <f t="shared" si="35"/>
        <v>0</v>
      </c>
      <c r="S69" s="52">
        <f t="shared" si="35"/>
        <v>0</v>
      </c>
      <c r="T69" s="52">
        <f t="shared" si="35"/>
        <v>0</v>
      </c>
      <c r="U69" s="52">
        <f t="shared" si="35"/>
        <v>0</v>
      </c>
      <c r="V69" s="52">
        <f t="shared" si="35"/>
        <v>0</v>
      </c>
      <c r="W69" s="52">
        <f t="shared" si="35"/>
        <v>0</v>
      </c>
      <c r="X69" s="52">
        <f t="shared" si="35"/>
        <v>0</v>
      </c>
      <c r="Y69" s="52">
        <f t="shared" si="35"/>
        <v>0</v>
      </c>
      <c r="Z69" s="52">
        <f t="shared" si="35"/>
        <v>0</v>
      </c>
      <c r="AA69" s="52">
        <f t="shared" si="35"/>
        <v>0</v>
      </c>
      <c r="AB69" s="52">
        <f t="shared" si="35"/>
        <v>0</v>
      </c>
      <c r="AC69" s="52">
        <f t="shared" si="35"/>
        <v>0</v>
      </c>
      <c r="AD69" s="52">
        <f t="shared" si="35"/>
        <v>0</v>
      </c>
      <c r="AE69" s="52">
        <f t="shared" si="35"/>
        <v>0</v>
      </c>
      <c r="AF69" s="52">
        <f t="shared" si="35"/>
        <v>0</v>
      </c>
      <c r="AG69" s="52">
        <f t="shared" si="35"/>
        <v>0</v>
      </c>
      <c r="AH69" s="52">
        <f t="shared" si="35"/>
        <v>0</v>
      </c>
      <c r="AI69" s="52">
        <f t="shared" si="35"/>
        <v>0</v>
      </c>
      <c r="AJ69" s="52">
        <f t="shared" si="35"/>
        <v>0</v>
      </c>
      <c r="AK69" s="52">
        <f t="shared" si="35"/>
        <v>0</v>
      </c>
      <c r="AL69" s="52">
        <f t="shared" si="35"/>
        <v>0</v>
      </c>
      <c r="AM69" s="52">
        <f t="shared" si="35"/>
        <v>0</v>
      </c>
      <c r="AN69" s="52">
        <f t="shared" si="35"/>
        <v>0</v>
      </c>
      <c r="AO69" s="52">
        <f t="shared" si="35"/>
        <v>0</v>
      </c>
      <c r="AP69" s="52">
        <f t="shared" si="35"/>
        <v>0</v>
      </c>
      <c r="AQ69" s="52">
        <f t="shared" si="35"/>
        <v>0</v>
      </c>
      <c r="AR69" s="52">
        <f t="shared" si="35"/>
        <v>0</v>
      </c>
      <c r="AS69" s="52">
        <f t="shared" si="35"/>
        <v>0</v>
      </c>
      <c r="AT69" s="52">
        <f t="shared" si="35"/>
        <v>0</v>
      </c>
      <c r="AU69" s="52">
        <f t="shared" si="35"/>
        <v>0</v>
      </c>
      <c r="AV69" s="52">
        <f t="shared" si="35"/>
        <v>0</v>
      </c>
      <c r="AW69" s="52">
        <f t="shared" si="35"/>
        <v>0</v>
      </c>
      <c r="AX69" s="52">
        <f t="shared" si="35"/>
        <v>0</v>
      </c>
      <c r="AY69" s="52">
        <f t="shared" si="35"/>
        <v>0</v>
      </c>
      <c r="AZ69" s="52">
        <f t="shared" si="35"/>
        <v>0</v>
      </c>
      <c r="BA69" s="52">
        <f t="shared" si="35"/>
        <v>0</v>
      </c>
      <c r="BB69" s="52">
        <f t="shared" si="35"/>
        <v>0</v>
      </c>
      <c r="BC69" s="52">
        <f t="shared" si="35"/>
        <v>0</v>
      </c>
      <c r="BD69" s="52">
        <f t="shared" si="35"/>
        <v>0</v>
      </c>
      <c r="BE69" s="52">
        <f t="shared" si="35"/>
        <v>0</v>
      </c>
      <c r="BF69" s="52">
        <f t="shared" si="35"/>
        <v>0</v>
      </c>
      <c r="BG69" s="52">
        <f t="shared" si="35"/>
        <v>0</v>
      </c>
      <c r="BH69" s="52">
        <f t="shared" si="35"/>
        <v>0</v>
      </c>
      <c r="BI69" s="52">
        <f t="shared" si="35"/>
        <v>0</v>
      </c>
      <c r="BJ69" s="52">
        <f t="shared" si="35"/>
        <v>0</v>
      </c>
      <c r="BK69" s="52">
        <f t="shared" si="35"/>
        <v>0</v>
      </c>
      <c r="BL69" s="52">
        <f t="shared" si="35"/>
        <v>0</v>
      </c>
      <c r="BM69" s="52">
        <f t="shared" si="35"/>
        <v>0</v>
      </c>
      <c r="BN69" s="52">
        <f t="shared" si="35"/>
        <v>0</v>
      </c>
      <c r="BO69" s="52">
        <f t="shared" si="35"/>
        <v>0</v>
      </c>
      <c r="BP69" s="52">
        <f t="shared" si="35"/>
        <v>0</v>
      </c>
      <c r="BQ69" s="52">
        <f t="shared" si="32"/>
        <v>1</v>
      </c>
      <c r="BR69" s="52">
        <f t="shared" si="32"/>
        <v>0</v>
      </c>
    </row>
    <row r="70" spans="2:70" x14ac:dyDescent="0.35">
      <c r="B70" s="50" t="s">
        <v>337</v>
      </c>
      <c r="C70" s="52">
        <f t="shared" si="34"/>
        <v>0</v>
      </c>
      <c r="D70" s="52">
        <f t="shared" si="34"/>
        <v>0</v>
      </c>
      <c r="E70" s="52">
        <f t="shared" si="35"/>
        <v>0</v>
      </c>
      <c r="F70" s="52">
        <f t="shared" si="35"/>
        <v>0</v>
      </c>
      <c r="G70" s="52">
        <f t="shared" si="35"/>
        <v>0</v>
      </c>
      <c r="H70" s="52">
        <f t="shared" si="35"/>
        <v>0</v>
      </c>
      <c r="I70" s="52">
        <f t="shared" si="35"/>
        <v>0</v>
      </c>
      <c r="J70" s="52">
        <f t="shared" si="35"/>
        <v>0</v>
      </c>
      <c r="K70" s="52">
        <f t="shared" si="35"/>
        <v>0</v>
      </c>
      <c r="L70" s="52">
        <f t="shared" si="35"/>
        <v>0</v>
      </c>
      <c r="M70" s="52">
        <f t="shared" si="35"/>
        <v>0</v>
      </c>
      <c r="N70" s="52">
        <f t="shared" si="35"/>
        <v>0</v>
      </c>
      <c r="O70" s="52">
        <f t="shared" si="35"/>
        <v>0</v>
      </c>
      <c r="P70" s="52">
        <f t="shared" si="35"/>
        <v>0</v>
      </c>
      <c r="Q70" s="52">
        <f t="shared" si="35"/>
        <v>0</v>
      </c>
      <c r="R70" s="52">
        <f t="shared" si="35"/>
        <v>0</v>
      </c>
      <c r="S70" s="52">
        <f t="shared" si="35"/>
        <v>0</v>
      </c>
      <c r="T70" s="52">
        <f t="shared" si="35"/>
        <v>0</v>
      </c>
      <c r="U70" s="52">
        <f t="shared" si="35"/>
        <v>0</v>
      </c>
      <c r="V70" s="52">
        <f t="shared" si="35"/>
        <v>0</v>
      </c>
      <c r="W70" s="52">
        <f t="shared" si="35"/>
        <v>0</v>
      </c>
      <c r="X70" s="52">
        <f t="shared" si="35"/>
        <v>0</v>
      </c>
      <c r="Y70" s="52">
        <f t="shared" si="35"/>
        <v>0</v>
      </c>
      <c r="Z70" s="52">
        <f t="shared" si="35"/>
        <v>0</v>
      </c>
      <c r="AA70" s="52">
        <f t="shared" si="35"/>
        <v>0</v>
      </c>
      <c r="AB70" s="52">
        <f t="shared" si="35"/>
        <v>0</v>
      </c>
      <c r="AC70" s="52">
        <f t="shared" si="35"/>
        <v>0</v>
      </c>
      <c r="AD70" s="52">
        <f t="shared" si="35"/>
        <v>0</v>
      </c>
      <c r="AE70" s="52">
        <f t="shared" si="35"/>
        <v>0</v>
      </c>
      <c r="AF70" s="52">
        <f t="shared" si="35"/>
        <v>0</v>
      </c>
      <c r="AG70" s="52">
        <f t="shared" si="35"/>
        <v>0</v>
      </c>
      <c r="AH70" s="52">
        <f t="shared" si="35"/>
        <v>0</v>
      </c>
      <c r="AI70" s="52">
        <f t="shared" si="35"/>
        <v>0</v>
      </c>
      <c r="AJ70" s="52">
        <f t="shared" si="35"/>
        <v>0</v>
      </c>
      <c r="AK70" s="52">
        <f t="shared" si="35"/>
        <v>0</v>
      </c>
      <c r="AL70" s="52">
        <f t="shared" si="35"/>
        <v>0</v>
      </c>
      <c r="AM70" s="52">
        <f t="shared" si="35"/>
        <v>0</v>
      </c>
      <c r="AN70" s="52">
        <f t="shared" si="35"/>
        <v>0</v>
      </c>
      <c r="AO70" s="52">
        <f t="shared" si="35"/>
        <v>0</v>
      </c>
      <c r="AP70" s="52">
        <f t="shared" si="35"/>
        <v>0</v>
      </c>
      <c r="AQ70" s="52">
        <f t="shared" si="35"/>
        <v>0</v>
      </c>
      <c r="AR70" s="52">
        <f t="shared" si="35"/>
        <v>0</v>
      </c>
      <c r="AS70" s="52">
        <f t="shared" si="35"/>
        <v>0</v>
      </c>
      <c r="AT70" s="52">
        <f t="shared" si="35"/>
        <v>0</v>
      </c>
      <c r="AU70" s="52">
        <f t="shared" si="35"/>
        <v>0</v>
      </c>
      <c r="AV70" s="52">
        <f t="shared" si="35"/>
        <v>0</v>
      </c>
      <c r="AW70" s="52">
        <f t="shared" si="35"/>
        <v>0</v>
      </c>
      <c r="AX70" s="52">
        <f t="shared" si="35"/>
        <v>0</v>
      </c>
      <c r="AY70" s="52">
        <f t="shared" si="35"/>
        <v>0</v>
      </c>
      <c r="AZ70" s="52">
        <f t="shared" si="35"/>
        <v>0</v>
      </c>
      <c r="BA70" s="52">
        <f t="shared" si="35"/>
        <v>0</v>
      </c>
      <c r="BB70" s="52">
        <f t="shared" si="35"/>
        <v>0</v>
      </c>
      <c r="BC70" s="52">
        <f t="shared" si="35"/>
        <v>0</v>
      </c>
      <c r="BD70" s="52">
        <f t="shared" si="35"/>
        <v>0</v>
      </c>
      <c r="BE70" s="52">
        <f t="shared" si="35"/>
        <v>0</v>
      </c>
      <c r="BF70" s="52">
        <f t="shared" si="35"/>
        <v>0</v>
      </c>
      <c r="BG70" s="52">
        <f t="shared" si="35"/>
        <v>0</v>
      </c>
      <c r="BH70" s="52">
        <f t="shared" si="35"/>
        <v>0</v>
      </c>
      <c r="BI70" s="52">
        <f t="shared" si="35"/>
        <v>0</v>
      </c>
      <c r="BJ70" s="52">
        <f t="shared" si="35"/>
        <v>0</v>
      </c>
      <c r="BK70" s="52">
        <f t="shared" si="35"/>
        <v>0</v>
      </c>
      <c r="BL70" s="52">
        <f t="shared" si="35"/>
        <v>0</v>
      </c>
      <c r="BM70" s="52">
        <f t="shared" si="35"/>
        <v>0</v>
      </c>
      <c r="BN70" s="52">
        <f t="shared" si="35"/>
        <v>0</v>
      </c>
      <c r="BO70" s="52">
        <f t="shared" si="35"/>
        <v>0</v>
      </c>
      <c r="BP70" s="52">
        <f t="shared" si="35"/>
        <v>0</v>
      </c>
      <c r="BQ70" s="52">
        <f t="shared" si="32"/>
        <v>0</v>
      </c>
      <c r="BR70" s="52">
        <f t="shared" si="32"/>
        <v>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Gráficos</vt:lpstr>
      </vt:variant>
      <vt:variant>
        <vt:i4>2</vt:i4>
      </vt:variant>
    </vt:vector>
  </HeadingPairs>
  <TitlesOfParts>
    <vt:vector size="21" baseType="lpstr">
      <vt:lpstr>ENUNCIADO</vt:lpstr>
      <vt:lpstr>SETORES</vt:lpstr>
      <vt:lpstr>MIP2010</vt:lpstr>
      <vt:lpstr>MIP2010(17)</vt:lpstr>
      <vt:lpstr>MIP2017</vt:lpstr>
      <vt:lpstr>GUIA DE CÁLCULO</vt:lpstr>
      <vt:lpstr>A2010</vt:lpstr>
      <vt:lpstr>A2017</vt:lpstr>
      <vt:lpstr>I</vt:lpstr>
      <vt:lpstr>(I-A)2010</vt:lpstr>
      <vt:lpstr>(I-A)2017</vt:lpstr>
      <vt:lpstr>B(2010)</vt:lpstr>
      <vt:lpstr>B(2017)</vt:lpstr>
      <vt:lpstr>DELTAB</vt:lpstr>
      <vt:lpstr>DELTAY</vt:lpstr>
      <vt:lpstr>DELTAX1</vt:lpstr>
      <vt:lpstr>DELTAX2</vt:lpstr>
      <vt:lpstr>B2010+B2017</vt:lpstr>
      <vt:lpstr>MÉDIA</vt:lpstr>
      <vt:lpstr>Gráfico_DELTAX1</vt:lpstr>
      <vt:lpstr>Gráfico_DELTAX2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PEROBELLI</dc:creator>
  <cp:lastModifiedBy>Inácio Araújo</cp:lastModifiedBy>
  <dcterms:created xsi:type="dcterms:W3CDTF">2020-09-03T11:20:15Z</dcterms:created>
  <dcterms:modified xsi:type="dcterms:W3CDTF">2020-09-07T16:14:37Z</dcterms:modified>
</cp:coreProperties>
</file>