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ferência" sheetId="1" r:id="rId1"/>
    <sheet name="Producao" sheetId="2" r:id="rId2"/>
    <sheet name="Usos e Recursos" sheetId="3" r:id="rId3"/>
    <sheet name="Usos e Rec Setor X Setor" sheetId="4" r:id="rId4"/>
    <sheet name="Mat A Coef Tec" sheetId="5" r:id="rId5"/>
    <sheet name="Inv Leontief" sheetId="6" r:id="rId6"/>
    <sheet name="Importacoes" sheetId="7" r:id="rId7"/>
    <sheet name="Imposto Import" sheetId="8" r:id="rId8"/>
    <sheet name="ICMS" sheetId="9" r:id="rId9"/>
    <sheet name="IPI" sheetId="10" r:id="rId10"/>
    <sheet name="OIIL" sheetId="11" r:id="rId11"/>
    <sheet name="MG Com" sheetId="12" r:id="rId12"/>
    <sheet name="MG Transp" sheetId="13" r:id="rId13"/>
  </sheets>
  <definedNames/>
  <calcPr fullCalcOnLoad="1"/>
</workbook>
</file>

<file path=xl/sharedStrings.xml><?xml version="1.0" encoding="utf-8"?>
<sst xmlns="http://schemas.openxmlformats.org/spreadsheetml/2006/main" count="3511" uniqueCount="489">
  <si>
    <t>CÓDIGO</t>
  </si>
  <si>
    <t xml:space="preserve">DESCRIÇÃO      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</si>
  <si>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</si>
  <si>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</si>
  <si>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</si>
  <si>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</si>
  <si>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</si>
  <si>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</si>
  <si>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</si>
  <si>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</si>
  <si>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</si>
  <si>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</si>
  <si>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0199</t>
  </si>
  <si>
    <t>0201</t>
  </si>
  <si>
    <t>0202</t>
  </si>
  <si>
    <t>0301</t>
  </si>
  <si>
    <t>0302</t>
  </si>
  <si>
    <t>0401</t>
  </si>
  <si>
    <t>0501</t>
  </si>
  <si>
    <t>0502</t>
  </si>
  <si>
    <t>0601</t>
  </si>
  <si>
    <t>0701</t>
  </si>
  <si>
    <t>0801</t>
  </si>
  <si>
    <t>0802</t>
  </si>
  <si>
    <t>1001</t>
  </si>
  <si>
    <t>1101</t>
  </si>
  <si>
    <t>1201</t>
  </si>
  <si>
    <t>1301</t>
  </si>
  <si>
    <t>1401</t>
  </si>
  <si>
    <t>1501</t>
  </si>
  <si>
    <t>1601</t>
  </si>
  <si>
    <t>1701</t>
  </si>
  <si>
    <t>1702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</si>
  <si>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</si>
  <si>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</si>
  <si>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</si>
  <si>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</si>
  <si>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</si>
  <si>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</si>
  <si>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</si>
  <si>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</si>
  <si>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</si>
  <si>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2001</t>
  </si>
  <si>
    <t>2101</t>
  </si>
  <si>
    <t>2201</t>
  </si>
  <si>
    <t>2202</t>
  </si>
  <si>
    <t>2203</t>
  </si>
  <si>
    <t>2204</t>
  </si>
  <si>
    <t>2205</t>
  </si>
  <si>
    <t>2301</t>
  </si>
  <si>
    <t>2401</t>
  </si>
  <si>
    <t>2501</t>
  </si>
  <si>
    <t>2601</t>
  </si>
  <si>
    <t>2602</t>
  </si>
  <si>
    <t>2603</t>
  </si>
  <si>
    <t>2701</t>
  </si>
  <si>
    <t>2702</t>
  </si>
  <si>
    <t>2801</t>
  </si>
  <si>
    <t>2802</t>
  </si>
  <si>
    <t>2901</t>
  </si>
  <si>
    <t>3001</t>
  </si>
  <si>
    <t>3002</t>
  </si>
  <si>
    <t>3101</t>
  </si>
  <si>
    <t>3102</t>
  </si>
  <si>
    <t>3201</t>
  </si>
  <si>
    <t>3301</t>
  </si>
  <si>
    <t>3401</t>
  </si>
  <si>
    <t>3501</t>
  </si>
  <si>
    <t>3601</t>
  </si>
  <si>
    <t>3701</t>
  </si>
  <si>
    <t>3801</t>
  </si>
  <si>
    <t>3802</t>
  </si>
  <si>
    <t>3901</t>
  </si>
  <si>
    <t>3902</t>
  </si>
  <si>
    <t>3903</t>
  </si>
  <si>
    <t>4001</t>
  </si>
  <si>
    <t>4101</t>
  </si>
  <si>
    <t>4102</t>
  </si>
  <si>
    <t>4201</t>
  </si>
  <si>
    <t>4202</t>
  </si>
  <si>
    <t>4203</t>
  </si>
  <si>
    <t>4301</t>
  </si>
  <si>
    <t>ATIVIDADE</t>
  </si>
  <si>
    <t>CAFÉ EM</t>
  </si>
  <si>
    <t>CANA DE</t>
  </si>
  <si>
    <t>ARROZ EM</t>
  </si>
  <si>
    <t>TRIGO</t>
  </si>
  <si>
    <t>SOJA</t>
  </si>
  <si>
    <t xml:space="preserve">ALGODÃO </t>
  </si>
  <si>
    <t>MILHO</t>
  </si>
  <si>
    <t>BOVINOS</t>
  </si>
  <si>
    <t>LEITE</t>
  </si>
  <si>
    <t>AVES</t>
  </si>
  <si>
    <t>OUT.  PRODUTOS</t>
  </si>
  <si>
    <t xml:space="preserve">MINÉRIO </t>
  </si>
  <si>
    <t>OUTROS</t>
  </si>
  <si>
    <t>PETRÓLEO</t>
  </si>
  <si>
    <t>CARVÃO</t>
  </si>
  <si>
    <t>PROD. MINERAIS</t>
  </si>
  <si>
    <t>PROD. SIDERÚRGI-</t>
  </si>
  <si>
    <t>LAMINADOS</t>
  </si>
  <si>
    <t>PROD. METALÚRGI-</t>
  </si>
  <si>
    <t>OUT. PRODUTOS</t>
  </si>
  <si>
    <t>FABRIC. / MANUT.</t>
  </si>
  <si>
    <t>TRATORES E MAQ.</t>
  </si>
  <si>
    <t>MATERIAL</t>
  </si>
  <si>
    <t>EQUIPAMENTO</t>
  </si>
  <si>
    <t>AUTOMÓVEIS/ÔNI-</t>
  </si>
  <si>
    <t>OUT. VEÍCULOS</t>
  </si>
  <si>
    <t xml:space="preserve">MADEIRA E </t>
  </si>
  <si>
    <t>PAPEL,CELUL.</t>
  </si>
  <si>
    <t>PRODUTOS DA</t>
  </si>
  <si>
    <t>ELEM. QUÍMICO</t>
  </si>
  <si>
    <t>ÁLCOOL DE</t>
  </si>
  <si>
    <t>GASOLINA</t>
  </si>
  <si>
    <t>ÓLEOS</t>
  </si>
  <si>
    <t>PROD. PETROQUÍ-</t>
  </si>
  <si>
    <t>GASO-</t>
  </si>
  <si>
    <t>OUT.PROD.</t>
  </si>
  <si>
    <t>PROD. FARMAC.</t>
  </si>
  <si>
    <t>ARTIGOS DE</t>
  </si>
  <si>
    <t>FIOS TÊXTEIS</t>
  </si>
  <si>
    <t>TECIDOS</t>
  </si>
  <si>
    <t>ARTIGOS DO</t>
  </si>
  <si>
    <t>PRODUTOS COURO</t>
  </si>
  <si>
    <t>PRODUTOS DO</t>
  </si>
  <si>
    <t>ARROZ</t>
  </si>
  <si>
    <t>FARINHA</t>
  </si>
  <si>
    <t>CARNE</t>
  </si>
  <si>
    <t xml:space="preserve">CARNE AVES </t>
  </si>
  <si>
    <t>ÓLEO VEGETAIS</t>
  </si>
  <si>
    <t>RAÇÕES E OUTROS</t>
  </si>
  <si>
    <t>PRODUTOS</t>
  </si>
  <si>
    <t>SERV. INDUSTRIAIS</t>
  </si>
  <si>
    <t>PROD. DA CONS-</t>
  </si>
  <si>
    <t>MARGEM</t>
  </si>
  <si>
    <t>SERVIÇOS</t>
  </si>
  <si>
    <t>ALOJAMENTO E</t>
  </si>
  <si>
    <t>SAÚDE E EDUCA-</t>
  </si>
  <si>
    <t>SERV. PRESTA-</t>
  </si>
  <si>
    <t xml:space="preserve">ALUGUEL </t>
  </si>
  <si>
    <t>ALUGUEL</t>
  </si>
  <si>
    <t>ADMINISTRAÇÃO</t>
  </si>
  <si>
    <t>SAÚDE</t>
  </si>
  <si>
    <t>EDUCAÇÃO</t>
  </si>
  <si>
    <t>SERV. Ñ MERCAN-</t>
  </si>
  <si>
    <t>PRODUÇÃO</t>
  </si>
  <si>
    <t>NÍVEL 80</t>
  </si>
  <si>
    <t>CÔCO</t>
  </si>
  <si>
    <t>AÇÚCAR</t>
  </si>
  <si>
    <t>CASCA</t>
  </si>
  <si>
    <t xml:space="preserve"> EM GRÃO</t>
  </si>
  <si>
    <t>CAROÇO</t>
  </si>
  <si>
    <t>E SUÍNOS</t>
  </si>
  <si>
    <t xml:space="preserve"> NATURAL</t>
  </si>
  <si>
    <t>VIVAS</t>
  </si>
  <si>
    <t>AGROPECUÁRIOS</t>
  </si>
  <si>
    <t>FERRO</t>
  </si>
  <si>
    <t>MINERAIS</t>
  </si>
  <si>
    <t>E GÁS</t>
  </si>
  <si>
    <t>E OUTROS</t>
  </si>
  <si>
    <t>Ñ METÁLICOS</t>
  </si>
  <si>
    <t>COS BÁSICOS</t>
  </si>
  <si>
    <t>DE AÇO</t>
  </si>
  <si>
    <t>COS Ñ FERROSOS</t>
  </si>
  <si>
    <t>METALÚRGICOS</t>
  </si>
  <si>
    <t>MÁQ. E EQUIPAM.</t>
  </si>
  <si>
    <t>TERRAPLANAGEM</t>
  </si>
  <si>
    <t>ELÉTRICO</t>
  </si>
  <si>
    <t>ELETRÔNICO</t>
  </si>
  <si>
    <t>BUS/CAMINHÕES</t>
  </si>
  <si>
    <t>E PEÇAS</t>
  </si>
  <si>
    <t>MOBILIÁRIO</t>
  </si>
  <si>
    <t>PAPELÃO/ART.</t>
  </si>
  <si>
    <t>BORRACHA</t>
  </si>
  <si>
    <t>Ñ PETROQUÍMICO</t>
  </si>
  <si>
    <t>CANA E CEREAIS</t>
  </si>
  <si>
    <t>PURA</t>
  </si>
  <si>
    <t>COMBUSTÍVEIS</t>
  </si>
  <si>
    <t>DO REFINO</t>
  </si>
  <si>
    <t>MICOS BÁSICOS</t>
  </si>
  <si>
    <t>RESINAS</t>
  </si>
  <si>
    <t>ALCOOL</t>
  </si>
  <si>
    <t>ADUBOS</t>
  </si>
  <si>
    <t>TINTAS</t>
  </si>
  <si>
    <t>QUÍMICOS</t>
  </si>
  <si>
    <t>E PERFUMARIA</t>
  </si>
  <si>
    <t>PLÁSTICO</t>
  </si>
  <si>
    <t>NATURAIS</t>
  </si>
  <si>
    <t>ARTIFICIAIS</t>
  </si>
  <si>
    <t>TÊXTEIS</t>
  </si>
  <si>
    <t>VESTUÁRIO</t>
  </si>
  <si>
    <t>E CALÇADOS</t>
  </si>
  <si>
    <t>CAFÉ</t>
  </si>
  <si>
    <t>BENEFICIADO</t>
  </si>
  <si>
    <t>DE TRIGO</t>
  </si>
  <si>
    <t>ALIMENT. BENEF.</t>
  </si>
  <si>
    <t>BOVINA</t>
  </si>
  <si>
    <t>ABATIDAS</t>
  </si>
  <si>
    <t>LATICÍNIOS</t>
  </si>
  <si>
    <t>EM BRUTO</t>
  </si>
  <si>
    <t>REFINADO</t>
  </si>
  <si>
    <t>ALIMENTARES</t>
  </si>
  <si>
    <t>BEBIDAS</t>
  </si>
  <si>
    <t>DIVERSOS</t>
  </si>
  <si>
    <t>UTIL. PÚBLICA</t>
  </si>
  <si>
    <t>TRUÇÃO CIVIL</t>
  </si>
  <si>
    <t>COMÉRCIO</t>
  </si>
  <si>
    <t>TRANSPORTES</t>
  </si>
  <si>
    <t>COMUNICAÇÕES</t>
  </si>
  <si>
    <t>SEGUROS</t>
  </si>
  <si>
    <t>FINANCEIROS</t>
  </si>
  <si>
    <t>ALIMENTAÇÃO</t>
  </si>
  <si>
    <t>ÇÃO MERCANTIL</t>
  </si>
  <si>
    <t xml:space="preserve">DOS À EMPRESA </t>
  </si>
  <si>
    <t xml:space="preserve"> IMÓVEIS</t>
  </si>
  <si>
    <t>IMPUTADO</t>
  </si>
  <si>
    <t>PÚBLICA</t>
  </si>
  <si>
    <t>TIS PRIVADOS</t>
  </si>
  <si>
    <t>POR ATIVIDADE</t>
  </si>
  <si>
    <t>01</t>
  </si>
  <si>
    <t>AGROPECUÁRIA</t>
  </si>
  <si>
    <t>02</t>
  </si>
  <si>
    <t>EXTRAT. MINERAL</t>
  </si>
  <si>
    <t>03</t>
  </si>
  <si>
    <t>PETRÓLEO E GÁS</t>
  </si>
  <si>
    <t>04</t>
  </si>
  <si>
    <t>MINERAL Ñ METÁLICO</t>
  </si>
  <si>
    <t>05</t>
  </si>
  <si>
    <t>SIDERURGIA</t>
  </si>
  <si>
    <t>06</t>
  </si>
  <si>
    <t>METALURG. Ñ FERROSOS</t>
  </si>
  <si>
    <t>07</t>
  </si>
  <si>
    <t>OUTROS METALÚRGICOS</t>
  </si>
  <si>
    <t>08</t>
  </si>
  <si>
    <t>MÁQUINAS E EQUIP.</t>
  </si>
  <si>
    <t>10</t>
  </si>
  <si>
    <t>MATERIAL ELÉTRICO</t>
  </si>
  <si>
    <t>11</t>
  </si>
  <si>
    <t>EQUIP. ELETRÔNICOS</t>
  </si>
  <si>
    <t>12</t>
  </si>
  <si>
    <t>AUTOM./CAM/ONIBUS</t>
  </si>
  <si>
    <t>13</t>
  </si>
  <si>
    <t>PEÇAS E OUT. VEÍCULOS</t>
  </si>
  <si>
    <t>14</t>
  </si>
  <si>
    <t>MADEIRA E MOBILIÁRIO</t>
  </si>
  <si>
    <t>15</t>
  </si>
  <si>
    <t>CELULOSE, PAPEL E GRÁF.</t>
  </si>
  <si>
    <t>16</t>
  </si>
  <si>
    <t>IND. DA BORRACHA</t>
  </si>
  <si>
    <t>17</t>
  </si>
  <si>
    <t>ELEMENTOS QUIMICOS</t>
  </si>
  <si>
    <t>18</t>
  </si>
  <si>
    <t>REFINO DO PETRÓLEO</t>
  </si>
  <si>
    <t>19</t>
  </si>
  <si>
    <t>QUÍMICOS DIVERSOS</t>
  </si>
  <si>
    <t>20</t>
  </si>
  <si>
    <t>FARMAC. E VETERINÁRIA</t>
  </si>
  <si>
    <t>21</t>
  </si>
  <si>
    <t>ARTIGOS PLÁSTICOS</t>
  </si>
  <si>
    <t>22</t>
  </si>
  <si>
    <t>IND. TÊXTIL</t>
  </si>
  <si>
    <t>23</t>
  </si>
  <si>
    <t>ARTIGOS DO VESTUÁRIO</t>
  </si>
  <si>
    <t>24</t>
  </si>
  <si>
    <t>FABRICAÇÃO CALÇADOS</t>
  </si>
  <si>
    <t>25</t>
  </si>
  <si>
    <t>INDÚSTRIA DO CAFÉ</t>
  </si>
  <si>
    <t>26</t>
  </si>
  <si>
    <t>BENEF. PROD. VEGETAIS</t>
  </si>
  <si>
    <t>27</t>
  </si>
  <si>
    <t>ABATE DE ANIMAIS</t>
  </si>
  <si>
    <t>28</t>
  </si>
  <si>
    <t>INDÚSTRIA DE LATICÍNIOS</t>
  </si>
  <si>
    <t>29</t>
  </si>
  <si>
    <t>FABRICAÇÃO DE AÇÚCAR</t>
  </si>
  <si>
    <t>30</t>
  </si>
  <si>
    <t>FAB. ÓLEOS VEGETAIS</t>
  </si>
  <si>
    <t>31</t>
  </si>
  <si>
    <t>OUTROS PROD. ALIMENT.</t>
  </si>
  <si>
    <t>32</t>
  </si>
  <si>
    <t>INDÚSTRIAS DIVERSAS</t>
  </si>
  <si>
    <t>33</t>
  </si>
  <si>
    <t>S.I.U.P.</t>
  </si>
  <si>
    <t>34</t>
  </si>
  <si>
    <t>CONSTRUÇÃO CIVIL</t>
  </si>
  <si>
    <t>35</t>
  </si>
  <si>
    <t>36</t>
  </si>
  <si>
    <t>37</t>
  </si>
  <si>
    <t>38</t>
  </si>
  <si>
    <t>INSTITUIÇÕES FINANCEIRAS</t>
  </si>
  <si>
    <t>39</t>
  </si>
  <si>
    <t>SERV. PREST. À FAMÍLIA</t>
  </si>
  <si>
    <t>40</t>
  </si>
  <si>
    <t>SERV. PREST. À EMPRESA</t>
  </si>
  <si>
    <t>41</t>
  </si>
  <si>
    <t>ALUGUEL DE IMÓVEIS</t>
  </si>
  <si>
    <t>42</t>
  </si>
  <si>
    <t>ADMINISTRAÇÃO PÚBLICA</t>
  </si>
  <si>
    <t>43</t>
  </si>
  <si>
    <t>SERV. PRIV. Ñ MERCANTIS</t>
  </si>
  <si>
    <t xml:space="preserve"> </t>
  </si>
  <si>
    <t>PRODUÇÃO POR PRODUTO</t>
  </si>
  <si>
    <t>DESCRIÇÃO</t>
  </si>
  <si>
    <t>CONSUMO</t>
  </si>
  <si>
    <t>PRODUTO</t>
  </si>
  <si>
    <t>EXTRATIVA</t>
  </si>
  <si>
    <t xml:space="preserve">PETRÓLEO </t>
  </si>
  <si>
    <t>MINERAL</t>
  </si>
  <si>
    <t>METALÚRGIA</t>
  </si>
  <si>
    <t xml:space="preserve">OUTROS </t>
  </si>
  <si>
    <t>MÁQUINAS E</t>
  </si>
  <si>
    <t>EQUIPAMENTOS</t>
  </si>
  <si>
    <t>AUTOM.,ÔNIBUS</t>
  </si>
  <si>
    <t>PEÇAS E OUTROS</t>
  </si>
  <si>
    <t>MADEIRA E</t>
  </si>
  <si>
    <t>CELUL., PAPEL</t>
  </si>
  <si>
    <t>INDÚSTRIA</t>
  </si>
  <si>
    <t>ELEMENTOS</t>
  </si>
  <si>
    <t>REFINO DO</t>
  </si>
  <si>
    <t>FARMACÊUTICA</t>
  </si>
  <si>
    <t>ARTIGOS</t>
  </si>
  <si>
    <t>FABRICAÇÃO DE</t>
  </si>
  <si>
    <t>INDÚSTRIA DO</t>
  </si>
  <si>
    <t>BENEFICIAM.</t>
  </si>
  <si>
    <t>ABATE DE</t>
  </si>
  <si>
    <t>INDÚSTRIA DE</t>
  </si>
  <si>
    <t>INDÚSTRIAS</t>
  </si>
  <si>
    <t>CONSTRUÇÃO</t>
  </si>
  <si>
    <t>INSTITUIÇÕES</t>
  </si>
  <si>
    <t>SERV. PREST.</t>
  </si>
  <si>
    <t>ALUGUEL DE</t>
  </si>
  <si>
    <t>SERV. PRIV.</t>
  </si>
  <si>
    <t>INTERMEDIÁRIO</t>
  </si>
  <si>
    <t>CONSUMO DA</t>
  </si>
  <si>
    <t>DEMANDA</t>
  </si>
  <si>
    <t>NIVEL 80</t>
  </si>
  <si>
    <t xml:space="preserve"> E GÁS</t>
  </si>
  <si>
    <t>Ñ METÁLICO</t>
  </si>
  <si>
    <t>Ñ FERROSOS</t>
  </si>
  <si>
    <t>TRATORES</t>
  </si>
  <si>
    <t>ELETRÔNICOS</t>
  </si>
  <si>
    <t xml:space="preserve">E CAMINHÕES </t>
  </si>
  <si>
    <t>VEÍCULOS</t>
  </si>
  <si>
    <t>E GRÁFICA</t>
  </si>
  <si>
    <t>DA BORRACHA</t>
  </si>
  <si>
    <t>E VETERINÁRIA</t>
  </si>
  <si>
    <t>PLÁSTICOS</t>
  </si>
  <si>
    <t>TEXTIL</t>
  </si>
  <si>
    <t>CALÇADOS</t>
  </si>
  <si>
    <t>PROD. VEGETAIS</t>
  </si>
  <si>
    <t>ANIMAIS</t>
  </si>
  <si>
    <t>ÓLEOS VEGETAIS</t>
  </si>
  <si>
    <t xml:space="preserve"> ALIMENTARES</t>
  </si>
  <si>
    <t>DIVERSAS</t>
  </si>
  <si>
    <t xml:space="preserve"> CIVIL</t>
  </si>
  <si>
    <t>FINANCEIRAS</t>
  </si>
  <si>
    <t>À FAMÍLIA</t>
  </si>
  <si>
    <t xml:space="preserve"> À EMPRESA</t>
  </si>
  <si>
    <t>IMÓVEIS</t>
  </si>
  <si>
    <t>Ñ MERCANTIS</t>
  </si>
  <si>
    <t>TOTAL</t>
  </si>
  <si>
    <t>ADM. PÚBLICA</t>
  </si>
  <si>
    <t>DAS FAMÍLIAS</t>
  </si>
  <si>
    <t>FINAL</t>
  </si>
  <si>
    <t>CAFÉ EM COCO</t>
  </si>
  <si>
    <t>CANA-DE-AÇÚCAR</t>
  </si>
  <si>
    <t>ARROZ EM CASCA</t>
  </si>
  <si>
    <t>TRIGO EM GRÃO</t>
  </si>
  <si>
    <t>SOJA EM GRÃO</t>
  </si>
  <si>
    <t>ALGODÃO EM CAROÇO</t>
  </si>
  <si>
    <t>MILHO EM GRÃO</t>
  </si>
  <si>
    <t>BOVINOS E SUÍNOS</t>
  </si>
  <si>
    <t>LEITE NATURAL</t>
  </si>
  <si>
    <t>AVES VIVAS</t>
  </si>
  <si>
    <t>OUT. PROD. AGROPECUÁRIOS</t>
  </si>
  <si>
    <t>MINÉRIO DE FERRO</t>
  </si>
  <si>
    <t>OUTROS MINERAIS</t>
  </si>
  <si>
    <t>CARVÃO E OUTROS</t>
  </si>
  <si>
    <t>PROD. MINERAIS Ñ METÁLICOS</t>
  </si>
  <si>
    <t>PROD. SIDERÚRGICOS BÁSICOS</t>
  </si>
  <si>
    <t>LAMINADOS DE AÇO</t>
  </si>
  <si>
    <t>PROD. METALÚRG. Ñ FERROSOS</t>
  </si>
  <si>
    <t>OUT. PROD. METALÚRGICOS</t>
  </si>
  <si>
    <t>FABRIC. E MANUT. MAQ. E EQUIP.</t>
  </si>
  <si>
    <t>TRATORES E MAQ. TERRAPLAN.</t>
  </si>
  <si>
    <t>EQUIPAMENTOS ELETRÔNICOS</t>
  </si>
  <si>
    <t>AUTOM.,CAMINHÕES E ÔNIBUS</t>
  </si>
  <si>
    <t>OUTROS VEÍCULOS E PEÇAS</t>
  </si>
  <si>
    <t>PAPEL,CELUL.PAPELÃO E ARTEF.</t>
  </si>
  <si>
    <t>PRODUTOS DA BORRACHA</t>
  </si>
  <si>
    <t>ELEM. QUÍM. Ñ PETROQUÍMICOS</t>
  </si>
  <si>
    <t>ÁLCOOL DE CANA E CEREAIS</t>
  </si>
  <si>
    <t>GASOLINA PURA</t>
  </si>
  <si>
    <t>ÓLEOS COMBUSTÍVEIS</t>
  </si>
  <si>
    <t>OUTROS PROD. DO REFINO</t>
  </si>
  <si>
    <t>PROD. PETROQUÍMICOS BÁSICOS</t>
  </si>
  <si>
    <t>GASOALCOOL</t>
  </si>
  <si>
    <t>OUTROS PROD. QUÍMICOS</t>
  </si>
  <si>
    <t>PROD. FARM. E DE PERFUMARIA</t>
  </si>
  <si>
    <t>ARTIGOS DE PLÁSTICO</t>
  </si>
  <si>
    <t>FIOS TÊXTEIS NATURAIS</t>
  </si>
  <si>
    <t>TECIDOS NATURAIS</t>
  </si>
  <si>
    <t>FIOS TÊXTEIS ARTIFICIAIS</t>
  </si>
  <si>
    <t>TECIDOS ARTIFICIAIS</t>
  </si>
  <si>
    <t>OUTROS PROD. TÊXTEIS</t>
  </si>
  <si>
    <t>PROD. COURO E CALÇADOS</t>
  </si>
  <si>
    <t>PRODUTOS DO CAFÉ</t>
  </si>
  <si>
    <t>ARROZ BENEFICIADO</t>
  </si>
  <si>
    <t>FARINHA DE TRIGO</t>
  </si>
  <si>
    <t>OUT. PROD. ALIMENT. BENEFIC.</t>
  </si>
  <si>
    <t>CARNE BOVINA</t>
  </si>
  <si>
    <t>CARNE DE AVES ABATIDAS</t>
  </si>
  <si>
    <t>LEITE BENEFICIADO</t>
  </si>
  <si>
    <t>OUTROS LATICÍNIOS</t>
  </si>
  <si>
    <t>OLEO VEGETAL EM BRUTO</t>
  </si>
  <si>
    <t>OLEO VEGETAL REFINADO</t>
  </si>
  <si>
    <t>RAÇÕES E OUT. ALIMENTARES</t>
  </si>
  <si>
    <t>PRODUTOS DIVERSOS</t>
  </si>
  <si>
    <t>SERV. INDUST. DE UTIL. PÚBLICA</t>
  </si>
  <si>
    <t>PROD. DA CONSTRUÇÃO CIVIL</t>
  </si>
  <si>
    <t>MARGEM DE COMÉRCIO</t>
  </si>
  <si>
    <t>MARGEM DE TRANSPORTE</t>
  </si>
  <si>
    <t>SERVIÇOS FINANCEIROS</t>
  </si>
  <si>
    <t>ALOJAMENTO E ALIMENTAÇÃO</t>
  </si>
  <si>
    <t>OUTROS SERVIÇOS</t>
  </si>
  <si>
    <t>SAÚDE E EDUC.MERCANTIS</t>
  </si>
  <si>
    <t>ALUGUEL IMPUTADO</t>
  </si>
  <si>
    <t>SAÚDE PÚBLICA</t>
  </si>
  <si>
    <t>EDUCAÇÃO PÚBLICA</t>
  </si>
  <si>
    <t>SERV. Ñ MERCANTIL PRIVADO</t>
  </si>
  <si>
    <t>Prod Nac</t>
  </si>
  <si>
    <t>Importado</t>
  </si>
  <si>
    <t>Imp Import</t>
  </si>
  <si>
    <t>ICM Nac + Importado</t>
  </si>
  <si>
    <t>Zeros (ICM Impot incl acima)</t>
  </si>
  <si>
    <t>IPI Nac + Importado</t>
  </si>
  <si>
    <t>Zeros (IPI Import incl acima)</t>
  </si>
  <si>
    <t>Outros IIL Nac + Importado</t>
  </si>
  <si>
    <t>Zeros (Outros IIL Import incl acima)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</si>
  <si>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</si>
  <si>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</si>
  <si>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</si>
  <si>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</si>
  <si>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</si>
  <si>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</si>
  <si>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</si>
  <si>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</si>
  <si>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</si>
  <si>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</si>
  <si>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</si>
  <si>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</si>
  <si>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</si>
  <si>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Pessoal Ocupado</t>
  </si>
  <si>
    <t>Total</t>
  </si>
  <si>
    <t>Conferência</t>
  </si>
  <si>
    <t>Exportação</t>
  </si>
  <si>
    <t>de Bens</t>
  </si>
  <si>
    <t>Consumo</t>
  </si>
  <si>
    <t>FBCF</t>
  </si>
  <si>
    <t>Variação</t>
  </si>
  <si>
    <t>e Serviços</t>
  </si>
  <si>
    <t>das ISFLSF</t>
  </si>
  <si>
    <t>de estoque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</si>
  <si>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</si>
  <si>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</si>
  <si>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</si>
  <si>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</si>
  <si>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</si>
  <si>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</si>
  <si>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</si>
  <si>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</si>
  <si>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</si>
  <si>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</si>
  <si>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</si>
  <si>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</si>
  <si>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Mínimo</t>
  </si>
  <si>
    <t>Máximo</t>
  </si>
  <si>
    <t>Guilhoto, J.J.M., U.A. Sesso Filho (2005). “Estimação da Matriz Insumo-Produto a Partir de Dados Preliminares das Contas Nacionais”. Economia Aplicada. Vol. 9. N. 2. pp. 277-299. Abril-Junho.</t>
  </si>
  <si>
    <t>Sistema de Matrizes de Insumo-Produto para o Brasil 1995 - 42 setores</t>
  </si>
  <si>
    <t>Joaquim José Martins Guilhoto</t>
  </si>
  <si>
    <t>Número de setores: 42</t>
  </si>
  <si>
    <t>Número de produtos: 80</t>
  </si>
  <si>
    <t>Com base nas Contas Nacionais publicadas em 2009</t>
  </si>
  <si>
    <t>Matrizes construídas à partir de dados das contas nacionais segundo a metodologia apresentada nas referências abaixo, a qual deverá ser citada quando da utilização das informações aqui disponibilizadas.</t>
  </si>
  <si>
    <t>Input-Output Matrix of Brazil 1995 - 42 sectors</t>
  </si>
  <si>
    <t>Ano da Matriz: 1995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</si>
  <si>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</si>
  <si>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Ano base: 2000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</si>
</sst>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###\ ###\ ##0;\ \(\-\)\ #\ ###\ ##0"/>
    <numFmt numFmtId="179" formatCode="0.0"/>
    <numFmt numFmtId="180" formatCode="0.000"/>
    <numFmt numFmtId="181" formatCode="0.0000"/>
    <numFmt numFmtId="182" formatCode="#.0\ ###\ ###\ ##0;\ \(\-\)\ #.0\ ###\ ##0"/>
    <numFmt numFmtId="183" formatCode="#.00\ ###\ ###\ ##0;\ \(\-\)\ #.00\ ###\ ##0"/>
    <numFmt numFmtId="184" formatCode="#.000\ ###\ ###\ ##0;\ \(\-\)\ #.000\ ###\ ##0"/>
    <numFmt numFmtId="185" formatCode="0.00000"/>
    <numFmt numFmtId="186" formatCode="0.000000"/>
    <numFmt numFmtId="187" formatCode="0.0000000"/>
    <numFmt numFmtId="188" formatCode="0.00_);[Red]\(0.00\)"/>
    <numFmt numFmtId="189" formatCode="#,##0.0_);[Red]\(#,##0.0\)"/>
    <numFmt numFmtId="190" formatCode="#,##0.000_);[Red]\(#,##0.000\)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;[Red]\-#,##0.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#,##0.000000000;[Red]\-#,##0.000000000"/>
    <numFmt numFmtId="202" formatCode="#,##0.0000000000;[Red]\-#,##0.0000000000"/>
    <numFmt numFmtId="203" formatCode="#,##0.00000000000;[Red]\-#,##0.00000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8" fontId="0" fillId="0" borderId="0" xfId="0" applyNumberFormat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8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20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44" applyAlignment="1" applyProtection="1">
      <alignment horizontal="justify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44" applyAlignment="1" applyProtection="1">
      <alignment horizontal="justify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114300</xdr:rowOff>
    </xdr:from>
    <xdr:to>
      <xdr:col>1</xdr:col>
      <xdr:colOff>2543175</xdr:colOff>
      <xdr:row>6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2647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76200</xdr:rowOff>
    </xdr:from>
    <xdr:to>
      <xdr:col>1</xdr:col>
      <xdr:colOff>2581275</xdr:colOff>
      <xdr:row>6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38125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114300</xdr:rowOff>
    </xdr:from>
    <xdr:to>
      <xdr:col>1</xdr:col>
      <xdr:colOff>2543175</xdr:colOff>
      <xdr:row>6</xdr:row>
      <xdr:rowOff>9525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14300"/>
          <a:ext cx="2647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lhotojjmg.files.wordpress.com/2011/05/metodologia-guilhoto-sesso-ea-20051.pdf" TargetMode="External" /><Relationship Id="rId2" Type="http://schemas.openxmlformats.org/officeDocument/2006/relationships/hyperlink" Target="http://guilhotojjmg.files.wordpress.com/2011/05/metodologia-guilhoto-sesso-ea-201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0"/>
  <sheetViews>
    <sheetView showGridLines="0" tabSelected="1" zoomScalePageLayoutView="0" workbookViewId="0" topLeftCell="A1">
      <selection activeCell="B33" sqref="B33"/>
    </sheetView>
  </sheetViews>
  <sheetFormatPr defaultColWidth="9.140625" defaultRowHeight="12.75"/>
  <cols>
    <col min="2" max="2" width="86.28125" style="0" customWidth="1"/>
  </cols>
  <sheetData>
    <row r="8" ht="15.75">
      <c r="B8" s="36" t="s">
        <v>479</v>
      </c>
    </row>
    <row r="9" ht="6.75" customHeight="1">
      <c r="B9" s="36"/>
    </row>
    <row r="10" ht="15">
      <c r="B10" s="38" t="s">
        <v>485</v>
      </c>
    </row>
    <row r="12" ht="12.75">
      <c r="B12" s="37" t="s">
        <v>480</v>
      </c>
    </row>
    <row r="13" ht="12.75">
      <c r="B13" s="37"/>
    </row>
    <row r="14" ht="12.75">
      <c r="B14" s="34" t="s">
        <v>486</v>
      </c>
    </row>
    <row r="15" ht="12.75">
      <c r="B15" s="34" t="s">
        <v>481</v>
      </c>
    </row>
    <row r="16" ht="12.75">
      <c r="B16" s="34" t="s">
        <v>482</v>
      </c>
    </row>
    <row r="17" ht="12.75">
      <c r="B17" s="34" t="s">
        <v>488</v>
      </c>
    </row>
    <row r="18" ht="12.75">
      <c r="B18" s="34" t="s">
        <v>483</v>
      </c>
    </row>
    <row r="19" ht="12.75">
      <c r="B19" s="34"/>
    </row>
    <row r="20" ht="12.75">
      <c r="B20" s="34"/>
    </row>
    <row r="21" ht="45">
      <c r="B21" s="33" t="s">
        <v>484</v>
      </c>
    </row>
    <row r="22" ht="12.75">
      <c r="B22" s="34"/>
    </row>
    <row r="23" ht="38.25">
      <c r="B23" s="39" t="s">
        <v>487</v>
      </c>
    </row>
    <row r="24" ht="12.75">
      <c r="B24" s="34"/>
    </row>
    <row r="25" ht="25.5">
      <c r="B25" s="35" t="s">
        <v>478</v>
      </c>
    </row>
    <row r="26" ht="12.75">
      <c r="B26" s="34"/>
    </row>
    <row r="27" ht="12.75">
      <c r="B27" s="34"/>
    </row>
    <row r="28" ht="12.75">
      <c r="B28" s="34"/>
    </row>
    <row r="29" ht="12.75">
      <c r="B29" s="34"/>
    </row>
    <row r="30" ht="12.75">
      <c r="B30" s="34"/>
    </row>
  </sheetData>
  <sheetProtection/>
  <hyperlinks>
    <hyperlink ref="B25" r:id="rId1" display="Guilhoto, J.J.M., U.A. Sesso Filho (2005). “Estimação da Matriz Insumo-Produto a Partir de Dados Preliminares das Contas Nacionais”. Economia Aplicada. Vol. 9. N. 2. pp. 277-299. Abril-Junho."/>
    <hyperlink ref="B23" r:id="rId2" display="Guilhoto, J.J.M., U.A. Sesso Filho (2010). “Estimação da Matriz Insumo-Produto Utilizando Dados Preliminares das Contas Nacionais: Aplicação e Análise de Indicadores Econômicos para o Brasil em 2005”. Economia &amp; Tecnologia. UFPR/TECPAR. Ano 6, Vol 23, Out"/>
  </hyperlinks>
  <printOptions/>
  <pageMargins left="0.787401575" right="0.787401575" top="0.984251969" bottom="0.984251969" header="0.5" footer="0.5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D15" s="28">
        <v>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D17" s="28">
        <v>0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0.7999254921557359</v>
      </c>
      <c r="E20" s="28">
        <v>0.14830584283170922</v>
      </c>
      <c r="F20" s="28">
        <v>1.147408578668966</v>
      </c>
      <c r="G20" s="28">
        <v>24.20040900963426</v>
      </c>
      <c r="H20" s="28">
        <v>2.6549419653845256</v>
      </c>
      <c r="I20" s="28">
        <v>0.5343975158196247</v>
      </c>
      <c r="J20" s="28">
        <v>1.245683216844411</v>
      </c>
      <c r="K20" s="28">
        <v>0.5226094177245056</v>
      </c>
      <c r="L20" s="28">
        <v>5.028300418990495</v>
      </c>
      <c r="M20" s="28">
        <v>3.59178960785575</v>
      </c>
      <c r="N20" s="28">
        <v>5.163683057814774</v>
      </c>
      <c r="O20" s="28">
        <v>3.292266338380075</v>
      </c>
      <c r="P20" s="28">
        <v>5.684021772971667</v>
      </c>
      <c r="Q20" s="28">
        <v>0.4478989992412545</v>
      </c>
      <c r="R20" s="28">
        <v>0</v>
      </c>
      <c r="S20" s="28">
        <v>1.5461220341618003</v>
      </c>
      <c r="T20" s="28">
        <v>0.09232876964265616</v>
      </c>
      <c r="U20" s="28">
        <v>2.209247349248493</v>
      </c>
      <c r="V20" s="28">
        <v>3.9506411640666226</v>
      </c>
      <c r="W20" s="28">
        <v>0.14750500159345456</v>
      </c>
      <c r="X20" s="28">
        <v>0</v>
      </c>
      <c r="Y20" s="28">
        <v>0</v>
      </c>
      <c r="Z20" s="28">
        <v>0.5424161272120965</v>
      </c>
      <c r="AA20" s="28">
        <v>0.0609799752521757</v>
      </c>
      <c r="AB20" s="28">
        <v>0.27939832340134874</v>
      </c>
      <c r="AC20" s="28">
        <v>0.12931260726996524</v>
      </c>
      <c r="AD20" s="28">
        <v>0.40817928212412663</v>
      </c>
      <c r="AE20" s="28">
        <v>0.12249879534749851</v>
      </c>
      <c r="AF20" s="28">
        <v>0.013074427871273948</v>
      </c>
      <c r="AG20" s="28">
        <v>5.204613314505509</v>
      </c>
      <c r="AH20" s="28">
        <v>0.7505201286670566</v>
      </c>
      <c r="AI20" s="28">
        <v>0.044340360420052044</v>
      </c>
      <c r="AJ20" s="28">
        <v>207.99927419800156</v>
      </c>
      <c r="AK20" s="28">
        <v>0.7718692204785592</v>
      </c>
      <c r="AL20" s="28">
        <v>0</v>
      </c>
      <c r="AM20" s="28">
        <v>0</v>
      </c>
      <c r="AN20" s="28">
        <v>0</v>
      </c>
      <c r="AO20" s="28">
        <v>7.303412614923757</v>
      </c>
      <c r="AP20" s="28">
        <v>0</v>
      </c>
      <c r="AQ20" s="28">
        <v>0</v>
      </c>
      <c r="AR20" s="28">
        <v>4.721042637359638</v>
      </c>
      <c r="AS20" s="28">
        <v>3.87716615740255</v>
      </c>
      <c r="AT20" s="28">
        <v>294.635583723268</v>
      </c>
      <c r="AU20" s="28">
        <v>12.593940920504846</v>
      </c>
      <c r="AV20" s="28">
        <v>0</v>
      </c>
      <c r="AW20" s="28">
        <v>0</v>
      </c>
      <c r="AX20" s="28">
        <v>13.501027821194898</v>
      </c>
      <c r="AY20" s="28">
        <v>0</v>
      </c>
      <c r="AZ20" s="28">
        <v>8.365653837183151</v>
      </c>
      <c r="BA20" s="28">
        <v>34.4606225788829</v>
      </c>
      <c r="BB20" s="28">
        <v>329.0962063021509</v>
      </c>
      <c r="BD20" s="28">
        <v>329.0962063021509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0.2741158718046928</v>
      </c>
      <c r="F22" s="28">
        <v>0</v>
      </c>
      <c r="G22" s="28">
        <v>2.544061121888068</v>
      </c>
      <c r="H22" s="28">
        <v>46.70659450966709</v>
      </c>
      <c r="I22" s="28">
        <v>1.018601505066314</v>
      </c>
      <c r="J22" s="28">
        <v>75.88738454463909</v>
      </c>
      <c r="K22" s="28">
        <v>46.965050282461405</v>
      </c>
      <c r="L22" s="28">
        <v>24.317137240658123</v>
      </c>
      <c r="M22" s="28">
        <v>6.47241624396319</v>
      </c>
      <c r="N22" s="28">
        <v>27.116029273459855</v>
      </c>
      <c r="O22" s="28">
        <v>32.90898536237147</v>
      </c>
      <c r="P22" s="28">
        <v>6.18178207323361</v>
      </c>
      <c r="Q22" s="28">
        <v>0.14064002205978063</v>
      </c>
      <c r="R22" s="28">
        <v>2.847129225229945</v>
      </c>
      <c r="S22" s="28">
        <v>0.3646297330502933</v>
      </c>
      <c r="T22" s="28">
        <v>0</v>
      </c>
      <c r="U22" s="28">
        <v>0.01688617603790441</v>
      </c>
      <c r="V22" s="28">
        <v>0.10657537844553591</v>
      </c>
      <c r="W22" s="28">
        <v>0.17526578474486876</v>
      </c>
      <c r="X22" s="28">
        <v>0</v>
      </c>
      <c r="Y22" s="28">
        <v>0</v>
      </c>
      <c r="Z22" s="28">
        <v>0</v>
      </c>
      <c r="AA22" s="28">
        <v>0.5313480180750002</v>
      </c>
      <c r="AB22" s="28">
        <v>0</v>
      </c>
      <c r="AC22" s="28">
        <v>0</v>
      </c>
      <c r="AD22" s="28">
        <v>0.07409715637490932</v>
      </c>
      <c r="AE22" s="28">
        <v>0</v>
      </c>
      <c r="AF22" s="28">
        <v>0.09493651137302503</v>
      </c>
      <c r="AG22" s="28">
        <v>0</v>
      </c>
      <c r="AH22" s="28">
        <v>1.0047891871712724</v>
      </c>
      <c r="AI22" s="28">
        <v>0</v>
      </c>
      <c r="AJ22" s="28">
        <v>43.81827111125164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319.56672633302713</v>
      </c>
      <c r="AU22" s="28">
        <v>58.34713392042908</v>
      </c>
      <c r="AV22" s="28">
        <v>0</v>
      </c>
      <c r="AW22" s="28">
        <v>0</v>
      </c>
      <c r="AX22" s="28">
        <v>0</v>
      </c>
      <c r="AY22" s="28">
        <v>0</v>
      </c>
      <c r="AZ22" s="28">
        <v>3.993830255109018</v>
      </c>
      <c r="BA22" s="28">
        <v>62.340964175538105</v>
      </c>
      <c r="BB22" s="28">
        <v>381.90769050856517</v>
      </c>
      <c r="BD22" s="28">
        <v>381.90769050856517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0.016476579129609346</v>
      </c>
      <c r="F23" s="28">
        <v>0</v>
      </c>
      <c r="G23" s="28">
        <v>0.02880560295041457</v>
      </c>
      <c r="H23" s="28">
        <v>0.16398389574946254</v>
      </c>
      <c r="I23" s="28">
        <v>0.38602554126035155</v>
      </c>
      <c r="J23" s="28">
        <v>0.7228723992587526</v>
      </c>
      <c r="K23" s="28">
        <v>0.5948218993604818</v>
      </c>
      <c r="L23" s="28">
        <v>0.44033733509770434</v>
      </c>
      <c r="M23" s="28">
        <v>0.349533082745208</v>
      </c>
      <c r="N23" s="28">
        <v>0.1066620624780301</v>
      </c>
      <c r="O23" s="28">
        <v>0.22421043930433163</v>
      </c>
      <c r="P23" s="28">
        <v>0.03697544934157446</v>
      </c>
      <c r="Q23" s="28">
        <v>0.06949647136023386</v>
      </c>
      <c r="R23" s="28">
        <v>0.0007097901502942325</v>
      </c>
      <c r="S23" s="28">
        <v>0.007511400522436944</v>
      </c>
      <c r="T23" s="28">
        <v>0</v>
      </c>
      <c r="U23" s="28">
        <v>0.013218547914829919</v>
      </c>
      <c r="V23" s="28">
        <v>0.01181889830925407</v>
      </c>
      <c r="W23" s="28">
        <v>0.02248532088689212</v>
      </c>
      <c r="X23" s="28">
        <v>0</v>
      </c>
      <c r="Y23" s="28">
        <v>0</v>
      </c>
      <c r="Z23" s="28">
        <v>0.0012499284143106248</v>
      </c>
      <c r="AA23" s="28">
        <v>0.001485502786549929</v>
      </c>
      <c r="AB23" s="28">
        <v>0</v>
      </c>
      <c r="AC23" s="28">
        <v>0</v>
      </c>
      <c r="AD23" s="28">
        <v>0.020301214638147123</v>
      </c>
      <c r="AE23" s="28">
        <v>0</v>
      </c>
      <c r="AF23" s="28">
        <v>0</v>
      </c>
      <c r="AG23" s="28">
        <v>0</v>
      </c>
      <c r="AH23" s="28">
        <v>0.04865956731252076</v>
      </c>
      <c r="AI23" s="28">
        <v>0.055762920426414134</v>
      </c>
      <c r="AJ23" s="28">
        <v>0.18933750324291695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0.003167805197399105</v>
      </c>
      <c r="AS23" s="28">
        <v>0.0003697695679474642</v>
      </c>
      <c r="AT23" s="28">
        <v>3.5162789274060686</v>
      </c>
      <c r="AU23" s="28">
        <v>1.4888917823413061</v>
      </c>
      <c r="AV23" s="28">
        <v>0</v>
      </c>
      <c r="AW23" s="28">
        <v>0</v>
      </c>
      <c r="AX23" s="28">
        <v>0</v>
      </c>
      <c r="AY23" s="28">
        <v>0</v>
      </c>
      <c r="AZ23" s="28">
        <v>0.000509773953297336</v>
      </c>
      <c r="BA23" s="28">
        <v>1.4894015562946037</v>
      </c>
      <c r="BB23" s="28">
        <v>5.005680483700672</v>
      </c>
      <c r="BD23" s="28">
        <v>5.005680483700672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4.690206964702505</v>
      </c>
      <c r="E24" s="28">
        <v>3.6081964830718953</v>
      </c>
      <c r="F24" s="28">
        <v>10.796820546235931</v>
      </c>
      <c r="G24" s="28">
        <v>2.4329739294765123</v>
      </c>
      <c r="H24" s="28">
        <v>18.89374590479215</v>
      </c>
      <c r="I24" s="28">
        <v>10.106080082642825</v>
      </c>
      <c r="J24" s="28">
        <v>22.160162607962953</v>
      </c>
      <c r="K24" s="28">
        <v>34.22489980515854</v>
      </c>
      <c r="L24" s="28">
        <v>11.107002224519153</v>
      </c>
      <c r="M24" s="28">
        <v>21.157934354935584</v>
      </c>
      <c r="N24" s="28">
        <v>16.456322788151308</v>
      </c>
      <c r="O24" s="28">
        <v>11.738800271930579</v>
      </c>
      <c r="P24" s="28">
        <v>8.526881204389776</v>
      </c>
      <c r="Q24" s="28">
        <v>5.011596488933322</v>
      </c>
      <c r="R24" s="28">
        <v>2.864473238030311</v>
      </c>
      <c r="S24" s="28">
        <v>4.099536581028203</v>
      </c>
      <c r="T24" s="28">
        <v>4.677130516855015</v>
      </c>
      <c r="U24" s="28">
        <v>8.205060316181832</v>
      </c>
      <c r="V24" s="28">
        <v>3.36685273850813</v>
      </c>
      <c r="W24" s="28">
        <v>1.0399942268617366</v>
      </c>
      <c r="X24" s="28">
        <v>0</v>
      </c>
      <c r="Y24" s="28">
        <v>0</v>
      </c>
      <c r="Z24" s="28">
        <v>2.3700150464785468</v>
      </c>
      <c r="AA24" s="28">
        <v>0.038063411790070716</v>
      </c>
      <c r="AB24" s="28">
        <v>1.4533259201212734</v>
      </c>
      <c r="AC24" s="28">
        <v>1.836296214383006</v>
      </c>
      <c r="AD24" s="28">
        <v>3.037497933497405</v>
      </c>
      <c r="AE24" s="28">
        <v>4.400880112604092</v>
      </c>
      <c r="AF24" s="28">
        <v>2.8420668448402164</v>
      </c>
      <c r="AG24" s="28">
        <v>15.75369075828415</v>
      </c>
      <c r="AH24" s="28">
        <v>3.9454051322978128</v>
      </c>
      <c r="AI24" s="28">
        <v>0</v>
      </c>
      <c r="AJ24" s="28">
        <v>61.167869126414814</v>
      </c>
      <c r="AK24" s="28">
        <v>4.823894858403118</v>
      </c>
      <c r="AL24" s="28">
        <v>0.10731806721911247</v>
      </c>
      <c r="AM24" s="28">
        <v>1.7741257905469476</v>
      </c>
      <c r="AN24" s="28">
        <v>0</v>
      </c>
      <c r="AO24" s="28">
        <v>5.351670795830763</v>
      </c>
      <c r="AP24" s="28">
        <v>0.6847054246177786</v>
      </c>
      <c r="AQ24" s="28">
        <v>0</v>
      </c>
      <c r="AR24" s="28">
        <v>14.585120604351008</v>
      </c>
      <c r="AS24" s="28">
        <v>0.3837252976676161</v>
      </c>
      <c r="AT24" s="28">
        <v>329.720342613716</v>
      </c>
      <c r="AU24" s="28">
        <v>16.315339138648355</v>
      </c>
      <c r="AV24" s="28">
        <v>0</v>
      </c>
      <c r="AW24" s="28">
        <v>0</v>
      </c>
      <c r="AX24" s="28">
        <v>17.60764032346153</v>
      </c>
      <c r="AY24" s="28">
        <v>86.5560913468342</v>
      </c>
      <c r="AZ24" s="28">
        <v>-6.304046030028274</v>
      </c>
      <c r="BA24" s="28">
        <v>114.17502477891583</v>
      </c>
      <c r="BB24" s="28">
        <v>443.89536739263184</v>
      </c>
      <c r="BD24" s="28">
        <v>443.89536739263184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4.318641389402101</v>
      </c>
      <c r="F25" s="28">
        <v>5.115525004696628</v>
      </c>
      <c r="G25" s="28">
        <v>3.8446664002514033</v>
      </c>
      <c r="H25" s="28">
        <v>5.732807319665052</v>
      </c>
      <c r="I25" s="28">
        <v>1.5238516805494118</v>
      </c>
      <c r="J25" s="28">
        <v>3.190849123010015</v>
      </c>
      <c r="K25" s="28">
        <v>10.098634001009788</v>
      </c>
      <c r="L25" s="28">
        <v>5.99993681787617</v>
      </c>
      <c r="M25" s="28">
        <v>1.6554332846145</v>
      </c>
      <c r="N25" s="28">
        <v>8.268898037046435</v>
      </c>
      <c r="O25" s="28">
        <v>4.501655213721228</v>
      </c>
      <c r="P25" s="28">
        <v>1.6643078686193509</v>
      </c>
      <c r="Q25" s="28">
        <v>3.203809960221565</v>
      </c>
      <c r="R25" s="28">
        <v>0.907777445686214</v>
      </c>
      <c r="S25" s="28">
        <v>4.578151974240168</v>
      </c>
      <c r="T25" s="28">
        <v>3.5067378892645253</v>
      </c>
      <c r="U25" s="28">
        <v>0.97736080714918</v>
      </c>
      <c r="V25" s="28">
        <v>1.2364812271426993</v>
      </c>
      <c r="W25" s="28">
        <v>2.025807434348795</v>
      </c>
      <c r="X25" s="28">
        <v>3.3574640342570548</v>
      </c>
      <c r="Y25" s="28">
        <v>0.7360287404788278</v>
      </c>
      <c r="Z25" s="28">
        <v>0.7826384593781684</v>
      </c>
      <c r="AA25" s="28">
        <v>0.03463296757508671</v>
      </c>
      <c r="AB25" s="28">
        <v>0.43070688993198375</v>
      </c>
      <c r="AC25" s="28">
        <v>1.3219524555394955</v>
      </c>
      <c r="AD25" s="28">
        <v>0.4853759397753173</v>
      </c>
      <c r="AE25" s="28">
        <v>2.6205440788146146</v>
      </c>
      <c r="AF25" s="28">
        <v>0.6385921965436301</v>
      </c>
      <c r="AG25" s="28">
        <v>3.3319778582679658</v>
      </c>
      <c r="AH25" s="28">
        <v>0.48619187068051944</v>
      </c>
      <c r="AI25" s="28">
        <v>1.3472725566294552</v>
      </c>
      <c r="AJ25" s="28">
        <v>14.288278239264171</v>
      </c>
      <c r="AK25" s="28">
        <v>0.03593241069885724</v>
      </c>
      <c r="AL25" s="28">
        <v>0.20924161066796731</v>
      </c>
      <c r="AM25" s="28">
        <v>0.7296749220434957</v>
      </c>
      <c r="AN25" s="28">
        <v>0</v>
      </c>
      <c r="AO25" s="28">
        <v>3.4836457297046746</v>
      </c>
      <c r="AP25" s="28">
        <v>0.5341349959204134</v>
      </c>
      <c r="AQ25" s="28">
        <v>0.44773080540387594</v>
      </c>
      <c r="AR25" s="28">
        <v>1.587621095579174</v>
      </c>
      <c r="AS25" s="28">
        <v>0</v>
      </c>
      <c r="AT25" s="28">
        <v>109.24097073566998</v>
      </c>
      <c r="AU25" s="28">
        <v>23.904864526549094</v>
      </c>
      <c r="AV25" s="28">
        <v>0</v>
      </c>
      <c r="AW25" s="28">
        <v>0</v>
      </c>
      <c r="AX25" s="28">
        <v>3.511626884356037</v>
      </c>
      <c r="AY25" s="28">
        <v>164.09875343082817</v>
      </c>
      <c r="AZ25" s="28">
        <v>-5.801022609003491</v>
      </c>
      <c r="BA25" s="28">
        <v>185.71422223272984</v>
      </c>
      <c r="BB25" s="28">
        <v>294.9551929683998</v>
      </c>
      <c r="BD25" s="28">
        <v>294.9551929683998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0.009409814903573534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3.7951144958577507</v>
      </c>
      <c r="L26" s="28">
        <v>0</v>
      </c>
      <c r="M26" s="28">
        <v>0</v>
      </c>
      <c r="N26" s="28">
        <v>0.19505749900226826</v>
      </c>
      <c r="O26" s="28">
        <v>0.0780381744919373</v>
      </c>
      <c r="P26" s="28">
        <v>0</v>
      </c>
      <c r="Q26" s="28">
        <v>0</v>
      </c>
      <c r="R26" s="28">
        <v>0</v>
      </c>
      <c r="S26" s="28">
        <v>0.10145328115942284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0.35280852425090464</v>
      </c>
      <c r="AR26" s="28">
        <v>0</v>
      </c>
      <c r="AS26" s="28">
        <v>0</v>
      </c>
      <c r="AT26" s="28">
        <v>4.531881789665858</v>
      </c>
      <c r="AU26" s="28">
        <v>6.100822389830159</v>
      </c>
      <c r="AV26" s="28">
        <v>0</v>
      </c>
      <c r="AW26" s="28">
        <v>0</v>
      </c>
      <c r="AX26" s="28">
        <v>0.4882392356939361</v>
      </c>
      <c r="AY26" s="28">
        <v>46.505178568962066</v>
      </c>
      <c r="AZ26" s="28">
        <v>1.3309587846539577</v>
      </c>
      <c r="BA26" s="28">
        <v>54.42519897914013</v>
      </c>
      <c r="BB26" s="28">
        <v>58.95708076880599</v>
      </c>
      <c r="BD26" s="28">
        <v>58.95708076880599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0.6902531542922975</v>
      </c>
      <c r="E27" s="28">
        <v>1.1483761693062562</v>
      </c>
      <c r="F27" s="28">
        <v>6.934316525344524</v>
      </c>
      <c r="G27" s="28">
        <v>3.3868897033720557</v>
      </c>
      <c r="H27" s="28">
        <v>0.8209631889796853</v>
      </c>
      <c r="I27" s="28">
        <v>1.0325839134312216</v>
      </c>
      <c r="J27" s="28">
        <v>0.8902035938069085</v>
      </c>
      <c r="K27" s="28">
        <v>29.840812085650228</v>
      </c>
      <c r="L27" s="28">
        <v>60.176528975540045</v>
      </c>
      <c r="M27" s="28">
        <v>121.66219911994318</v>
      </c>
      <c r="N27" s="28">
        <v>39.322112096536</v>
      </c>
      <c r="O27" s="28">
        <v>6.019981194725835</v>
      </c>
      <c r="P27" s="28">
        <v>0.8367916637930731</v>
      </c>
      <c r="Q27" s="28">
        <v>0.34369697415606826</v>
      </c>
      <c r="R27" s="28">
        <v>3.3563047075824777</v>
      </c>
      <c r="S27" s="28">
        <v>2.726405739072645</v>
      </c>
      <c r="T27" s="28">
        <v>4.674841774553793</v>
      </c>
      <c r="U27" s="28">
        <v>1.4745911597670007</v>
      </c>
      <c r="V27" s="28">
        <v>2.3151074039822963</v>
      </c>
      <c r="W27" s="28">
        <v>1.7513350273683224</v>
      </c>
      <c r="X27" s="28">
        <v>0.23044965416821722</v>
      </c>
      <c r="Y27" s="28">
        <v>0.05512370262390229</v>
      </c>
      <c r="Z27" s="28">
        <v>1.331920147869476</v>
      </c>
      <c r="AA27" s="28">
        <v>0.08244518364633309</v>
      </c>
      <c r="AB27" s="28">
        <v>0.3273813497458891</v>
      </c>
      <c r="AC27" s="28">
        <v>1.3128233012585508</v>
      </c>
      <c r="AD27" s="28">
        <v>1.4969205494821105</v>
      </c>
      <c r="AE27" s="28">
        <v>0.2576293810105447</v>
      </c>
      <c r="AF27" s="28">
        <v>1.361104483716861</v>
      </c>
      <c r="AG27" s="28">
        <v>1.6794876025567078</v>
      </c>
      <c r="AH27" s="28">
        <v>5.815535930750878</v>
      </c>
      <c r="AI27" s="28">
        <v>47.230310885554154</v>
      </c>
      <c r="AJ27" s="28">
        <v>38.47148743010096</v>
      </c>
      <c r="AK27" s="28">
        <v>4.598553022890593</v>
      </c>
      <c r="AL27" s="28">
        <v>17.15484429831089</v>
      </c>
      <c r="AM27" s="28">
        <v>6.148397938473595</v>
      </c>
      <c r="AN27" s="28">
        <v>2.0484017417415523</v>
      </c>
      <c r="AO27" s="28">
        <v>25.95063940466148</v>
      </c>
      <c r="AP27" s="28">
        <v>0.8808855521624314</v>
      </c>
      <c r="AQ27" s="28">
        <v>0.9578877507740136</v>
      </c>
      <c r="AR27" s="28">
        <v>10.46278632100297</v>
      </c>
      <c r="AS27" s="28">
        <v>14.899085261982746</v>
      </c>
      <c r="AT27" s="28">
        <v>472.1583950656888</v>
      </c>
      <c r="AU27" s="28">
        <v>40.44138384760675</v>
      </c>
      <c r="AV27" s="28">
        <v>0</v>
      </c>
      <c r="AW27" s="28">
        <v>0</v>
      </c>
      <c r="AX27" s="28">
        <v>261.2983950758315</v>
      </c>
      <c r="AY27" s="28">
        <v>147.14392501385848</v>
      </c>
      <c r="AZ27" s="28">
        <v>-16.452494864103034</v>
      </c>
      <c r="BA27" s="28">
        <v>432.43120907319366</v>
      </c>
      <c r="BB27" s="28">
        <v>904.5896041388825</v>
      </c>
      <c r="BD27" s="28">
        <v>904.5896041388825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1.102051241624173</v>
      </c>
      <c r="G28" s="28">
        <v>1.1648495146646094</v>
      </c>
      <c r="H28" s="28">
        <v>0</v>
      </c>
      <c r="I28" s="28">
        <v>0</v>
      </c>
      <c r="J28" s="28">
        <v>0.032869259882399866</v>
      </c>
      <c r="K28" s="28">
        <v>16.6673320919138</v>
      </c>
      <c r="L28" s="28">
        <v>16.365318849766766</v>
      </c>
      <c r="M28" s="28">
        <v>588.8906039474505</v>
      </c>
      <c r="N28" s="28">
        <v>3.7167212897771993</v>
      </c>
      <c r="O28" s="28">
        <v>7.742380623723972</v>
      </c>
      <c r="P28" s="28">
        <v>0.09798799276334967</v>
      </c>
      <c r="Q28" s="28">
        <v>5.227610562798809</v>
      </c>
      <c r="R28" s="28">
        <v>0.09687162799844104</v>
      </c>
      <c r="S28" s="28">
        <v>0</v>
      </c>
      <c r="T28" s="28">
        <v>0.8057850640453685</v>
      </c>
      <c r="U28" s="28">
        <v>0.7516906321737947</v>
      </c>
      <c r="V28" s="28">
        <v>0.44279375344377675</v>
      </c>
      <c r="W28" s="28">
        <v>0.866886935190702</v>
      </c>
      <c r="X28" s="28">
        <v>0.06996258587195621</v>
      </c>
      <c r="Y28" s="28">
        <v>0</v>
      </c>
      <c r="Z28" s="28">
        <v>0</v>
      </c>
      <c r="AA28" s="28">
        <v>0</v>
      </c>
      <c r="AB28" s="28">
        <v>0.0344043128829864</v>
      </c>
      <c r="AC28" s="28">
        <v>0</v>
      </c>
      <c r="AD28" s="28">
        <v>0</v>
      </c>
      <c r="AE28" s="28">
        <v>0.1759817776840639</v>
      </c>
      <c r="AF28" s="28">
        <v>0.10142670940799224</v>
      </c>
      <c r="AG28" s="28">
        <v>0</v>
      </c>
      <c r="AH28" s="28">
        <v>1.7284849946544438</v>
      </c>
      <c r="AI28" s="28">
        <v>0</v>
      </c>
      <c r="AJ28" s="28">
        <v>7.705209199245263</v>
      </c>
      <c r="AK28" s="28">
        <v>9.881644339392144</v>
      </c>
      <c r="AL28" s="28">
        <v>3.9378068489676403</v>
      </c>
      <c r="AM28" s="28">
        <v>1.8178476111950763</v>
      </c>
      <c r="AN28" s="28">
        <v>5.532566423721408</v>
      </c>
      <c r="AO28" s="28">
        <v>29.94164200422202</v>
      </c>
      <c r="AP28" s="28">
        <v>74.01306923174779</v>
      </c>
      <c r="AQ28" s="28">
        <v>0.5217436904554225</v>
      </c>
      <c r="AR28" s="28">
        <v>26.16062731049393</v>
      </c>
      <c r="AS28" s="28">
        <v>4.373709048273209</v>
      </c>
      <c r="AT28" s="28">
        <v>809.967879475433</v>
      </c>
      <c r="AU28" s="28">
        <v>42.261331259969104</v>
      </c>
      <c r="AV28" s="28">
        <v>0</v>
      </c>
      <c r="AW28" s="28">
        <v>0</v>
      </c>
      <c r="AX28" s="28">
        <v>508.2335496120545</v>
      </c>
      <c r="AY28" s="28">
        <v>916.021843448807</v>
      </c>
      <c r="AZ28" s="28">
        <v>-36.052507230336026</v>
      </c>
      <c r="BA28" s="28">
        <v>1430.4642170904945</v>
      </c>
      <c r="BB28" s="28">
        <v>2240.4320965659276</v>
      </c>
      <c r="BD28" s="28">
        <v>2240.4320965659276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9.868166403921549</v>
      </c>
      <c r="L29" s="28">
        <v>0.1603605781425576</v>
      </c>
      <c r="M29" s="28">
        <v>0</v>
      </c>
      <c r="N29" s="28">
        <v>124.62888926376112</v>
      </c>
      <c r="O29" s="28">
        <v>20.147875201480886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23.493853519046954</v>
      </c>
      <c r="AM29" s="28">
        <v>0.07846817046335937</v>
      </c>
      <c r="AN29" s="28">
        <v>0</v>
      </c>
      <c r="AO29" s="28">
        <v>0.21033035975964415</v>
      </c>
      <c r="AP29" s="28">
        <v>0</v>
      </c>
      <c r="AQ29" s="28">
        <v>0</v>
      </c>
      <c r="AR29" s="28">
        <v>1.8629704232335709</v>
      </c>
      <c r="AS29" s="28">
        <v>0</v>
      </c>
      <c r="AT29" s="28">
        <v>180.45091391980966</v>
      </c>
      <c r="AU29" s="28">
        <v>93.6414294284193</v>
      </c>
      <c r="AV29" s="28">
        <v>0</v>
      </c>
      <c r="AW29" s="28">
        <v>0</v>
      </c>
      <c r="AX29" s="28">
        <v>1291.7111729378616</v>
      </c>
      <c r="AY29" s="28">
        <v>1005.4433938877079</v>
      </c>
      <c r="AZ29" s="28">
        <v>-148.39624640431506</v>
      </c>
      <c r="BA29" s="28">
        <v>2242.3997498496738</v>
      </c>
      <c r="BB29" s="28">
        <v>2422.850663769483</v>
      </c>
      <c r="BD29" s="28">
        <v>2422.850663769483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0.11510148655628322</v>
      </c>
      <c r="E30" s="28">
        <v>0.10638593117049235</v>
      </c>
      <c r="F30" s="28">
        <v>0.0025868346600197998</v>
      </c>
      <c r="G30" s="28">
        <v>0.09873646119971816</v>
      </c>
      <c r="H30" s="28">
        <v>0.04563257353332031</v>
      </c>
      <c r="I30" s="28">
        <v>0.014056001632653229</v>
      </c>
      <c r="J30" s="28">
        <v>0.03610793577532197</v>
      </c>
      <c r="K30" s="28">
        <v>2.4232137223612376</v>
      </c>
      <c r="L30" s="28">
        <v>0.6997240944239104</v>
      </c>
      <c r="M30" s="28">
        <v>0.05935483973465902</v>
      </c>
      <c r="N30" s="28">
        <v>31.184905316089058</v>
      </c>
      <c r="O30" s="28">
        <v>28.217520984437893</v>
      </c>
      <c r="P30" s="28">
        <v>0.05182808778986965</v>
      </c>
      <c r="Q30" s="28">
        <v>0.049670706199636795</v>
      </c>
      <c r="R30" s="28">
        <v>0.2364813090632532</v>
      </c>
      <c r="S30" s="28">
        <v>0.050051577292470235</v>
      </c>
      <c r="T30" s="28">
        <v>0.0546407855846241</v>
      </c>
      <c r="U30" s="28">
        <v>0.03670027816811424</v>
      </c>
      <c r="V30" s="28">
        <v>0.0347445095862149</v>
      </c>
      <c r="W30" s="28">
        <v>0.0465570399976618</v>
      </c>
      <c r="X30" s="28">
        <v>0.02988850028643503</v>
      </c>
      <c r="Y30" s="28">
        <v>0.009192019010768387</v>
      </c>
      <c r="Z30" s="28">
        <v>0.009254212750346089</v>
      </c>
      <c r="AA30" s="28">
        <v>0.005499178461170913</v>
      </c>
      <c r="AB30" s="28">
        <v>0.01679744031579878</v>
      </c>
      <c r="AC30" s="28">
        <v>0.02968361461439721</v>
      </c>
      <c r="AD30" s="28">
        <v>0.02013026990481166</v>
      </c>
      <c r="AE30" s="28">
        <v>0.06444054159801403</v>
      </c>
      <c r="AF30" s="28">
        <v>0.012380054671511351</v>
      </c>
      <c r="AG30" s="28">
        <v>0.18391925914927307</v>
      </c>
      <c r="AH30" s="28">
        <v>0.0037013570802614765</v>
      </c>
      <c r="AI30" s="28">
        <v>0.3078934954632183</v>
      </c>
      <c r="AJ30" s="28">
        <v>0.6040552190854493</v>
      </c>
      <c r="AK30" s="28">
        <v>7.616285150364699</v>
      </c>
      <c r="AL30" s="28">
        <v>11.88434092997375</v>
      </c>
      <c r="AM30" s="28">
        <v>0.3239009105250204</v>
      </c>
      <c r="AN30" s="28">
        <v>0.023556982912996648</v>
      </c>
      <c r="AO30" s="28">
        <v>9.811362263800396</v>
      </c>
      <c r="AP30" s="28">
        <v>0.8045535889014244</v>
      </c>
      <c r="AQ30" s="28">
        <v>0.38970160820608063</v>
      </c>
      <c r="AR30" s="28">
        <v>0.864313700386432</v>
      </c>
      <c r="AS30" s="28">
        <v>0.004106546676447092</v>
      </c>
      <c r="AT30" s="28">
        <v>96.58295731939512</v>
      </c>
      <c r="AU30" s="28">
        <v>15.900232917707116</v>
      </c>
      <c r="AV30" s="28">
        <v>0</v>
      </c>
      <c r="AW30" s="28">
        <v>0</v>
      </c>
      <c r="AX30" s="28">
        <v>10.477473918987995</v>
      </c>
      <c r="AY30" s="28">
        <v>5.831117345221027</v>
      </c>
      <c r="AZ30" s="28">
        <v>5.550512401986759</v>
      </c>
      <c r="BA30" s="28">
        <v>37.75933658390289</v>
      </c>
      <c r="BB30" s="28">
        <v>134.342293903298</v>
      </c>
      <c r="BD30" s="28">
        <v>134.342293903298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1.3095567647885642</v>
      </c>
      <c r="E31" s="28">
        <v>0</v>
      </c>
      <c r="F31" s="28">
        <v>0.005213576039865137</v>
      </c>
      <c r="G31" s="28">
        <v>1.9501619303362225</v>
      </c>
      <c r="H31" s="28">
        <v>0.008360828554738993</v>
      </c>
      <c r="I31" s="28">
        <v>0.02124663235949101</v>
      </c>
      <c r="J31" s="28">
        <v>0.7843301810131232</v>
      </c>
      <c r="K31" s="28">
        <v>0.4353477316944884</v>
      </c>
      <c r="L31" s="28">
        <v>0.07090605905416443</v>
      </c>
      <c r="M31" s="28">
        <v>2.5480196972235056</v>
      </c>
      <c r="N31" s="28">
        <v>5.079544364538403</v>
      </c>
      <c r="O31" s="28">
        <v>0.37144336134279216</v>
      </c>
      <c r="P31" s="28">
        <v>36.045258423364984</v>
      </c>
      <c r="Q31" s="28">
        <v>1.2705974149413861</v>
      </c>
      <c r="R31" s="28">
        <v>0.031774052045487985</v>
      </c>
      <c r="S31" s="28">
        <v>0.13450039059318086</v>
      </c>
      <c r="T31" s="28">
        <v>0.02202490131481571</v>
      </c>
      <c r="U31" s="28">
        <v>1.087310874522364</v>
      </c>
      <c r="V31" s="28">
        <v>0.700250176384169</v>
      </c>
      <c r="W31" s="28">
        <v>0.2985573456717744</v>
      </c>
      <c r="X31" s="28">
        <v>0</v>
      </c>
      <c r="Y31" s="28">
        <v>0</v>
      </c>
      <c r="Z31" s="28">
        <v>0.13055832220778532</v>
      </c>
      <c r="AA31" s="28">
        <v>0.005541595971944269</v>
      </c>
      <c r="AB31" s="28">
        <v>0.008463503071437402</v>
      </c>
      <c r="AC31" s="28">
        <v>0</v>
      </c>
      <c r="AD31" s="28">
        <v>0.12982747692232144</v>
      </c>
      <c r="AE31" s="28">
        <v>0.017316693067079236</v>
      </c>
      <c r="AF31" s="28">
        <v>0.008317031545046387</v>
      </c>
      <c r="AG31" s="28">
        <v>0.31170466160503685</v>
      </c>
      <c r="AH31" s="28">
        <v>1.2830880862018674</v>
      </c>
      <c r="AI31" s="28">
        <v>0</v>
      </c>
      <c r="AJ31" s="28">
        <v>21.520756349833814</v>
      </c>
      <c r="AK31" s="28">
        <v>0.7968833225614306</v>
      </c>
      <c r="AL31" s="28">
        <v>0</v>
      </c>
      <c r="AM31" s="28">
        <v>0.015420439204899638</v>
      </c>
      <c r="AN31" s="28">
        <v>0</v>
      </c>
      <c r="AO31" s="28">
        <v>1.1242789652909138</v>
      </c>
      <c r="AP31" s="28">
        <v>0</v>
      </c>
      <c r="AQ31" s="28">
        <v>0</v>
      </c>
      <c r="AR31" s="28">
        <v>0.2824261439014849</v>
      </c>
      <c r="AS31" s="28">
        <v>0.03310577779060452</v>
      </c>
      <c r="AT31" s="28">
        <v>77.84209307495921</v>
      </c>
      <c r="AU31" s="28">
        <v>15.735782468280867</v>
      </c>
      <c r="AV31" s="28">
        <v>0</v>
      </c>
      <c r="AW31" s="28">
        <v>0</v>
      </c>
      <c r="AX31" s="28">
        <v>93.64691126710795</v>
      </c>
      <c r="AY31" s="28">
        <v>55.98139285622995</v>
      </c>
      <c r="AZ31" s="28">
        <v>1.6073219616537393</v>
      </c>
      <c r="BA31" s="28">
        <v>166.97140855327254</v>
      </c>
      <c r="BB31" s="28">
        <v>244.8135016282317</v>
      </c>
      <c r="BD31" s="28">
        <v>244.8135016282317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0.052243658988828746</v>
      </c>
      <c r="E32" s="28">
        <v>0.82445739237968</v>
      </c>
      <c r="F32" s="28">
        <v>0.039198342367764476</v>
      </c>
      <c r="G32" s="28">
        <v>1.1627261712862078</v>
      </c>
      <c r="H32" s="28">
        <v>0.10327164812734232</v>
      </c>
      <c r="I32" s="28">
        <v>0.13311924531600636</v>
      </c>
      <c r="J32" s="28">
        <v>1.0899457147436193</v>
      </c>
      <c r="K32" s="28">
        <v>0.4378393347214566</v>
      </c>
      <c r="L32" s="28">
        <v>1.019675149449708</v>
      </c>
      <c r="M32" s="28">
        <v>1.7731121821167577</v>
      </c>
      <c r="N32" s="28">
        <v>0.6046848704018222</v>
      </c>
      <c r="O32" s="28">
        <v>0.441399702581997</v>
      </c>
      <c r="P32" s="28">
        <v>1.4024138408366038</v>
      </c>
      <c r="Q32" s="28">
        <v>43.2159702326564</v>
      </c>
      <c r="R32" s="28">
        <v>0.08105320012586532</v>
      </c>
      <c r="S32" s="28">
        <v>0.6907150957986045</v>
      </c>
      <c r="T32" s="28">
        <v>0.41792902693262435</v>
      </c>
      <c r="U32" s="28">
        <v>1.866973737396593</v>
      </c>
      <c r="V32" s="28">
        <v>2.9207329304788456</v>
      </c>
      <c r="W32" s="28">
        <v>3.4953301943121287</v>
      </c>
      <c r="X32" s="28">
        <v>0.3974436202789734</v>
      </c>
      <c r="Y32" s="28">
        <v>0.11938868117874374</v>
      </c>
      <c r="Z32" s="28">
        <v>1.8780698749320814</v>
      </c>
      <c r="AA32" s="28">
        <v>0.03273644368393015</v>
      </c>
      <c r="AB32" s="28">
        <v>1.9044436771080353</v>
      </c>
      <c r="AC32" s="28">
        <v>0.05220849146035368</v>
      </c>
      <c r="AD32" s="28">
        <v>1.3813694615709708</v>
      </c>
      <c r="AE32" s="28">
        <v>0.3254894808911353</v>
      </c>
      <c r="AF32" s="28">
        <v>0.43325545250732805</v>
      </c>
      <c r="AG32" s="28">
        <v>2.7643099533958857</v>
      </c>
      <c r="AH32" s="28">
        <v>1.6585643290542298</v>
      </c>
      <c r="AI32" s="28">
        <v>0.6096979192579997</v>
      </c>
      <c r="AJ32" s="28">
        <v>1.0841561563147104</v>
      </c>
      <c r="AK32" s="28">
        <v>8.299744553313294</v>
      </c>
      <c r="AL32" s="28">
        <v>1.124368682316082</v>
      </c>
      <c r="AM32" s="28">
        <v>3.185556055114416</v>
      </c>
      <c r="AN32" s="28">
        <v>18.70211744704075</v>
      </c>
      <c r="AO32" s="28">
        <v>8.515060418009261</v>
      </c>
      <c r="AP32" s="28">
        <v>32.92984298727249</v>
      </c>
      <c r="AQ32" s="28">
        <v>1.321658689974416</v>
      </c>
      <c r="AR32" s="28">
        <v>9.605969352876066</v>
      </c>
      <c r="AS32" s="28">
        <v>4.764776605852878</v>
      </c>
      <c r="AT32" s="28">
        <v>162.86302000442288</v>
      </c>
      <c r="AU32" s="28">
        <v>20.29128779360971</v>
      </c>
      <c r="AV32" s="28">
        <v>0</v>
      </c>
      <c r="AW32" s="28">
        <v>0</v>
      </c>
      <c r="AX32" s="28">
        <v>38.6829461186874</v>
      </c>
      <c r="AY32" s="28">
        <v>0</v>
      </c>
      <c r="AZ32" s="28">
        <v>1.4926521889428597</v>
      </c>
      <c r="BA32" s="28">
        <v>60.466886101239965</v>
      </c>
      <c r="BB32" s="28">
        <v>223.32990610566284</v>
      </c>
      <c r="BD32" s="28">
        <v>223.32990610566284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0.1305049463680354</v>
      </c>
      <c r="E33" s="28">
        <v>0.6684977641133847</v>
      </c>
      <c r="F33" s="28">
        <v>0.10947938184126633</v>
      </c>
      <c r="G33" s="28">
        <v>0.17281404578493212</v>
      </c>
      <c r="H33" s="28">
        <v>0.14283517400262902</v>
      </c>
      <c r="I33" s="28">
        <v>0.08822293577782986</v>
      </c>
      <c r="J33" s="28">
        <v>0.12662646473011102</v>
      </c>
      <c r="K33" s="28">
        <v>0.1972042404793357</v>
      </c>
      <c r="L33" s="28">
        <v>0.39817482312172453</v>
      </c>
      <c r="M33" s="28">
        <v>0.5364612231307134</v>
      </c>
      <c r="N33" s="28">
        <v>5.059048190781011</v>
      </c>
      <c r="O33" s="28">
        <v>2.196799340707003</v>
      </c>
      <c r="P33" s="28">
        <v>0.16300778373464173</v>
      </c>
      <c r="Q33" s="28">
        <v>0.24940779818408948</v>
      </c>
      <c r="R33" s="28">
        <v>0.5852313323843416</v>
      </c>
      <c r="S33" s="28">
        <v>0.1376277492093482</v>
      </c>
      <c r="T33" s="28">
        <v>0.0992935243446067</v>
      </c>
      <c r="U33" s="28">
        <v>0.2342993135959632</v>
      </c>
      <c r="V33" s="28">
        <v>0.3323047707744229</v>
      </c>
      <c r="W33" s="28">
        <v>0.25502550458721984</v>
      </c>
      <c r="X33" s="28">
        <v>0.08575822213143872</v>
      </c>
      <c r="Y33" s="28">
        <v>0.01318719910011093</v>
      </c>
      <c r="Z33" s="28">
        <v>0.38169720329458734</v>
      </c>
      <c r="AA33" s="28">
        <v>0.007889318023553606</v>
      </c>
      <c r="AB33" s="28">
        <v>0.04217186471492794</v>
      </c>
      <c r="AC33" s="28">
        <v>0.053231468444588294</v>
      </c>
      <c r="AD33" s="28">
        <v>0.04043144684620756</v>
      </c>
      <c r="AE33" s="28">
        <v>0.05546922288845147</v>
      </c>
      <c r="AF33" s="28">
        <v>0.03552173807130353</v>
      </c>
      <c r="AG33" s="28">
        <v>0.16790909198052753</v>
      </c>
      <c r="AH33" s="28">
        <v>0.007965148793888288</v>
      </c>
      <c r="AI33" s="28">
        <v>0.39152012800030433</v>
      </c>
      <c r="AJ33" s="28">
        <v>2.1253619941558353</v>
      </c>
      <c r="AK33" s="28">
        <v>0.5128108283981793</v>
      </c>
      <c r="AL33" s="28">
        <v>4.52934799712388</v>
      </c>
      <c r="AM33" s="28">
        <v>0.10061964739254867</v>
      </c>
      <c r="AN33" s="28">
        <v>0.047877227331942704</v>
      </c>
      <c r="AO33" s="28">
        <v>0.8355994199020594</v>
      </c>
      <c r="AP33" s="28">
        <v>0.03892426898477574</v>
      </c>
      <c r="AQ33" s="28">
        <v>0.20066494736337598</v>
      </c>
      <c r="AR33" s="28">
        <v>0.1184683374931044</v>
      </c>
      <c r="AS33" s="28">
        <v>0.00294569933834807</v>
      </c>
      <c r="AT33" s="28">
        <v>21.678238727426546</v>
      </c>
      <c r="AU33" s="28">
        <v>2.741899097550308</v>
      </c>
      <c r="AV33" s="28">
        <v>0</v>
      </c>
      <c r="AW33" s="28">
        <v>0</v>
      </c>
      <c r="AX33" s="28">
        <v>6.215248864793552</v>
      </c>
      <c r="AY33" s="28">
        <v>0</v>
      </c>
      <c r="AZ33" s="28">
        <v>-0.4337441093532331</v>
      </c>
      <c r="BA33" s="28">
        <v>8.523403852990628</v>
      </c>
      <c r="BB33" s="28">
        <v>30.201642580417175</v>
      </c>
      <c r="BD33" s="28">
        <v>30.201642580417175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D34" s="28">
        <v>0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D38" s="28">
        <v>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D39" s="28">
        <v>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D42" s="28">
        <v>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0.05161289705276604</v>
      </c>
      <c r="H43" s="28">
        <v>0.011169500331050278</v>
      </c>
      <c r="I43" s="28">
        <v>0.0002307647230567919</v>
      </c>
      <c r="J43" s="28">
        <v>0.08536361011215489</v>
      </c>
      <c r="K43" s="28">
        <v>0.022954306365666546</v>
      </c>
      <c r="L43" s="28">
        <v>0.012835459288974095</v>
      </c>
      <c r="M43" s="28">
        <v>0.009354810401248408</v>
      </c>
      <c r="N43" s="28">
        <v>0.1379253460859377</v>
      </c>
      <c r="O43" s="28">
        <v>0.022145921937282122</v>
      </c>
      <c r="P43" s="28">
        <v>0.054980506908608784</v>
      </c>
      <c r="Q43" s="28">
        <v>0.1718759712520941</v>
      </c>
      <c r="R43" s="28">
        <v>0.0007764874424504211</v>
      </c>
      <c r="S43" s="28">
        <v>0</v>
      </c>
      <c r="T43" s="28">
        <v>0.0009568707485064003</v>
      </c>
      <c r="U43" s="28">
        <v>0.009881453338019063</v>
      </c>
      <c r="V43" s="28">
        <v>0.005070389047689174</v>
      </c>
      <c r="W43" s="28">
        <v>0.040024210996576756</v>
      </c>
      <c r="X43" s="28">
        <v>0.003364766577793502</v>
      </c>
      <c r="Y43" s="28">
        <v>0</v>
      </c>
      <c r="Z43" s="28">
        <v>0.006988837318013344</v>
      </c>
      <c r="AA43" s="28">
        <v>0</v>
      </c>
      <c r="AB43" s="28">
        <v>0</v>
      </c>
      <c r="AC43" s="28">
        <v>0</v>
      </c>
      <c r="AD43" s="28">
        <v>0</v>
      </c>
      <c r="AE43" s="28">
        <v>0.0002821210777503946</v>
      </c>
      <c r="AF43" s="28">
        <v>0.00027099976815241647</v>
      </c>
      <c r="AG43" s="28">
        <v>0.0013724993523502819</v>
      </c>
      <c r="AH43" s="28">
        <v>0.0038890952412030137</v>
      </c>
      <c r="AI43" s="28">
        <v>0</v>
      </c>
      <c r="AJ43" s="28">
        <v>0.6439831958335226</v>
      </c>
      <c r="AK43" s="28">
        <v>0</v>
      </c>
      <c r="AL43" s="28">
        <v>0.015272910732627635</v>
      </c>
      <c r="AM43" s="28">
        <v>0.002847245929590046</v>
      </c>
      <c r="AN43" s="28">
        <v>0.0030939783759516386</v>
      </c>
      <c r="AO43" s="28">
        <v>0.048754456838933966</v>
      </c>
      <c r="AP43" s="28">
        <v>0</v>
      </c>
      <c r="AQ43" s="28">
        <v>0.00303969956127624</v>
      </c>
      <c r="AR43" s="28">
        <v>0.08185905265262769</v>
      </c>
      <c r="AS43" s="28">
        <v>0.005932900376104159</v>
      </c>
      <c r="AT43" s="28">
        <v>1.4581102656679787</v>
      </c>
      <c r="AU43" s="28">
        <v>0.023093944962308058</v>
      </c>
      <c r="AV43" s="28">
        <v>0</v>
      </c>
      <c r="AW43" s="28">
        <v>0</v>
      </c>
      <c r="AX43" s="28">
        <v>0.2673732693288021</v>
      </c>
      <c r="AY43" s="28">
        <v>0</v>
      </c>
      <c r="AZ43" s="28">
        <v>-0.11051272176434573</v>
      </c>
      <c r="BA43" s="28">
        <v>0.1799544925267644</v>
      </c>
      <c r="BB43" s="28">
        <v>1.6380647581947432</v>
      </c>
      <c r="BD43" s="28">
        <v>1.6380647581947432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D44" s="28">
        <v>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12.03825625766349</v>
      </c>
      <c r="E45" s="28">
        <v>0</v>
      </c>
      <c r="F45" s="28">
        <v>0.03302016960974485</v>
      </c>
      <c r="G45" s="28">
        <v>0.10802925883135592</v>
      </c>
      <c r="H45" s="28">
        <v>0.022694264921687655</v>
      </c>
      <c r="I45" s="28">
        <v>0.3780649425390932</v>
      </c>
      <c r="J45" s="28">
        <v>0.16095164551717406</v>
      </c>
      <c r="K45" s="28">
        <v>0.47267548623661243</v>
      </c>
      <c r="L45" s="28">
        <v>0</v>
      </c>
      <c r="M45" s="28">
        <v>0.45458805052101686</v>
      </c>
      <c r="N45" s="28">
        <v>0.022979485971511022</v>
      </c>
      <c r="O45" s="28">
        <v>0.06435507486801438</v>
      </c>
      <c r="P45" s="28">
        <v>0.06543000165703168</v>
      </c>
      <c r="Q45" s="28">
        <v>0.15328238585555132</v>
      </c>
      <c r="R45" s="28">
        <v>0</v>
      </c>
      <c r="S45" s="28">
        <v>0.5248052865871902</v>
      </c>
      <c r="T45" s="28">
        <v>0.18599286976722146</v>
      </c>
      <c r="U45" s="28">
        <v>0.46177565728169795</v>
      </c>
      <c r="V45" s="28">
        <v>16.550415229898157</v>
      </c>
      <c r="W45" s="28">
        <v>0.00771800870785899</v>
      </c>
      <c r="X45" s="28">
        <v>0</v>
      </c>
      <c r="Y45" s="28">
        <v>0.0670476396683523</v>
      </c>
      <c r="Z45" s="28">
        <v>0.8353284381277796</v>
      </c>
      <c r="AA45" s="28">
        <v>0</v>
      </c>
      <c r="AB45" s="28">
        <v>0.0076576533697667575</v>
      </c>
      <c r="AC45" s="28">
        <v>0.7578048990500186</v>
      </c>
      <c r="AD45" s="28">
        <v>1.0718772115669448</v>
      </c>
      <c r="AE45" s="28">
        <v>0.007833944874779548</v>
      </c>
      <c r="AF45" s="28">
        <v>0</v>
      </c>
      <c r="AG45" s="28">
        <v>0.7317426247347445</v>
      </c>
      <c r="AH45" s="28">
        <v>0.04724671447518353</v>
      </c>
      <c r="AI45" s="28">
        <v>0.6571547556431673</v>
      </c>
      <c r="AJ45" s="28">
        <v>0.10457392325193195</v>
      </c>
      <c r="AK45" s="28">
        <v>0</v>
      </c>
      <c r="AL45" s="28">
        <v>0.4877133355916596</v>
      </c>
      <c r="AM45" s="28">
        <v>0.013952187084233934</v>
      </c>
      <c r="AN45" s="28">
        <v>0.18614627629921648</v>
      </c>
      <c r="AO45" s="28">
        <v>25.161510642579188</v>
      </c>
      <c r="AP45" s="28">
        <v>2.727860618895741</v>
      </c>
      <c r="AQ45" s="28">
        <v>0.23398587284773453</v>
      </c>
      <c r="AR45" s="28">
        <v>55.91250466685832</v>
      </c>
      <c r="AS45" s="28">
        <v>1.3479129849983333</v>
      </c>
      <c r="AT45" s="28">
        <v>122.0648884663515</v>
      </c>
      <c r="AU45" s="28">
        <v>5.332552399120225</v>
      </c>
      <c r="AV45" s="28">
        <v>0</v>
      </c>
      <c r="AW45" s="28">
        <v>0</v>
      </c>
      <c r="AX45" s="28">
        <v>320.6945944979372</v>
      </c>
      <c r="AY45" s="28">
        <v>0</v>
      </c>
      <c r="AZ45" s="28">
        <v>2.00988767529509</v>
      </c>
      <c r="BA45" s="28">
        <v>328.0370345723525</v>
      </c>
      <c r="BB45" s="28">
        <v>450.101923038704</v>
      </c>
      <c r="BD45" s="28">
        <v>450.101923038704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5.965891368254491</v>
      </c>
      <c r="E46" s="28">
        <v>1.9382021573811825</v>
      </c>
      <c r="F46" s="28">
        <v>0.2509155830458649</v>
      </c>
      <c r="G46" s="28">
        <v>0.1332473751577719</v>
      </c>
      <c r="H46" s="28">
        <v>2.606751740423905</v>
      </c>
      <c r="I46" s="28">
        <v>2.578589337410973</v>
      </c>
      <c r="J46" s="28">
        <v>11.725314845050026</v>
      </c>
      <c r="K46" s="28">
        <v>11.229679878966484</v>
      </c>
      <c r="L46" s="28">
        <v>7.649321328933708</v>
      </c>
      <c r="M46" s="28">
        <v>15.14407103066434</v>
      </c>
      <c r="N46" s="28">
        <v>21.18696615549888</v>
      </c>
      <c r="O46" s="28">
        <v>11.939771795084345</v>
      </c>
      <c r="P46" s="28">
        <v>8.759729257121377</v>
      </c>
      <c r="Q46" s="28">
        <v>16.258455071677425</v>
      </c>
      <c r="R46" s="28">
        <v>1.7785270494480219</v>
      </c>
      <c r="S46" s="28">
        <v>2.902362090830122</v>
      </c>
      <c r="T46" s="28">
        <v>1.2289855856765244</v>
      </c>
      <c r="U46" s="28">
        <v>4.271786753202385</v>
      </c>
      <c r="V46" s="28">
        <v>7.831047885399821</v>
      </c>
      <c r="W46" s="28">
        <v>24.114549413811137</v>
      </c>
      <c r="X46" s="28">
        <v>2.556969542915182</v>
      </c>
      <c r="Y46" s="28">
        <v>0.6008606159737855</v>
      </c>
      <c r="Z46" s="28">
        <v>5.249197223914494</v>
      </c>
      <c r="AA46" s="28">
        <v>0.4986173661587451</v>
      </c>
      <c r="AB46" s="28">
        <v>0.549004539868225</v>
      </c>
      <c r="AC46" s="28">
        <v>2.9574657801943154</v>
      </c>
      <c r="AD46" s="28">
        <v>4.14286275809223</v>
      </c>
      <c r="AE46" s="28">
        <v>1.7030480563924104</v>
      </c>
      <c r="AF46" s="28">
        <v>3.863539964242486</v>
      </c>
      <c r="AG46" s="28">
        <v>31.483797728344435</v>
      </c>
      <c r="AH46" s="28">
        <v>9.116013474553089</v>
      </c>
      <c r="AI46" s="28">
        <v>1.1951818448624545</v>
      </c>
      <c r="AJ46" s="28">
        <v>55.899062251984674</v>
      </c>
      <c r="AK46" s="28">
        <v>17.634790746748365</v>
      </c>
      <c r="AL46" s="28">
        <v>6.326230959254144</v>
      </c>
      <c r="AM46" s="28">
        <v>5.108968019566904</v>
      </c>
      <c r="AN46" s="28">
        <v>0.43049973765066857</v>
      </c>
      <c r="AO46" s="28">
        <v>20.031239433406334</v>
      </c>
      <c r="AP46" s="28">
        <v>6.6645679632887544</v>
      </c>
      <c r="AQ46" s="28">
        <v>1.227126780044236</v>
      </c>
      <c r="AR46" s="28">
        <v>0.6381592060798204</v>
      </c>
      <c r="AS46" s="28">
        <v>2.4418950966813124</v>
      </c>
      <c r="AT46" s="28">
        <v>339.8132647932558</v>
      </c>
      <c r="AU46" s="28">
        <v>6.666853731249259</v>
      </c>
      <c r="AV46" s="28">
        <v>0</v>
      </c>
      <c r="AW46" s="28">
        <v>0</v>
      </c>
      <c r="AX46" s="28">
        <v>20.430282463528908</v>
      </c>
      <c r="AY46" s="28">
        <v>0</v>
      </c>
      <c r="AZ46" s="28">
        <v>13.157498442449786</v>
      </c>
      <c r="BA46" s="28">
        <v>40.25463463722795</v>
      </c>
      <c r="BB46" s="28">
        <v>380.0678994304838</v>
      </c>
      <c r="BD46" s="28">
        <v>380.0678994304838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D47" s="28">
        <v>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D48" s="28">
        <v>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D50" s="28">
        <v>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0.09635994174447643</v>
      </c>
      <c r="E51" s="28">
        <v>0.10343531660779488</v>
      </c>
      <c r="F51" s="28">
        <v>0</v>
      </c>
      <c r="G51" s="28">
        <v>0.027499428441554737</v>
      </c>
      <c r="H51" s="28">
        <v>0</v>
      </c>
      <c r="I51" s="28">
        <v>0</v>
      </c>
      <c r="J51" s="28">
        <v>0</v>
      </c>
      <c r="K51" s="28">
        <v>0.041764690809753986</v>
      </c>
      <c r="L51" s="28">
        <v>0.0069282773096879125</v>
      </c>
      <c r="M51" s="28">
        <v>0</v>
      </c>
      <c r="N51" s="28">
        <v>0</v>
      </c>
      <c r="O51" s="28">
        <v>0</v>
      </c>
      <c r="P51" s="28">
        <v>0.046433678457163355</v>
      </c>
      <c r="Q51" s="28">
        <v>0.0831972283143164</v>
      </c>
      <c r="R51" s="28">
        <v>0.04490673794204401</v>
      </c>
      <c r="S51" s="28">
        <v>0.025873550623456257</v>
      </c>
      <c r="T51" s="28">
        <v>0</v>
      </c>
      <c r="U51" s="28">
        <v>0.004646145272182448</v>
      </c>
      <c r="V51" s="28">
        <v>0.008308373787462645</v>
      </c>
      <c r="W51" s="28">
        <v>0.06590543276135709</v>
      </c>
      <c r="X51" s="28">
        <v>0.6308126137897916</v>
      </c>
      <c r="Y51" s="28">
        <v>2.099864295336916</v>
      </c>
      <c r="Z51" s="28">
        <v>0.17397600825242027</v>
      </c>
      <c r="AA51" s="28">
        <v>0</v>
      </c>
      <c r="AB51" s="28">
        <v>0.10738853398607039</v>
      </c>
      <c r="AC51" s="28">
        <v>0</v>
      </c>
      <c r="AD51" s="28">
        <v>0</v>
      </c>
      <c r="AE51" s="28">
        <v>0.009245710122935638</v>
      </c>
      <c r="AF51" s="28">
        <v>0.0015672778341875493</v>
      </c>
      <c r="AG51" s="28">
        <v>0.021166933851796185</v>
      </c>
      <c r="AH51" s="28">
        <v>0.011714517952929937</v>
      </c>
      <c r="AI51" s="28">
        <v>0</v>
      </c>
      <c r="AJ51" s="28">
        <v>0.19795491577091148</v>
      </c>
      <c r="AK51" s="28">
        <v>0.11831281531053058</v>
      </c>
      <c r="AL51" s="28">
        <v>0.0976516209871327</v>
      </c>
      <c r="AM51" s="28">
        <v>0</v>
      </c>
      <c r="AN51" s="28">
        <v>0</v>
      </c>
      <c r="AO51" s="28">
        <v>0.4631870613939916</v>
      </c>
      <c r="AP51" s="28">
        <v>0</v>
      </c>
      <c r="AQ51" s="28">
        <v>0.0032318082928817233</v>
      </c>
      <c r="AR51" s="28">
        <v>0.013452973725704302</v>
      </c>
      <c r="AS51" s="28">
        <v>0.05666653928023671</v>
      </c>
      <c r="AT51" s="28">
        <v>4.561452427959686</v>
      </c>
      <c r="AU51" s="28">
        <v>0.3374198143792068</v>
      </c>
      <c r="AV51" s="28">
        <v>0</v>
      </c>
      <c r="AW51" s="28">
        <v>0</v>
      </c>
      <c r="AX51" s="28">
        <v>3.6130335475267517</v>
      </c>
      <c r="AY51" s="28">
        <v>0</v>
      </c>
      <c r="AZ51" s="28">
        <v>-0.10633578635955777</v>
      </c>
      <c r="BA51" s="28">
        <v>3.844117575546401</v>
      </c>
      <c r="BB51" s="28">
        <v>8.405570003506087</v>
      </c>
      <c r="BD51" s="28">
        <v>8.405570003506087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0.03267696620961334</v>
      </c>
      <c r="F53" s="28">
        <v>0</v>
      </c>
      <c r="G53" s="28">
        <v>0</v>
      </c>
      <c r="H53" s="28">
        <v>0</v>
      </c>
      <c r="I53" s="28">
        <v>0</v>
      </c>
      <c r="J53" s="28">
        <v>0.20538391653431723</v>
      </c>
      <c r="K53" s="28">
        <v>0.2010540542597921</v>
      </c>
      <c r="L53" s="28">
        <v>0</v>
      </c>
      <c r="M53" s="28">
        <v>0.2886596105792552</v>
      </c>
      <c r="N53" s="28">
        <v>0.5053364304200233</v>
      </c>
      <c r="O53" s="28">
        <v>0</v>
      </c>
      <c r="P53" s="28">
        <v>0.030613950236599758</v>
      </c>
      <c r="Q53" s="28">
        <v>0.19559748296812757</v>
      </c>
      <c r="R53" s="28">
        <v>0.010088389795693096</v>
      </c>
      <c r="S53" s="28">
        <v>0</v>
      </c>
      <c r="T53" s="28">
        <v>0.01864798688417723</v>
      </c>
      <c r="U53" s="28">
        <v>0</v>
      </c>
      <c r="V53" s="28">
        <v>0.01976286736877945</v>
      </c>
      <c r="W53" s="28">
        <v>0</v>
      </c>
      <c r="X53" s="28">
        <v>0</v>
      </c>
      <c r="Y53" s="28">
        <v>0.4705623687083813</v>
      </c>
      <c r="Z53" s="28">
        <v>47.26802922874075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0.05249457502542767</v>
      </c>
      <c r="AP53" s="28">
        <v>0</v>
      </c>
      <c r="AQ53" s="28">
        <v>0</v>
      </c>
      <c r="AR53" s="28">
        <v>0.013284657901889473</v>
      </c>
      <c r="AS53" s="28">
        <v>0.882942320057229</v>
      </c>
      <c r="AT53" s="28">
        <v>50.19513480569006</v>
      </c>
      <c r="AU53" s="28">
        <v>28.71483716662161</v>
      </c>
      <c r="AV53" s="28">
        <v>0</v>
      </c>
      <c r="AW53" s="28">
        <v>0</v>
      </c>
      <c r="AX53" s="28">
        <v>113.86056601753646</v>
      </c>
      <c r="AY53" s="28">
        <v>0</v>
      </c>
      <c r="AZ53" s="28">
        <v>8.011147886120897</v>
      </c>
      <c r="BA53" s="28">
        <v>150.58655107027897</v>
      </c>
      <c r="BB53" s="28">
        <v>200.78168587596903</v>
      </c>
      <c r="BD53" s="28">
        <v>200.78168587596903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D56" s="28">
        <v>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0.7094126245119032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6.051113651787401</v>
      </c>
      <c r="R57" s="28">
        <v>0</v>
      </c>
      <c r="S57" s="28">
        <v>0</v>
      </c>
      <c r="T57" s="28">
        <v>0</v>
      </c>
      <c r="U57" s="28">
        <v>0.20394019184919718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0.4583767070838775</v>
      </c>
      <c r="AB57" s="28">
        <v>63.70583756029341</v>
      </c>
      <c r="AC57" s="28">
        <v>0.9278393320952397</v>
      </c>
      <c r="AD57" s="28">
        <v>4.586347127666704</v>
      </c>
      <c r="AE57" s="28">
        <v>0</v>
      </c>
      <c r="AF57" s="28">
        <v>2.8664527568953044</v>
      </c>
      <c r="AG57" s="28">
        <v>158.06515060277792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62.224906208815995</v>
      </c>
      <c r="AP57" s="28">
        <v>0</v>
      </c>
      <c r="AQ57" s="28">
        <v>0</v>
      </c>
      <c r="AR57" s="28">
        <v>0</v>
      </c>
      <c r="AS57" s="28">
        <v>9.013787735134146</v>
      </c>
      <c r="AT57" s="28">
        <v>308.81316449891114</v>
      </c>
      <c r="AU57" s="28">
        <v>445.77448433386746</v>
      </c>
      <c r="AV57" s="28">
        <v>0</v>
      </c>
      <c r="AW57" s="28">
        <v>0</v>
      </c>
      <c r="AX57" s="28">
        <v>1937.749870491641</v>
      </c>
      <c r="AY57" s="28">
        <v>0</v>
      </c>
      <c r="AZ57" s="28">
        <v>-62.16906841920458</v>
      </c>
      <c r="BA57" s="28">
        <v>2321.355286406304</v>
      </c>
      <c r="BB57" s="28">
        <v>2630.168450905215</v>
      </c>
      <c r="BD57" s="28">
        <v>2630.168450905215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D58" s="28">
        <v>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D61" s="28">
        <v>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D64" s="28">
        <v>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D65" s="28">
        <v>0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0.055867401539772384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99.20491197327252</v>
      </c>
      <c r="AH66" s="28">
        <v>0</v>
      </c>
      <c r="AI66" s="28">
        <v>0</v>
      </c>
      <c r="AJ66" s="28">
        <v>0</v>
      </c>
      <c r="AK66" s="28">
        <v>0</v>
      </c>
      <c r="AL66" s="28">
        <v>2.86080280732788</v>
      </c>
      <c r="AM66" s="28">
        <v>0</v>
      </c>
      <c r="AN66" s="28">
        <v>0</v>
      </c>
      <c r="AO66" s="28">
        <v>740.8534624557578</v>
      </c>
      <c r="AP66" s="28">
        <v>0</v>
      </c>
      <c r="AQ66" s="28">
        <v>0</v>
      </c>
      <c r="AR66" s="28">
        <v>10.854320157198861</v>
      </c>
      <c r="AS66" s="28">
        <v>15.92672030117414</v>
      </c>
      <c r="AT66" s="28">
        <v>869.7560850962711</v>
      </c>
      <c r="AU66" s="28">
        <v>9.311494178504223</v>
      </c>
      <c r="AV66" s="28">
        <v>0</v>
      </c>
      <c r="AW66" s="28">
        <v>0</v>
      </c>
      <c r="AX66" s="28">
        <v>828.1269529231864</v>
      </c>
      <c r="AY66" s="28">
        <v>0</v>
      </c>
      <c r="AZ66" s="28">
        <v>118.26494667381004</v>
      </c>
      <c r="BA66" s="28">
        <v>955.7033937755008</v>
      </c>
      <c r="BB66" s="28">
        <v>1825.4594788717716</v>
      </c>
      <c r="BD66" s="28">
        <v>1825.4594788717716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D67" s="28">
        <v>0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25.888300035514707</v>
      </c>
      <c r="E85" s="28">
        <f aca="true" t="shared" si="5" ref="E85:BB85">SUM(E5:E84)</f>
        <v>13.906590302823892</v>
      </c>
      <c r="F85" s="28">
        <f t="shared" si="5"/>
        <v>25.53653578413475</v>
      </c>
      <c r="G85" s="28">
        <f t="shared" si="5"/>
        <v>41.30748285032785</v>
      </c>
      <c r="H85" s="28">
        <f t="shared" si="5"/>
        <v>77.91375251413265</v>
      </c>
      <c r="I85" s="28">
        <f t="shared" si="5"/>
        <v>17.81507009852885</v>
      </c>
      <c r="J85" s="28">
        <f t="shared" si="5"/>
        <v>118.34404905888034</v>
      </c>
      <c r="K85" s="28">
        <f t="shared" si="5"/>
        <v>168.03917392895286</v>
      </c>
      <c r="L85" s="28">
        <f t="shared" si="5"/>
        <v>133.4524876321729</v>
      </c>
      <c r="M85" s="28">
        <f t="shared" si="5"/>
        <v>764.5935310858791</v>
      </c>
      <c r="N85" s="28">
        <f t="shared" si="5"/>
        <v>288.75576552781354</v>
      </c>
      <c r="O85" s="28">
        <f t="shared" si="5"/>
        <v>129.90762900108965</v>
      </c>
      <c r="P85" s="28">
        <f t="shared" si="5"/>
        <v>69.64844355521927</v>
      </c>
      <c r="Q85" s="28">
        <f t="shared" si="5"/>
        <v>82.14391742260747</v>
      </c>
      <c r="R85" s="28">
        <f t="shared" si="5"/>
        <v>12.842104592924839</v>
      </c>
      <c r="S85" s="28">
        <f t="shared" si="5"/>
        <v>17.88974648416934</v>
      </c>
      <c r="T85" s="28">
        <f t="shared" si="5"/>
        <v>15.785295565614456</v>
      </c>
      <c r="U85" s="28">
        <f t="shared" si="5"/>
        <v>21.825369393099546</v>
      </c>
      <c r="V85" s="28">
        <f t="shared" si="5"/>
        <v>39.88877509816364</v>
      </c>
      <c r="W85" s="28">
        <f t="shared" si="5"/>
        <v>34.35294688184048</v>
      </c>
      <c r="X85" s="28">
        <f t="shared" si="5"/>
        <v>7.362113540276843</v>
      </c>
      <c r="Y85" s="28">
        <f t="shared" si="5"/>
        <v>4.171255262079788</v>
      </c>
      <c r="Z85" s="28">
        <f t="shared" si="5"/>
        <v>60.96133905889086</v>
      </c>
      <c r="AA85" s="28">
        <f t="shared" si="5"/>
        <v>1.7576156685084379</v>
      </c>
      <c r="AB85" s="28">
        <f t="shared" si="5"/>
        <v>68.86698156881116</v>
      </c>
      <c r="AC85" s="28">
        <f t="shared" si="5"/>
        <v>9.378618164309929</v>
      </c>
      <c r="AD85" s="28">
        <f t="shared" si="5"/>
        <v>16.895217828462208</v>
      </c>
      <c r="AE85" s="28">
        <f t="shared" si="5"/>
        <v>9.760659916373369</v>
      </c>
      <c r="AF85" s="28">
        <f t="shared" si="5"/>
        <v>12.272506449288318</v>
      </c>
      <c r="AG85" s="28">
        <f t="shared" si="5"/>
        <v>318.9057548620788</v>
      </c>
      <c r="AH85" s="28">
        <f t="shared" si="5"/>
        <v>25.91176953488716</v>
      </c>
      <c r="AI85" s="28">
        <f t="shared" si="5"/>
        <v>51.83913486625722</v>
      </c>
      <c r="AJ85" s="28">
        <f t="shared" si="5"/>
        <v>455.81963081375216</v>
      </c>
      <c r="AK85" s="28">
        <f t="shared" si="5"/>
        <v>55.090721268559776</v>
      </c>
      <c r="AL85" s="28">
        <f t="shared" si="5"/>
        <v>72.22879358751972</v>
      </c>
      <c r="AM85" s="28">
        <f t="shared" si="5"/>
        <v>19.299778937540086</v>
      </c>
      <c r="AN85" s="28">
        <f t="shared" si="5"/>
        <v>26.97425981507448</v>
      </c>
      <c r="AO85" s="28">
        <f t="shared" si="5"/>
        <v>941.3631968099227</v>
      </c>
      <c r="AP85" s="28">
        <f t="shared" si="5"/>
        <v>119.2785446317916</v>
      </c>
      <c r="AQ85" s="28">
        <f t="shared" si="5"/>
        <v>5.659580177174218</v>
      </c>
      <c r="AR85" s="28">
        <f t="shared" si="5"/>
        <v>137.768094446292</v>
      </c>
      <c r="AS85" s="28">
        <f t="shared" si="5"/>
        <v>58.01484804225386</v>
      </c>
      <c r="AT85" s="28">
        <f t="shared" si="5"/>
        <v>4579.417382063996</v>
      </c>
      <c r="AU85" s="28">
        <f t="shared" si="5"/>
        <v>845.9250750601502</v>
      </c>
      <c r="AV85" s="28">
        <f t="shared" si="5"/>
        <v>0</v>
      </c>
      <c r="AW85" s="28">
        <f t="shared" si="5"/>
        <v>0</v>
      </c>
      <c r="AX85" s="28">
        <f t="shared" si="5"/>
        <v>5470.116905270716</v>
      </c>
      <c r="AY85" s="28">
        <f t="shared" si="5"/>
        <v>2427.5816958984487</v>
      </c>
      <c r="AZ85" s="28">
        <f t="shared" si="5"/>
        <v>-112.04105829330896</v>
      </c>
      <c r="BA85" s="28">
        <f t="shared" si="5"/>
        <v>8631.582617936006</v>
      </c>
      <c r="BB85" s="28">
        <f t="shared" si="5"/>
        <v>13211</v>
      </c>
      <c r="BD85" s="28">
        <f>SUM(BD5:BD84)</f>
        <v>13211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4.315938674034372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45.89810855923109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50.21404723326547</v>
      </c>
      <c r="AU5" s="28">
        <v>57.9683372103344</v>
      </c>
      <c r="AV5" s="28">
        <v>0</v>
      </c>
      <c r="AW5" s="28">
        <v>0</v>
      </c>
      <c r="AX5" s="28">
        <v>0</v>
      </c>
      <c r="AY5" s="28">
        <v>0</v>
      </c>
      <c r="AZ5" s="28">
        <v>-27.191721647684375</v>
      </c>
      <c r="BA5" s="28">
        <v>30.776615562650022</v>
      </c>
      <c r="BB5" s="28">
        <v>80.99066279591548</v>
      </c>
      <c r="BD5" s="28">
        <v>80.99066279591548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58.42029427084206</v>
      </c>
      <c r="T6" s="28">
        <v>0</v>
      </c>
      <c r="U6" s="28">
        <v>0</v>
      </c>
      <c r="V6" s="28">
        <v>0.05870988972028467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61.31543133474007</v>
      </c>
      <c r="AF6" s="28">
        <v>0</v>
      </c>
      <c r="AG6" s="28">
        <v>3.9412484220089685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123.73568391731138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123.73568391731138</v>
      </c>
      <c r="BD6" s="28">
        <v>123.73568391731138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1.691128795632769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7.665300428883938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9.356429224516708</v>
      </c>
      <c r="AU7" s="28">
        <v>0.000182635605317211</v>
      </c>
      <c r="AV7" s="28">
        <v>0</v>
      </c>
      <c r="AW7" s="28">
        <v>0</v>
      </c>
      <c r="AX7" s="28">
        <v>0.06951245710525167</v>
      </c>
      <c r="AY7" s="28">
        <v>0</v>
      </c>
      <c r="AZ7" s="28">
        <v>0.8614905083114899</v>
      </c>
      <c r="BA7" s="28">
        <v>0.9311856010220587</v>
      </c>
      <c r="BB7" s="28">
        <v>10.287614825538766</v>
      </c>
      <c r="BD7" s="28">
        <v>10.287614825538766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0.10262241240769672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0.19666787733218427</v>
      </c>
      <c r="AC8" s="28">
        <v>0.0056974073723088095</v>
      </c>
      <c r="AD8" s="28">
        <v>0</v>
      </c>
      <c r="AE8" s="28">
        <v>0</v>
      </c>
      <c r="AF8" s="28">
        <v>0</v>
      </c>
      <c r="AG8" s="28">
        <v>8.212309309779158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8.517297006891347</v>
      </c>
      <c r="AU8" s="28">
        <v>0.0007915222992208365</v>
      </c>
      <c r="AV8" s="28">
        <v>0</v>
      </c>
      <c r="AW8" s="28">
        <v>0</v>
      </c>
      <c r="AX8" s="28">
        <v>0.07412722737993321</v>
      </c>
      <c r="AY8" s="28">
        <v>0</v>
      </c>
      <c r="AZ8" s="28">
        <v>-0.6908006820000485</v>
      </c>
      <c r="BA8" s="28">
        <v>-0.6158819323208945</v>
      </c>
      <c r="BB8" s="28">
        <v>7.901415074570453</v>
      </c>
      <c r="BD8" s="28">
        <v>7.901415074570453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6.2547095218071895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81.78084734440051</v>
      </c>
      <c r="AG9" s="28">
        <v>0.9938026689698112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89.02935953517752</v>
      </c>
      <c r="AU9" s="28">
        <v>15.685821384180914</v>
      </c>
      <c r="AV9" s="28">
        <v>0</v>
      </c>
      <c r="AW9" s="28">
        <v>0</v>
      </c>
      <c r="AX9" s="28">
        <v>0.044663890220311295</v>
      </c>
      <c r="AY9" s="28">
        <v>0</v>
      </c>
      <c r="AZ9" s="28">
        <v>-5.492351233328051</v>
      </c>
      <c r="BA9" s="28">
        <v>10.238134041073174</v>
      </c>
      <c r="BB9" s="28">
        <v>99.26749357625069</v>
      </c>
      <c r="BD9" s="28">
        <v>99.26749357625069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0.023781092330741885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0.002121023843764874</v>
      </c>
      <c r="U10" s="28">
        <v>0</v>
      </c>
      <c r="V10" s="28">
        <v>0.0037463840977128835</v>
      </c>
      <c r="W10" s="28">
        <v>0</v>
      </c>
      <c r="X10" s="28">
        <v>0.5063442874100702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0.47095266012650155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1.0069454478087914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0.016287172516251714</v>
      </c>
      <c r="BA10" s="28">
        <v>0.016287172516251714</v>
      </c>
      <c r="BB10" s="28">
        <v>1.023232620325043</v>
      </c>
      <c r="BD10" s="28">
        <v>1.023232620325043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6.66352069123321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0.011871541940282036</v>
      </c>
      <c r="AB11" s="28">
        <v>0.14504822391665373</v>
      </c>
      <c r="AC11" s="28">
        <v>0.995918252563927</v>
      </c>
      <c r="AD11" s="28">
        <v>0</v>
      </c>
      <c r="AE11" s="28">
        <v>0</v>
      </c>
      <c r="AF11" s="28">
        <v>0.29695413049941666</v>
      </c>
      <c r="AG11" s="28">
        <v>10.389267247281538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0.05017704946297716</v>
      </c>
      <c r="AP11" s="28">
        <v>0</v>
      </c>
      <c r="AQ11" s="28">
        <v>0</v>
      </c>
      <c r="AR11" s="28">
        <v>0.02129126414194634</v>
      </c>
      <c r="AS11" s="28">
        <v>0.02955049949332926</v>
      </c>
      <c r="AT11" s="28">
        <v>18.60359890053328</v>
      </c>
      <c r="AU11" s="28">
        <v>0.031623612353254504</v>
      </c>
      <c r="AV11" s="28">
        <v>0</v>
      </c>
      <c r="AW11" s="28">
        <v>0</v>
      </c>
      <c r="AX11" s="28">
        <v>1.4159838947703465</v>
      </c>
      <c r="AY11" s="28">
        <v>0</v>
      </c>
      <c r="AZ11" s="28">
        <v>0.7032598713382787</v>
      </c>
      <c r="BA11" s="28">
        <v>2.1508673784618795</v>
      </c>
      <c r="BB11" s="28">
        <v>20.754466278995157</v>
      </c>
      <c r="BD11" s="28">
        <v>20.754466278995157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130.87330090529062</v>
      </c>
      <c r="AD12" s="28">
        <v>0.08411910765187725</v>
      </c>
      <c r="AE12" s="28">
        <v>0</v>
      </c>
      <c r="AF12" s="28">
        <v>0.24634759507598855</v>
      </c>
      <c r="AG12" s="28">
        <v>1.0854524628931534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132.28922007091163</v>
      </c>
      <c r="AU12" s="28">
        <v>0.011645517774416221</v>
      </c>
      <c r="AV12" s="28">
        <v>0</v>
      </c>
      <c r="AW12" s="28">
        <v>0</v>
      </c>
      <c r="AX12" s="28">
        <v>2.160446272544232</v>
      </c>
      <c r="AY12" s="28">
        <v>45.0256728195936</v>
      </c>
      <c r="AZ12" s="28">
        <v>3.6960310279259505</v>
      </c>
      <c r="BA12" s="28">
        <v>50.893795637838195</v>
      </c>
      <c r="BB12" s="28">
        <v>183.18301570874985</v>
      </c>
      <c r="BD12" s="28">
        <v>183.18301570874985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1.9499133948743839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72.32515143796368</v>
      </c>
      <c r="AE13" s="28">
        <v>0</v>
      </c>
      <c r="AF13" s="28">
        <v>0.1494615182144973</v>
      </c>
      <c r="AG13" s="28">
        <v>6.524990506709249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80.94951685776181</v>
      </c>
      <c r="AU13" s="28">
        <v>0</v>
      </c>
      <c r="AV13" s="28">
        <v>0</v>
      </c>
      <c r="AW13" s="28">
        <v>0</v>
      </c>
      <c r="AX13" s="28">
        <v>28.469182162894523</v>
      </c>
      <c r="AY13" s="28">
        <v>0</v>
      </c>
      <c r="AZ13" s="28">
        <v>0</v>
      </c>
      <c r="BA13" s="28">
        <v>28.469182162894523</v>
      </c>
      <c r="BB13" s="28">
        <v>109.41869902065633</v>
      </c>
      <c r="BD13" s="28">
        <v>109.41869902065633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47.318916101003374</v>
      </c>
      <c r="AD14" s="28">
        <v>0.09103501752072993</v>
      </c>
      <c r="AE14" s="28">
        <v>0</v>
      </c>
      <c r="AF14" s="28">
        <v>0</v>
      </c>
      <c r="AG14" s="28">
        <v>1.2707095088949212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0.629351071100493</v>
      </c>
      <c r="AT14" s="28">
        <v>49.310011698519524</v>
      </c>
      <c r="AU14" s="28">
        <v>0.0866569108763714</v>
      </c>
      <c r="AV14" s="28">
        <v>0</v>
      </c>
      <c r="AW14" s="28">
        <v>0</v>
      </c>
      <c r="AX14" s="28">
        <v>7.297144294529795</v>
      </c>
      <c r="AY14" s="28">
        <v>0</v>
      </c>
      <c r="AZ14" s="28">
        <v>0</v>
      </c>
      <c r="BA14" s="28">
        <v>7.383801205406166</v>
      </c>
      <c r="BB14" s="28">
        <v>56.69381290392568</v>
      </c>
      <c r="BD14" s="28">
        <v>56.69381290392568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55.98284859589725</v>
      </c>
      <c r="E15" s="28">
        <v>0</v>
      </c>
      <c r="F15" s="28">
        <v>0</v>
      </c>
      <c r="G15" s="28">
        <v>0.7286522316954362</v>
      </c>
      <c r="H15" s="28">
        <v>0</v>
      </c>
      <c r="I15" s="28">
        <v>0</v>
      </c>
      <c r="J15" s="28">
        <v>0.010727383617467839</v>
      </c>
      <c r="K15" s="28">
        <v>0</v>
      </c>
      <c r="L15" s="28">
        <v>0</v>
      </c>
      <c r="M15" s="28">
        <v>0</v>
      </c>
      <c r="N15" s="28">
        <v>0</v>
      </c>
      <c r="O15" s="28">
        <v>0.17824209703516877</v>
      </c>
      <c r="P15" s="28">
        <v>10.457418785720677</v>
      </c>
      <c r="Q15" s="28">
        <v>13.710180037919582</v>
      </c>
      <c r="R15" s="28">
        <v>2.2447027235270673</v>
      </c>
      <c r="S15" s="28">
        <v>0</v>
      </c>
      <c r="T15" s="28">
        <v>0.3214202800490244</v>
      </c>
      <c r="U15" s="28">
        <v>0.8242943094601891</v>
      </c>
      <c r="V15" s="28">
        <v>0.08257856339422219</v>
      </c>
      <c r="W15" s="28">
        <v>0</v>
      </c>
      <c r="X15" s="28">
        <v>3.57342014337656</v>
      </c>
      <c r="Y15" s="28">
        <v>0</v>
      </c>
      <c r="Z15" s="28">
        <v>0.03711627623142581</v>
      </c>
      <c r="AA15" s="28">
        <v>0</v>
      </c>
      <c r="AB15" s="28">
        <v>40.65793336691677</v>
      </c>
      <c r="AC15" s="28">
        <v>1.4087982435694955</v>
      </c>
      <c r="AD15" s="28">
        <v>0.010764980642604527</v>
      </c>
      <c r="AE15" s="28">
        <v>0</v>
      </c>
      <c r="AF15" s="28">
        <v>0.5627365757880258</v>
      </c>
      <c r="AG15" s="28">
        <v>25.102555963060556</v>
      </c>
      <c r="AH15" s="28">
        <v>0.8610213035555585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13.950472169876896</v>
      </c>
      <c r="AP15" s="28">
        <v>0</v>
      </c>
      <c r="AQ15" s="28">
        <v>0</v>
      </c>
      <c r="AR15" s="28">
        <v>3.010077746615798</v>
      </c>
      <c r="AS15" s="28">
        <v>3.0744572211162264</v>
      </c>
      <c r="AT15" s="28">
        <v>176.790418999066</v>
      </c>
      <c r="AU15" s="28">
        <v>7.829696317494267</v>
      </c>
      <c r="AV15" s="28">
        <v>0</v>
      </c>
      <c r="AW15" s="28">
        <v>0</v>
      </c>
      <c r="AX15" s="28">
        <v>235.83381256377166</v>
      </c>
      <c r="AY15" s="28">
        <v>30.234789348954315</v>
      </c>
      <c r="AZ15" s="28">
        <v>5.668103100417275</v>
      </c>
      <c r="BA15" s="28">
        <v>279.5664013306375</v>
      </c>
      <c r="BB15" s="28">
        <v>456.3568203297035</v>
      </c>
      <c r="BD15" s="28">
        <v>456.3568203297035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11.006023054926949</v>
      </c>
      <c r="F16" s="28">
        <v>0</v>
      </c>
      <c r="G16" s="28">
        <v>1.2453485608265156</v>
      </c>
      <c r="H16" s="28">
        <v>28.3957122639967</v>
      </c>
      <c r="I16" s="28">
        <v>0</v>
      </c>
      <c r="J16" s="28">
        <v>0</v>
      </c>
      <c r="K16" s="28">
        <v>1.2383971100443674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0.026005350957129816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41.91148634075166</v>
      </c>
      <c r="AU16" s="28">
        <v>50.65470251825351</v>
      </c>
      <c r="AV16" s="28">
        <v>0</v>
      </c>
      <c r="AW16" s="28">
        <v>0</v>
      </c>
      <c r="AX16" s="28">
        <v>0</v>
      </c>
      <c r="AY16" s="28">
        <v>0</v>
      </c>
      <c r="AZ16" s="28">
        <v>1.0230365778657844</v>
      </c>
      <c r="BA16" s="28">
        <v>51.67773909611929</v>
      </c>
      <c r="BB16" s="28">
        <v>93.58922543687095</v>
      </c>
      <c r="BD16" s="28">
        <v>93.58922543687095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9.160189329863789</v>
      </c>
      <c r="E17" s="28">
        <v>10.487226656409</v>
      </c>
      <c r="F17" s="28">
        <v>0</v>
      </c>
      <c r="G17" s="28">
        <v>18.57289380832101</v>
      </c>
      <c r="H17" s="28">
        <v>6.3041111611812175</v>
      </c>
      <c r="I17" s="28">
        <v>11.830355907241692</v>
      </c>
      <c r="J17" s="28">
        <v>3.9613164608275717</v>
      </c>
      <c r="K17" s="28">
        <v>1.0138734887154335</v>
      </c>
      <c r="L17" s="28">
        <v>0.40573631631184964</v>
      </c>
      <c r="M17" s="28">
        <v>0.015796526987850723</v>
      </c>
      <c r="N17" s="28">
        <v>0</v>
      </c>
      <c r="O17" s="28">
        <v>0.8035703508589993</v>
      </c>
      <c r="P17" s="28">
        <v>0.2652572844300356</v>
      </c>
      <c r="Q17" s="28">
        <v>0.8846708391188131</v>
      </c>
      <c r="R17" s="28">
        <v>0.03146822902260008</v>
      </c>
      <c r="S17" s="28">
        <v>25.25360598463637</v>
      </c>
      <c r="T17" s="28">
        <v>0.30053347053626434</v>
      </c>
      <c r="U17" s="28">
        <v>2.099970979354356</v>
      </c>
      <c r="V17" s="28">
        <v>0.1746618577506109</v>
      </c>
      <c r="W17" s="28">
        <v>0</v>
      </c>
      <c r="X17" s="28">
        <v>0</v>
      </c>
      <c r="Y17" s="28">
        <v>0</v>
      </c>
      <c r="Z17" s="28">
        <v>0.24628896668857975</v>
      </c>
      <c r="AA17" s="28">
        <v>0</v>
      </c>
      <c r="AB17" s="28">
        <v>0.0335281697913995</v>
      </c>
      <c r="AC17" s="28">
        <v>0.05924934109620918</v>
      </c>
      <c r="AD17" s="28">
        <v>0</v>
      </c>
      <c r="AE17" s="28">
        <v>0.0228666948141123</v>
      </c>
      <c r="AF17" s="28">
        <v>0.03294792279851817</v>
      </c>
      <c r="AG17" s="28">
        <v>0.5895978336216282</v>
      </c>
      <c r="AH17" s="28">
        <v>0.09850685684840832</v>
      </c>
      <c r="AI17" s="28">
        <v>0</v>
      </c>
      <c r="AJ17" s="28">
        <v>21.916476298960934</v>
      </c>
      <c r="AK17" s="28">
        <v>0</v>
      </c>
      <c r="AL17" s="28">
        <v>0</v>
      </c>
      <c r="AM17" s="28">
        <v>0</v>
      </c>
      <c r="AN17" s="28">
        <v>0</v>
      </c>
      <c r="AO17" s="28">
        <v>0.10916253520454107</v>
      </c>
      <c r="AP17" s="28">
        <v>0</v>
      </c>
      <c r="AQ17" s="28">
        <v>0</v>
      </c>
      <c r="AR17" s="28">
        <v>0.21130158801805232</v>
      </c>
      <c r="AS17" s="28">
        <v>0.17486473067094796</v>
      </c>
      <c r="AT17" s="28">
        <v>115.0600295900808</v>
      </c>
      <c r="AU17" s="28">
        <v>4.831270489434725</v>
      </c>
      <c r="AV17" s="28">
        <v>0</v>
      </c>
      <c r="AW17" s="28">
        <v>0</v>
      </c>
      <c r="AX17" s="28">
        <v>2.3976506664010575</v>
      </c>
      <c r="AY17" s="28">
        <v>0</v>
      </c>
      <c r="AZ17" s="28">
        <v>12.695610344284503</v>
      </c>
      <c r="BA17" s="28">
        <v>19.924531500120285</v>
      </c>
      <c r="BB17" s="28">
        <v>134.98456109020108</v>
      </c>
      <c r="BD17" s="28">
        <v>134.98456109020108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0.08559404332172027</v>
      </c>
      <c r="G18" s="28">
        <v>0.0004650569082573868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0.1001925062954457</v>
      </c>
      <c r="T18" s="28">
        <v>9.846082078574756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0.3510152522765316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10.383348937376713</v>
      </c>
      <c r="AU18" s="28">
        <v>0.06731599038220049</v>
      </c>
      <c r="AV18" s="28">
        <v>0</v>
      </c>
      <c r="AW18" s="28">
        <v>0</v>
      </c>
      <c r="AX18" s="28">
        <v>0</v>
      </c>
      <c r="AY18" s="28">
        <v>0</v>
      </c>
      <c r="AZ18" s="28">
        <v>-0.1804769055164849</v>
      </c>
      <c r="BA18" s="28">
        <v>-0.1131609151342844</v>
      </c>
      <c r="BB18" s="28">
        <v>10.270188022242428</v>
      </c>
      <c r="BD18" s="28">
        <v>10.270188022242428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0.6904357343375613</v>
      </c>
      <c r="F19" s="28">
        <v>0.04842790125382697</v>
      </c>
      <c r="G19" s="28">
        <v>0.2661748553368218</v>
      </c>
      <c r="H19" s="28">
        <v>6.834266755998141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0.01468198157138046</v>
      </c>
      <c r="P19" s="28">
        <v>0</v>
      </c>
      <c r="Q19" s="28">
        <v>0.16690169397971497</v>
      </c>
      <c r="R19" s="28">
        <v>0</v>
      </c>
      <c r="S19" s="28">
        <v>0</v>
      </c>
      <c r="T19" s="28">
        <v>0.12275103359115137</v>
      </c>
      <c r="U19" s="28">
        <v>0.00916083518122139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8.15280079124982</v>
      </c>
      <c r="AU19" s="28">
        <v>0.0013410372339040216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0.0013410372339040216</v>
      </c>
      <c r="BB19" s="28">
        <v>8.154141828483723</v>
      </c>
      <c r="BD19" s="28">
        <v>8.154141828483723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0.6960061656464938</v>
      </c>
      <c r="E20" s="28">
        <v>0.12903924431023564</v>
      </c>
      <c r="F20" s="28">
        <v>0.9983472874668705</v>
      </c>
      <c r="G20" s="28">
        <v>21.05650344568985</v>
      </c>
      <c r="H20" s="28">
        <v>2.310035116347429</v>
      </c>
      <c r="I20" s="28">
        <v>0.4649732625900806</v>
      </c>
      <c r="J20" s="28">
        <v>1.0838549438267848</v>
      </c>
      <c r="K20" s="28">
        <v>0.45471657114080843</v>
      </c>
      <c r="L20" s="28">
        <v>4.375067588993497</v>
      </c>
      <c r="M20" s="28">
        <v>3.1251757035965317</v>
      </c>
      <c r="N20" s="28">
        <v>4.492862498978496</v>
      </c>
      <c r="O20" s="28">
        <v>2.864563878677869</v>
      </c>
      <c r="P20" s="28">
        <v>4.945603357377423</v>
      </c>
      <c r="Q20" s="28">
        <v>0.3897118770633143</v>
      </c>
      <c r="R20" s="28">
        <v>0</v>
      </c>
      <c r="S20" s="28">
        <v>1.3452633766158384</v>
      </c>
      <c r="T20" s="28">
        <v>0.0803342230845327</v>
      </c>
      <c r="U20" s="28">
        <v>1.9222412482083542</v>
      </c>
      <c r="V20" s="28">
        <v>3.4374084029214593</v>
      </c>
      <c r="W20" s="28">
        <v>0.12834244136421735</v>
      </c>
      <c r="X20" s="28">
        <v>0</v>
      </c>
      <c r="Y20" s="28">
        <v>0</v>
      </c>
      <c r="Z20" s="28">
        <v>0.4719501660939847</v>
      </c>
      <c r="AA20" s="28">
        <v>0.05305798999117515</v>
      </c>
      <c r="AB20" s="28">
        <v>0.24310133589388366</v>
      </c>
      <c r="AC20" s="28">
        <v>0.1125134438623404</v>
      </c>
      <c r="AD20" s="28">
        <v>0.3551521983402947</v>
      </c>
      <c r="AE20" s="28">
        <v>0.1065848228143827</v>
      </c>
      <c r="AF20" s="28">
        <v>0.011375912506780559</v>
      </c>
      <c r="AG20" s="28">
        <v>4.528475454556987</v>
      </c>
      <c r="AH20" s="28">
        <v>0.6530191150507461</v>
      </c>
      <c r="AI20" s="28">
        <v>0.03858004844448148</v>
      </c>
      <c r="AJ20" s="28">
        <v>180.97782694943794</v>
      </c>
      <c r="AK20" s="28">
        <v>0.671594719500749</v>
      </c>
      <c r="AL20" s="28">
        <v>0</v>
      </c>
      <c r="AM20" s="28">
        <v>0</v>
      </c>
      <c r="AN20" s="28">
        <v>0</v>
      </c>
      <c r="AO20" s="28">
        <v>6.354617098835592</v>
      </c>
      <c r="AP20" s="28">
        <v>0</v>
      </c>
      <c r="AQ20" s="28">
        <v>0</v>
      </c>
      <c r="AR20" s="28">
        <v>4.107726052119078</v>
      </c>
      <c r="AS20" s="28">
        <v>3.373478626760312</v>
      </c>
      <c r="AT20" s="28">
        <v>256.3591045681088</v>
      </c>
      <c r="AU20" s="28">
        <v>10.957846219948346</v>
      </c>
      <c r="AV20" s="28">
        <v>0</v>
      </c>
      <c r="AW20" s="28">
        <v>0</v>
      </c>
      <c r="AX20" s="28">
        <v>11.747092320802112</v>
      </c>
      <c r="AY20" s="28">
        <v>0</v>
      </c>
      <c r="AZ20" s="28">
        <v>7.278861228253172</v>
      </c>
      <c r="BA20" s="28">
        <v>29.98379976900363</v>
      </c>
      <c r="BB20" s="28">
        <v>286.3429043371125</v>
      </c>
      <c r="BD20" s="28">
        <v>286.3429043371125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0.21887189914581998</v>
      </c>
      <c r="H21" s="28">
        <v>7.61946852383164</v>
      </c>
      <c r="I21" s="28">
        <v>0.08345982689553273</v>
      </c>
      <c r="J21" s="28">
        <v>1.2599121840679575</v>
      </c>
      <c r="K21" s="28">
        <v>2.787995049151452</v>
      </c>
      <c r="L21" s="28">
        <v>1.2585393270346754</v>
      </c>
      <c r="M21" s="28">
        <v>0.21928924631572133</v>
      </c>
      <c r="N21" s="28">
        <v>0.38797851236387243</v>
      </c>
      <c r="O21" s="28">
        <v>7.088452542203501</v>
      </c>
      <c r="P21" s="28">
        <v>0</v>
      </c>
      <c r="Q21" s="28">
        <v>0.10083008770012478</v>
      </c>
      <c r="R21" s="28">
        <v>0</v>
      </c>
      <c r="S21" s="28">
        <v>0.022014036401855862</v>
      </c>
      <c r="T21" s="28">
        <v>0</v>
      </c>
      <c r="U21" s="28">
        <v>0</v>
      </c>
      <c r="V21" s="28">
        <v>0</v>
      </c>
      <c r="W21" s="28">
        <v>0.02233859395113588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0.34195533896217967</v>
      </c>
      <c r="AH21" s="28">
        <v>0.0879096714045746</v>
      </c>
      <c r="AI21" s="28">
        <v>0</v>
      </c>
      <c r="AJ21" s="28">
        <v>0.2522276684122171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21.75124250784226</v>
      </c>
      <c r="AU21" s="28">
        <v>49.352255856727076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49.352255856727076</v>
      </c>
      <c r="BB21" s="28">
        <v>71.10349836456935</v>
      </c>
      <c r="BD21" s="28">
        <v>71.10349836456935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0.19480467426922463</v>
      </c>
      <c r="F22" s="28">
        <v>0</v>
      </c>
      <c r="G22" s="28">
        <v>1.8079762945048072</v>
      </c>
      <c r="H22" s="28">
        <v>33.1927621329539</v>
      </c>
      <c r="I22" s="28">
        <v>0.7238848779466706</v>
      </c>
      <c r="J22" s="28">
        <v>53.9305408695737</v>
      </c>
      <c r="K22" s="28">
        <v>33.37643771620531</v>
      </c>
      <c r="L22" s="28">
        <v>17.281348825731655</v>
      </c>
      <c r="M22" s="28">
        <v>4.599722481733734</v>
      </c>
      <c r="N22" s="28">
        <v>19.27042463945597</v>
      </c>
      <c r="O22" s="28">
        <v>23.387278277031545</v>
      </c>
      <c r="P22" s="28">
        <v>4.393178823434292</v>
      </c>
      <c r="Q22" s="28">
        <v>0.09994800193873012</v>
      </c>
      <c r="R22" s="28">
        <v>2.023356318887238</v>
      </c>
      <c r="S22" s="28">
        <v>0.25912974651225823</v>
      </c>
      <c r="T22" s="28">
        <v>0</v>
      </c>
      <c r="U22" s="28">
        <v>0.012000421577414254</v>
      </c>
      <c r="V22" s="28">
        <v>0.0757394372916663</v>
      </c>
      <c r="W22" s="28">
        <v>0.12455533451229979</v>
      </c>
      <c r="X22" s="28">
        <v>0</v>
      </c>
      <c r="Y22" s="28">
        <v>0</v>
      </c>
      <c r="Z22" s="28">
        <v>0</v>
      </c>
      <c r="AA22" s="28">
        <v>0.3776106684491753</v>
      </c>
      <c r="AB22" s="28">
        <v>0</v>
      </c>
      <c r="AC22" s="28">
        <v>0</v>
      </c>
      <c r="AD22" s="28">
        <v>0.05265828759516178</v>
      </c>
      <c r="AE22" s="28">
        <v>0</v>
      </c>
      <c r="AF22" s="28">
        <v>0.06746809680344115</v>
      </c>
      <c r="AG22" s="28">
        <v>0</v>
      </c>
      <c r="AH22" s="28">
        <v>0.714068941092187</v>
      </c>
      <c r="AI22" s="28">
        <v>0</v>
      </c>
      <c r="AJ22" s="28">
        <v>31.14013053921169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227.1050254067121</v>
      </c>
      <c r="AU22" s="28">
        <v>41.46529109416358</v>
      </c>
      <c r="AV22" s="28">
        <v>0</v>
      </c>
      <c r="AW22" s="28">
        <v>0</v>
      </c>
      <c r="AX22" s="28">
        <v>0</v>
      </c>
      <c r="AY22" s="28">
        <v>0</v>
      </c>
      <c r="AZ22" s="28">
        <v>2.8382771008875487</v>
      </c>
      <c r="BA22" s="28">
        <v>44.303568195051135</v>
      </c>
      <c r="BB22" s="28">
        <v>271.4085936017632</v>
      </c>
      <c r="BD22" s="28">
        <v>271.4085936017632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0.5296999987415361</v>
      </c>
      <c r="F23" s="28">
        <v>0</v>
      </c>
      <c r="G23" s="28">
        <v>0.9260616373433795</v>
      </c>
      <c r="H23" s="28">
        <v>5.271863090562657</v>
      </c>
      <c r="I23" s="28">
        <v>12.410205244142636</v>
      </c>
      <c r="J23" s="28">
        <v>23.23938154671618</v>
      </c>
      <c r="K23" s="28">
        <v>19.12272910925265</v>
      </c>
      <c r="L23" s="28">
        <v>14.156256830518165</v>
      </c>
      <c r="M23" s="28">
        <v>11.23702147356189</v>
      </c>
      <c r="N23" s="28">
        <v>3.429042759176295</v>
      </c>
      <c r="O23" s="28">
        <v>7.2080659755347884</v>
      </c>
      <c r="P23" s="28">
        <v>1.1887112801529753</v>
      </c>
      <c r="Q23" s="28">
        <v>2.2342186750345117</v>
      </c>
      <c r="R23" s="28">
        <v>0.022818804726398564</v>
      </c>
      <c r="S23" s="28">
        <v>0.24148148811617784</v>
      </c>
      <c r="T23" s="28">
        <v>0</v>
      </c>
      <c r="U23" s="28">
        <v>0.42495864941209766</v>
      </c>
      <c r="V23" s="28">
        <v>0.3799617851673958</v>
      </c>
      <c r="W23" s="28">
        <v>0.7228730158001058</v>
      </c>
      <c r="X23" s="28">
        <v>0</v>
      </c>
      <c r="Y23" s="28">
        <v>0</v>
      </c>
      <c r="Z23" s="28">
        <v>0.0401835280417851</v>
      </c>
      <c r="AA23" s="28">
        <v>0.04775692927374678</v>
      </c>
      <c r="AB23" s="28">
        <v>0</v>
      </c>
      <c r="AC23" s="28">
        <v>0</v>
      </c>
      <c r="AD23" s="28">
        <v>0.6526569188717967</v>
      </c>
      <c r="AE23" s="28">
        <v>0</v>
      </c>
      <c r="AF23" s="28">
        <v>0</v>
      </c>
      <c r="AG23" s="28">
        <v>0</v>
      </c>
      <c r="AH23" s="28">
        <v>1.5643400575721966</v>
      </c>
      <c r="AI23" s="28">
        <v>1.7927033668424028</v>
      </c>
      <c r="AJ23" s="28">
        <v>6.086947687415779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0.10184070345405016</v>
      </c>
      <c r="AS23" s="28">
        <v>0.011887597427578044</v>
      </c>
      <c r="AT23" s="28">
        <v>113.0436681528592</v>
      </c>
      <c r="AU23" s="28">
        <v>47.86588095918502</v>
      </c>
      <c r="AV23" s="28">
        <v>0</v>
      </c>
      <c r="AW23" s="28">
        <v>0</v>
      </c>
      <c r="AX23" s="28">
        <v>0</v>
      </c>
      <c r="AY23" s="28">
        <v>0</v>
      </c>
      <c r="AZ23" s="28">
        <v>0.01638855130643062</v>
      </c>
      <c r="BA23" s="28">
        <v>47.882269510491454</v>
      </c>
      <c r="BB23" s="28">
        <v>160.92593766335065</v>
      </c>
      <c r="BD23" s="28">
        <v>160.92593766335065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4.186842626212453</v>
      </c>
      <c r="E24" s="28">
        <v>3.220956122569207</v>
      </c>
      <c r="F24" s="28">
        <v>9.638079690458671</v>
      </c>
      <c r="G24" s="28">
        <v>2.1718612916353446</v>
      </c>
      <c r="H24" s="28">
        <v>16.86602346513472</v>
      </c>
      <c r="I24" s="28">
        <v>9.021471161584335</v>
      </c>
      <c r="J24" s="28">
        <v>19.781880439193714</v>
      </c>
      <c r="K24" s="28">
        <v>30.55180090356142</v>
      </c>
      <c r="L24" s="28">
        <v>9.914971921927327</v>
      </c>
      <c r="M24" s="28">
        <v>18.887213742702723</v>
      </c>
      <c r="N24" s="28">
        <v>14.690190483846486</v>
      </c>
      <c r="O24" s="28">
        <v>10.4789638770729</v>
      </c>
      <c r="P24" s="28">
        <v>7.6117557207741156</v>
      </c>
      <c r="Q24" s="28">
        <v>4.47373985053421</v>
      </c>
      <c r="R24" s="28">
        <v>2.5570510523069903</v>
      </c>
      <c r="S24" s="28">
        <v>3.6595644146067747</v>
      </c>
      <c r="T24" s="28">
        <v>4.175169574328102</v>
      </c>
      <c r="U24" s="28">
        <v>7.324473427499018</v>
      </c>
      <c r="V24" s="28">
        <v>3.0055139715268604</v>
      </c>
      <c r="W24" s="28">
        <v>0.9283795348071108</v>
      </c>
      <c r="X24" s="28">
        <v>0</v>
      </c>
      <c r="Y24" s="28">
        <v>0</v>
      </c>
      <c r="Z24" s="28">
        <v>2.1156593080089516</v>
      </c>
      <c r="AA24" s="28">
        <v>0.03397835451209222</v>
      </c>
      <c r="AB24" s="28">
        <v>1.2973514725333954</v>
      </c>
      <c r="AC24" s="28">
        <v>1.639220469926318</v>
      </c>
      <c r="AD24" s="28">
        <v>2.7115063195949674</v>
      </c>
      <c r="AE24" s="28">
        <v>3.928567030617209</v>
      </c>
      <c r="AF24" s="28">
        <v>2.537049367346396</v>
      </c>
      <c r="AG24" s="28">
        <v>14.062966620309243</v>
      </c>
      <c r="AH24" s="28">
        <v>3.5219747251877687</v>
      </c>
      <c r="AI24" s="28">
        <v>0</v>
      </c>
      <c r="AJ24" s="28">
        <v>54.60318568890752</v>
      </c>
      <c r="AK24" s="28">
        <v>4.306182812299483</v>
      </c>
      <c r="AL24" s="28">
        <v>0.09580043306771506</v>
      </c>
      <c r="AM24" s="28">
        <v>1.5837223261204159</v>
      </c>
      <c r="AN24" s="28">
        <v>0</v>
      </c>
      <c r="AO24" s="28">
        <v>4.777316561522309</v>
      </c>
      <c r="AP24" s="28">
        <v>0.6112211848567003</v>
      </c>
      <c r="AQ24" s="28">
        <v>0</v>
      </c>
      <c r="AR24" s="28">
        <v>13.019810237440058</v>
      </c>
      <c r="AS24" s="28">
        <v>0.3425429720099232</v>
      </c>
      <c r="AT24" s="28">
        <v>294.33395915654296</v>
      </c>
      <c r="AU24" s="28">
        <v>14.564337540089367</v>
      </c>
      <c r="AV24" s="28">
        <v>0</v>
      </c>
      <c r="AW24" s="28">
        <v>0</v>
      </c>
      <c r="AX24" s="28">
        <v>15.717945840789133</v>
      </c>
      <c r="AY24" s="28">
        <v>77.26668258705524</v>
      </c>
      <c r="AZ24" s="28">
        <v>-5.6274805855613055</v>
      </c>
      <c r="BA24" s="28">
        <v>101.92148538237245</v>
      </c>
      <c r="BB24" s="28">
        <v>396.2554445389154</v>
      </c>
      <c r="BD24" s="28">
        <v>396.2554445389154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4.140314581948957</v>
      </c>
      <c r="F25" s="28">
        <v>4.904293008269951</v>
      </c>
      <c r="G25" s="28">
        <v>3.685911129077075</v>
      </c>
      <c r="H25" s="28">
        <v>5.496086292175102</v>
      </c>
      <c r="I25" s="28">
        <v>1.4609282792474787</v>
      </c>
      <c r="J25" s="28">
        <v>3.0590914969734104</v>
      </c>
      <c r="K25" s="28">
        <v>9.681637774961212</v>
      </c>
      <c r="L25" s="28">
        <v>5.7521853883923315</v>
      </c>
      <c r="M25" s="28">
        <v>1.5870765710143815</v>
      </c>
      <c r="N25" s="28">
        <v>7.927455890050706</v>
      </c>
      <c r="O25" s="28">
        <v>4.315771337257743</v>
      </c>
      <c r="P25" s="28">
        <v>1.59558470268148</v>
      </c>
      <c r="Q25" s="28">
        <v>3.0715171508915464</v>
      </c>
      <c r="R25" s="28">
        <v>0.8702931909934193</v>
      </c>
      <c r="S25" s="28">
        <v>4.38910936755256</v>
      </c>
      <c r="T25" s="28">
        <v>3.3619364769726614</v>
      </c>
      <c r="U25" s="28">
        <v>0.9370032926548192</v>
      </c>
      <c r="V25" s="28">
        <v>1.1854240242331908</v>
      </c>
      <c r="W25" s="28">
        <v>1.9421571055280729</v>
      </c>
      <c r="X25" s="28">
        <v>3.2188264886999995</v>
      </c>
      <c r="Y25" s="28">
        <v>0.7056363916708338</v>
      </c>
      <c r="Z25" s="28">
        <v>0.7503214862223402</v>
      </c>
      <c r="AA25" s="28">
        <v>0.03320289131187826</v>
      </c>
      <c r="AB25" s="28">
        <v>0.41292199470587715</v>
      </c>
      <c r="AC25" s="28">
        <v>1.267365945629294</v>
      </c>
      <c r="AD25" s="28">
        <v>0.46533363156998475</v>
      </c>
      <c r="AE25" s="28">
        <v>2.5123356824166097</v>
      </c>
      <c r="AF25" s="28">
        <v>0.6122232306106002</v>
      </c>
      <c r="AG25" s="28">
        <v>3.1943926965484475</v>
      </c>
      <c r="AH25" s="28">
        <v>0.4661158707790475</v>
      </c>
      <c r="AI25" s="28">
        <v>1.2916405205028738</v>
      </c>
      <c r="AJ25" s="28">
        <v>13.698281799952737</v>
      </c>
      <c r="AK25" s="28">
        <v>0.034448677388713246</v>
      </c>
      <c r="AL25" s="28">
        <v>0.20060153499316385</v>
      </c>
      <c r="AM25" s="28">
        <v>0.6995449372649601</v>
      </c>
      <c r="AN25" s="28">
        <v>0</v>
      </c>
      <c r="AO25" s="28">
        <v>3.3397978467106153</v>
      </c>
      <c r="AP25" s="28">
        <v>0.5120793122034857</v>
      </c>
      <c r="AQ25" s="28">
        <v>0.42924295287645126</v>
      </c>
      <c r="AR25" s="28">
        <v>1.522064505927007</v>
      </c>
      <c r="AS25" s="28">
        <v>0</v>
      </c>
      <c r="AT25" s="28">
        <v>104.73015545886102</v>
      </c>
      <c r="AU25" s="28">
        <v>22.91777673915362</v>
      </c>
      <c r="AV25" s="28">
        <v>0</v>
      </c>
      <c r="AW25" s="28">
        <v>0</v>
      </c>
      <c r="AX25" s="28">
        <v>3.366623594017882</v>
      </c>
      <c r="AY25" s="28">
        <v>157.32273195375626</v>
      </c>
      <c r="AZ25" s="28">
        <v>-5.561484812610925</v>
      </c>
      <c r="BA25" s="28">
        <v>178.04564747431684</v>
      </c>
      <c r="BB25" s="28">
        <v>282.77580293317783</v>
      </c>
      <c r="BD25" s="28">
        <v>282.77580293317783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0.01165126302502425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4.699122953473663</v>
      </c>
      <c r="L26" s="28">
        <v>0</v>
      </c>
      <c r="M26" s="28">
        <v>0</v>
      </c>
      <c r="N26" s="28">
        <v>0.24152082152176552</v>
      </c>
      <c r="O26" s="28">
        <v>0.09662711820750047</v>
      </c>
      <c r="P26" s="28">
        <v>0</v>
      </c>
      <c r="Q26" s="28">
        <v>0</v>
      </c>
      <c r="R26" s="28">
        <v>0</v>
      </c>
      <c r="S26" s="28">
        <v>0.12561977846038885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0.4368486474645578</v>
      </c>
      <c r="AR26" s="28">
        <v>0</v>
      </c>
      <c r="AS26" s="28">
        <v>0</v>
      </c>
      <c r="AT26" s="28">
        <v>5.611390582152901</v>
      </c>
      <c r="AU26" s="28">
        <v>7.554057870561676</v>
      </c>
      <c r="AV26" s="28">
        <v>0</v>
      </c>
      <c r="AW26" s="28">
        <v>0</v>
      </c>
      <c r="AX26" s="28">
        <v>0.6045393891910154</v>
      </c>
      <c r="AY26" s="28">
        <v>57.58286141493852</v>
      </c>
      <c r="AZ26" s="28">
        <v>1.647997440372679</v>
      </c>
      <c r="BA26" s="28">
        <v>67.3894561150639</v>
      </c>
      <c r="BB26" s="28">
        <v>73.0008466972168</v>
      </c>
      <c r="BD26" s="28">
        <v>73.0008466972168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0.28600913402825123</v>
      </c>
      <c r="E27" s="28">
        <v>0.47583422354471067</v>
      </c>
      <c r="F27" s="28">
        <v>2.8732615739003666</v>
      </c>
      <c r="G27" s="28">
        <v>1.4033711908260842</v>
      </c>
      <c r="H27" s="28">
        <v>0.3401693556763099</v>
      </c>
      <c r="I27" s="28">
        <v>0.42785524275475517</v>
      </c>
      <c r="J27" s="28">
        <v>0.3688593922248624</v>
      </c>
      <c r="K27" s="28">
        <v>12.364658922952835</v>
      </c>
      <c r="L27" s="28">
        <v>24.93438361577109</v>
      </c>
      <c r="M27" s="28">
        <v>50.411215070713816</v>
      </c>
      <c r="N27" s="28">
        <v>16.293273212815485</v>
      </c>
      <c r="O27" s="28">
        <v>2.4944031007510405</v>
      </c>
      <c r="P27" s="28">
        <v>0.34672794703690507</v>
      </c>
      <c r="Q27" s="28">
        <v>0.14241220534123136</v>
      </c>
      <c r="R27" s="28">
        <v>1.3906981764318165</v>
      </c>
      <c r="S27" s="28">
        <v>1.1296970388223884</v>
      </c>
      <c r="T27" s="28">
        <v>1.9370392432759997</v>
      </c>
      <c r="U27" s="28">
        <v>0.6110026995575017</v>
      </c>
      <c r="V27" s="28">
        <v>0.9592739412748501</v>
      </c>
      <c r="W27" s="28">
        <v>0.7256726194674444</v>
      </c>
      <c r="X27" s="28">
        <v>0.09548772883673193</v>
      </c>
      <c r="Y27" s="28">
        <v>0.022840724962796544</v>
      </c>
      <c r="Z27" s="28">
        <v>0.5518863995304745</v>
      </c>
      <c r="AA27" s="28">
        <v>0.0341614890607259</v>
      </c>
      <c r="AB27" s="28">
        <v>0.13565176161175663</v>
      </c>
      <c r="AC27" s="28">
        <v>0.5439735453437219</v>
      </c>
      <c r="AD27" s="28">
        <v>0.6202549708091206</v>
      </c>
      <c r="AE27" s="28">
        <v>0.10674975652752701</v>
      </c>
      <c r="AF27" s="28">
        <v>0.5639790449186123</v>
      </c>
      <c r="AG27" s="28">
        <v>0.6959023538413521</v>
      </c>
      <c r="AH27" s="28">
        <v>2.4096903941997665</v>
      </c>
      <c r="AI27" s="28">
        <v>19.570066767912444</v>
      </c>
      <c r="AJ27" s="28">
        <v>15.940813506232045</v>
      </c>
      <c r="AK27" s="28">
        <v>1.9054286962417613</v>
      </c>
      <c r="AL27" s="28">
        <v>7.1081778209037765</v>
      </c>
      <c r="AM27" s="28">
        <v>2.547613088196417</v>
      </c>
      <c r="AN27" s="28">
        <v>0.8487633915967178</v>
      </c>
      <c r="AO27" s="28">
        <v>10.752750432870373</v>
      </c>
      <c r="AP27" s="28">
        <v>0.3649984246870776</v>
      </c>
      <c r="AQ27" s="28">
        <v>0.39690459129597944</v>
      </c>
      <c r="AR27" s="28">
        <v>4.335297037882851</v>
      </c>
      <c r="AS27" s="28">
        <v>6.173495111314288</v>
      </c>
      <c r="AT27" s="28">
        <v>195.6407049459441</v>
      </c>
      <c r="AU27" s="28">
        <v>16.757047905151722</v>
      </c>
      <c r="AV27" s="28">
        <v>0</v>
      </c>
      <c r="AW27" s="28">
        <v>0</v>
      </c>
      <c r="AX27" s="28">
        <v>108.27002706743643</v>
      </c>
      <c r="AY27" s="28">
        <v>60.96966932933467</v>
      </c>
      <c r="AZ27" s="28">
        <v>-6.817156545283561</v>
      </c>
      <c r="BA27" s="28">
        <v>179.17958775663928</v>
      </c>
      <c r="BB27" s="28">
        <v>374.82029270258334</v>
      </c>
      <c r="BD27" s="28">
        <v>374.82029270258334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0.35926752614211105</v>
      </c>
      <c r="G28" s="28">
        <v>0.3797396959914767</v>
      </c>
      <c r="H28" s="28">
        <v>0</v>
      </c>
      <c r="I28" s="28">
        <v>0</v>
      </c>
      <c r="J28" s="28">
        <v>0.010715343568479052</v>
      </c>
      <c r="K28" s="28">
        <v>5.433532436500767</v>
      </c>
      <c r="L28" s="28">
        <v>5.335076442559492</v>
      </c>
      <c r="M28" s="28">
        <v>191.97770707714935</v>
      </c>
      <c r="N28" s="28">
        <v>1.2116471654893706</v>
      </c>
      <c r="O28" s="28">
        <v>2.524007802973391</v>
      </c>
      <c r="P28" s="28">
        <v>0.03194398084415491</v>
      </c>
      <c r="Q28" s="28">
        <v>1.704195452620868</v>
      </c>
      <c r="R28" s="28">
        <v>0.031580047124730164</v>
      </c>
      <c r="S28" s="28">
        <v>0</v>
      </c>
      <c r="T28" s="28">
        <v>0.2626850691036799</v>
      </c>
      <c r="U28" s="28">
        <v>0.24505034216673505</v>
      </c>
      <c r="V28" s="28">
        <v>0.14435029006135477</v>
      </c>
      <c r="W28" s="28">
        <v>0.28260421374951855</v>
      </c>
      <c r="X28" s="28">
        <v>0.022807728170315403</v>
      </c>
      <c r="Y28" s="28">
        <v>0</v>
      </c>
      <c r="Z28" s="28">
        <v>0</v>
      </c>
      <c r="AA28" s="28">
        <v>0</v>
      </c>
      <c r="AB28" s="28">
        <v>0.01121576920495397</v>
      </c>
      <c r="AC28" s="28">
        <v>0</v>
      </c>
      <c r="AD28" s="28">
        <v>0</v>
      </c>
      <c r="AE28" s="28">
        <v>0.0573698713151178</v>
      </c>
      <c r="AF28" s="28">
        <v>0.03306499879265221</v>
      </c>
      <c r="AG28" s="28">
        <v>0</v>
      </c>
      <c r="AH28" s="28">
        <v>0.5634842596684217</v>
      </c>
      <c r="AI28" s="28">
        <v>0</v>
      </c>
      <c r="AJ28" s="28">
        <v>2.511889958347616</v>
      </c>
      <c r="AK28" s="28">
        <v>3.2214054863705712</v>
      </c>
      <c r="AL28" s="28">
        <v>1.2837208213377458</v>
      </c>
      <c r="AM28" s="28">
        <v>0.5926163770886821</v>
      </c>
      <c r="AN28" s="28">
        <v>1.8036107371358894</v>
      </c>
      <c r="AO28" s="28">
        <v>9.760943271236739</v>
      </c>
      <c r="AP28" s="28">
        <v>24.128181413675904</v>
      </c>
      <c r="AQ28" s="28">
        <v>0.17008788509137093</v>
      </c>
      <c r="AR28" s="28">
        <v>8.528336524820215</v>
      </c>
      <c r="AS28" s="28">
        <v>1.4258244721204592</v>
      </c>
      <c r="AT28" s="28">
        <v>264.0486624604222</v>
      </c>
      <c r="AU28" s="28">
        <v>13.777148792886338</v>
      </c>
      <c r="AV28" s="28">
        <v>0</v>
      </c>
      <c r="AW28" s="28">
        <v>0</v>
      </c>
      <c r="AX28" s="28">
        <v>165.68359362532715</v>
      </c>
      <c r="AY28" s="28">
        <v>298.62214129260906</v>
      </c>
      <c r="AZ28" s="28">
        <v>-11.753078799470671</v>
      </c>
      <c r="BA28" s="28">
        <v>466.3298049113518</v>
      </c>
      <c r="BB28" s="28">
        <v>730.378467371774</v>
      </c>
      <c r="BD28" s="28">
        <v>730.378467371774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2.347802448103691</v>
      </c>
      <c r="L29" s="28">
        <v>0.038152473573287465</v>
      </c>
      <c r="M29" s="28">
        <v>0</v>
      </c>
      <c r="N29" s="28">
        <v>29.6513049477584</v>
      </c>
      <c r="O29" s="28">
        <v>4.793517740370335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5.589582152312323</v>
      </c>
      <c r="AM29" s="28">
        <v>0.01866889502784245</v>
      </c>
      <c r="AN29" s="28">
        <v>0</v>
      </c>
      <c r="AO29" s="28">
        <v>0.05004112348145893</v>
      </c>
      <c r="AP29" s="28">
        <v>0</v>
      </c>
      <c r="AQ29" s="28">
        <v>0</v>
      </c>
      <c r="AR29" s="28">
        <v>0.44323193807052064</v>
      </c>
      <c r="AS29" s="28">
        <v>0</v>
      </c>
      <c r="AT29" s="28">
        <v>42.932301718697865</v>
      </c>
      <c r="AU29" s="28">
        <v>22.27886805481961</v>
      </c>
      <c r="AV29" s="28">
        <v>0</v>
      </c>
      <c r="AW29" s="28">
        <v>0</v>
      </c>
      <c r="AX29" s="28">
        <v>307.3197724818699</v>
      </c>
      <c r="AY29" s="28">
        <v>239.2118621612586</v>
      </c>
      <c r="AZ29" s="28">
        <v>-35.30595820303512</v>
      </c>
      <c r="BA29" s="28">
        <v>533.5045444949129</v>
      </c>
      <c r="BB29" s="28">
        <v>576.4368462136108</v>
      </c>
      <c r="BD29" s="28">
        <v>576.4368462136108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0.34852470809228236</v>
      </c>
      <c r="E30" s="28">
        <v>0.32213420274281807</v>
      </c>
      <c r="F30" s="28">
        <v>0.007832877069971982</v>
      </c>
      <c r="G30" s="28">
        <v>0.2989717800114566</v>
      </c>
      <c r="H30" s="28">
        <v>0.13817440457142288</v>
      </c>
      <c r="I30" s="28">
        <v>0.04256125626639606</v>
      </c>
      <c r="J30" s="28">
        <v>0.10933401602728472</v>
      </c>
      <c r="K30" s="28">
        <v>7.33743655706991</v>
      </c>
      <c r="L30" s="28">
        <v>2.1187487933527254</v>
      </c>
      <c r="M30" s="28">
        <v>0.17972511747075245</v>
      </c>
      <c r="N30" s="28">
        <v>94.42719071104905</v>
      </c>
      <c r="O30" s="28">
        <v>85.44201780904122</v>
      </c>
      <c r="P30" s="28">
        <v>0.15693428215727465</v>
      </c>
      <c r="Q30" s="28">
        <v>0.15040177930717546</v>
      </c>
      <c r="R30" s="28">
        <v>0.716060075994318</v>
      </c>
      <c r="S30" s="28">
        <v>0.15155504839536968</v>
      </c>
      <c r="T30" s="28">
        <v>0.16545106771059806</v>
      </c>
      <c r="U30" s="28">
        <v>0.1111276154473727</v>
      </c>
      <c r="V30" s="28">
        <v>0.10520559224423001</v>
      </c>
      <c r="W30" s="28">
        <v>0.14097366819751145</v>
      </c>
      <c r="X30" s="28">
        <v>0.09050170548885256</v>
      </c>
      <c r="Y30" s="28">
        <v>0.02783322647132119</v>
      </c>
      <c r="Z30" s="28">
        <v>0.028021547713557155</v>
      </c>
      <c r="AA30" s="28">
        <v>0.016651388485671426</v>
      </c>
      <c r="AB30" s="28">
        <v>0.050862270835213</v>
      </c>
      <c r="AC30" s="28">
        <v>0.08988131628993154</v>
      </c>
      <c r="AD30" s="28">
        <v>0.06095400374314586</v>
      </c>
      <c r="AE30" s="28">
        <v>0.19512450813373453</v>
      </c>
      <c r="AF30" s="28">
        <v>0.03748652662661423</v>
      </c>
      <c r="AG30" s="28">
        <v>0.5569033730611717</v>
      </c>
      <c r="AH30" s="28">
        <v>0.011207625848625615</v>
      </c>
      <c r="AI30" s="28">
        <v>0.9322945675194046</v>
      </c>
      <c r="AJ30" s="28">
        <v>1.8290655942174145</v>
      </c>
      <c r="AK30" s="28">
        <v>23.06193984280508</v>
      </c>
      <c r="AL30" s="28">
        <v>35.985516585512414</v>
      </c>
      <c r="AM30" s="28">
        <v>0.9807646596845351</v>
      </c>
      <c r="AN30" s="28">
        <v>0.07133001352916808</v>
      </c>
      <c r="AO30" s="28">
        <v>29.708583887894207</v>
      </c>
      <c r="AP30" s="28">
        <v>2.436170140855232</v>
      </c>
      <c r="AQ30" s="28">
        <v>1.1800076897938465</v>
      </c>
      <c r="AR30" s="28">
        <v>2.6171224120553953</v>
      </c>
      <c r="AS30" s="28">
        <v>0.012434530817082016</v>
      </c>
      <c r="AT30" s="28">
        <v>292.4510187796008</v>
      </c>
      <c r="AU30" s="28">
        <v>48.14554704759078</v>
      </c>
      <c r="AV30" s="28">
        <v>0</v>
      </c>
      <c r="AW30" s="28">
        <v>0</v>
      </c>
      <c r="AX30" s="28">
        <v>31.725554972517028</v>
      </c>
      <c r="AY30" s="28">
        <v>17.65649194809694</v>
      </c>
      <c r="AZ30" s="28">
        <v>16.80682650192433</v>
      </c>
      <c r="BA30" s="28">
        <v>114.33442047012907</v>
      </c>
      <c r="BB30" s="28">
        <v>406.78543924972985</v>
      </c>
      <c r="BD30" s="28">
        <v>406.78543924972985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1.4967876313863202</v>
      </c>
      <c r="E31" s="28">
        <v>0</v>
      </c>
      <c r="F31" s="28">
        <v>0.0059589750834681465</v>
      </c>
      <c r="G31" s="28">
        <v>2.2289818471511733</v>
      </c>
      <c r="H31" s="28">
        <v>0.009556198788294152</v>
      </c>
      <c r="I31" s="28">
        <v>0.024284320755987288</v>
      </c>
      <c r="J31" s="28">
        <v>0.8964679847635181</v>
      </c>
      <c r="K31" s="28">
        <v>0.4975905723778297</v>
      </c>
      <c r="L31" s="28">
        <v>0.0810436897706812</v>
      </c>
      <c r="M31" s="28">
        <v>2.9123169532468705</v>
      </c>
      <c r="N31" s="28">
        <v>5.805780537620848</v>
      </c>
      <c r="O31" s="28">
        <v>0.4245496216486774</v>
      </c>
      <c r="P31" s="28">
        <v>41.198746346002935</v>
      </c>
      <c r="Q31" s="28">
        <v>1.4522581580972995</v>
      </c>
      <c r="R31" s="28">
        <v>0.03631687405959092</v>
      </c>
      <c r="S31" s="28">
        <v>0.15373027460096866</v>
      </c>
      <c r="T31" s="28">
        <v>0.025173860925259785</v>
      </c>
      <c r="U31" s="28">
        <v>1.2427666461023423</v>
      </c>
      <c r="V31" s="28">
        <v>0.8003668348482316</v>
      </c>
      <c r="W31" s="28">
        <v>0.3412428955175479</v>
      </c>
      <c r="X31" s="28">
        <v>0</v>
      </c>
      <c r="Y31" s="28">
        <v>0</v>
      </c>
      <c r="Z31" s="28">
        <v>0.1492245980545291</v>
      </c>
      <c r="AA31" s="28">
        <v>0.00633389291092368</v>
      </c>
      <c r="AB31" s="28">
        <v>0.00967355295787653</v>
      </c>
      <c r="AC31" s="28">
        <v>0</v>
      </c>
      <c r="AD31" s="28">
        <v>0.14838926184524612</v>
      </c>
      <c r="AE31" s="28">
        <v>0.019792507431705176</v>
      </c>
      <c r="AF31" s="28">
        <v>0.009506140001869431</v>
      </c>
      <c r="AG31" s="28">
        <v>0.3562699187088738</v>
      </c>
      <c r="AH31" s="28">
        <v>1.4665346543539697</v>
      </c>
      <c r="AI31" s="28">
        <v>0</v>
      </c>
      <c r="AJ31" s="28">
        <v>24.597636993391948</v>
      </c>
      <c r="AK31" s="28">
        <v>0.9108158828537408</v>
      </c>
      <c r="AL31" s="28">
        <v>0</v>
      </c>
      <c r="AM31" s="28">
        <v>0.017625141034772224</v>
      </c>
      <c r="AN31" s="28">
        <v>0</v>
      </c>
      <c r="AO31" s="28">
        <v>1.2850201646256616</v>
      </c>
      <c r="AP31" s="28">
        <v>0</v>
      </c>
      <c r="AQ31" s="28">
        <v>0</v>
      </c>
      <c r="AR31" s="28">
        <v>0.3228053722742811</v>
      </c>
      <c r="AS31" s="28">
        <v>0.03783900023028121</v>
      </c>
      <c r="AT31" s="28">
        <v>88.97138730342354</v>
      </c>
      <c r="AU31" s="28">
        <v>17.985569775977826</v>
      </c>
      <c r="AV31" s="28">
        <v>0</v>
      </c>
      <c r="AW31" s="28">
        <v>0</v>
      </c>
      <c r="AX31" s="28">
        <v>107.03586302711409</v>
      </c>
      <c r="AY31" s="28">
        <v>63.98520374831729</v>
      </c>
      <c r="AZ31" s="28">
        <v>1.8371251224435072</v>
      </c>
      <c r="BA31" s="28">
        <v>190.84376167385273</v>
      </c>
      <c r="BB31" s="28">
        <v>279.81514897727624</v>
      </c>
      <c r="BD31" s="28">
        <v>279.81514897727624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0.1321756069958605</v>
      </c>
      <c r="E32" s="28">
        <v>2.085863784987002</v>
      </c>
      <c r="F32" s="28">
        <v>0.09917116825218332</v>
      </c>
      <c r="G32" s="28">
        <v>2.9416782904235252</v>
      </c>
      <c r="H32" s="28">
        <v>0.26127558905499265</v>
      </c>
      <c r="I32" s="28">
        <v>0.33678952418390834</v>
      </c>
      <c r="J32" s="28">
        <v>2.757544919845299</v>
      </c>
      <c r="K32" s="28">
        <v>1.107726391174993</v>
      </c>
      <c r="L32" s="28">
        <v>2.5797615332786914</v>
      </c>
      <c r="M32" s="28">
        <v>4.485944964022348</v>
      </c>
      <c r="N32" s="28">
        <v>1.5298428810980553</v>
      </c>
      <c r="O32" s="28">
        <v>1.1167340639185144</v>
      </c>
      <c r="P32" s="28">
        <v>3.548084193559466</v>
      </c>
      <c r="Q32" s="28">
        <v>109.33570136497934</v>
      </c>
      <c r="R32" s="28">
        <v>0.20506327720813008</v>
      </c>
      <c r="S32" s="28">
        <v>1.7474979512423932</v>
      </c>
      <c r="T32" s="28">
        <v>1.057353636502009</v>
      </c>
      <c r="U32" s="28">
        <v>4.723413171318865</v>
      </c>
      <c r="V32" s="28">
        <v>7.389406780282919</v>
      </c>
      <c r="W32" s="28">
        <v>8.843128506427037</v>
      </c>
      <c r="X32" s="28">
        <v>1.0055258910605511</v>
      </c>
      <c r="Y32" s="28">
        <v>0.30205142037639465</v>
      </c>
      <c r="Z32" s="28">
        <v>4.751486218698191</v>
      </c>
      <c r="AA32" s="28">
        <v>0.08282266974705015</v>
      </c>
      <c r="AB32" s="28">
        <v>4.818211508979656</v>
      </c>
      <c r="AC32" s="28">
        <v>0.13208663372115687</v>
      </c>
      <c r="AD32" s="28">
        <v>3.4948422565067627</v>
      </c>
      <c r="AE32" s="28">
        <v>0.8234830894358428</v>
      </c>
      <c r="AF32" s="28">
        <v>1.096129243774205</v>
      </c>
      <c r="AG32" s="28">
        <v>6.993659193988078</v>
      </c>
      <c r="AH32" s="28">
        <v>4.196140759997325</v>
      </c>
      <c r="AI32" s="28">
        <v>1.542525813118702</v>
      </c>
      <c r="AJ32" s="28">
        <v>2.7428974312430427</v>
      </c>
      <c r="AK32" s="28">
        <v>20.998218644665528</v>
      </c>
      <c r="AL32" s="28">
        <v>2.8446344675827953</v>
      </c>
      <c r="AM32" s="28">
        <v>8.059404975714287</v>
      </c>
      <c r="AN32" s="28">
        <v>47.316052771094455</v>
      </c>
      <c r="AO32" s="28">
        <v>21.542964278161712</v>
      </c>
      <c r="AP32" s="28">
        <v>83.31196683700543</v>
      </c>
      <c r="AQ32" s="28">
        <v>3.3437749761378006</v>
      </c>
      <c r="AR32" s="28">
        <v>24.302946129242628</v>
      </c>
      <c r="AS32" s="28">
        <v>12.05480726786283</v>
      </c>
      <c r="AT32" s="28">
        <v>412.04079007686994</v>
      </c>
      <c r="AU32" s="28">
        <v>51.33662788476497</v>
      </c>
      <c r="AV32" s="28">
        <v>0</v>
      </c>
      <c r="AW32" s="28">
        <v>0</v>
      </c>
      <c r="AX32" s="28">
        <v>97.86722412989818</v>
      </c>
      <c r="AY32" s="28">
        <v>0</v>
      </c>
      <c r="AZ32" s="28">
        <v>3.7763857456731595</v>
      </c>
      <c r="BA32" s="28">
        <v>152.9802377603363</v>
      </c>
      <c r="BB32" s="28">
        <v>565.0210278372062</v>
      </c>
      <c r="BD32" s="28">
        <v>565.0210278372062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0.4223583387227956</v>
      </c>
      <c r="E33" s="28">
        <v>2.1634858520579985</v>
      </c>
      <c r="F33" s="28">
        <v>0.3543124695708951</v>
      </c>
      <c r="G33" s="28">
        <v>0.5592849567544544</v>
      </c>
      <c r="H33" s="28">
        <v>0.4622631439026275</v>
      </c>
      <c r="I33" s="28">
        <v>0.2855193893363311</v>
      </c>
      <c r="J33" s="28">
        <v>0.4098062546298219</v>
      </c>
      <c r="K33" s="28">
        <v>0.638219912087128</v>
      </c>
      <c r="L33" s="28">
        <v>1.2886289868329857</v>
      </c>
      <c r="M33" s="28">
        <v>1.7361707528825367</v>
      </c>
      <c r="N33" s="28">
        <v>16.37279849417403</v>
      </c>
      <c r="O33" s="28">
        <v>7.109588914980755</v>
      </c>
      <c r="P33" s="28">
        <v>0.5275485615916157</v>
      </c>
      <c r="Q33" s="28">
        <v>0.8071683582664813</v>
      </c>
      <c r="R33" s="28">
        <v>1.8940073935383028</v>
      </c>
      <c r="S33" s="28">
        <v>0.4454101483195216</v>
      </c>
      <c r="T33" s="28">
        <v>0.3213475745957725</v>
      </c>
      <c r="U33" s="28">
        <v>0.7582721698165473</v>
      </c>
      <c r="V33" s="28">
        <v>1.0754511215087632</v>
      </c>
      <c r="W33" s="28">
        <v>0.8253491645109232</v>
      </c>
      <c r="X33" s="28">
        <v>0.2775427387181892</v>
      </c>
      <c r="Y33" s="28">
        <v>0.04267825595378193</v>
      </c>
      <c r="Z33" s="28">
        <v>1.2353018116570411</v>
      </c>
      <c r="AA33" s="28">
        <v>0.02553251311017011</v>
      </c>
      <c r="AB33" s="28">
        <v>0.13648247991772713</v>
      </c>
      <c r="AC33" s="28">
        <v>0.17227511451273186</v>
      </c>
      <c r="AD33" s="28">
        <v>0.1308498964779913</v>
      </c>
      <c r="AE33" s="28">
        <v>0.17951724805389468</v>
      </c>
      <c r="AF33" s="28">
        <v>0.11496041106390359</v>
      </c>
      <c r="AG33" s="28">
        <v>0.5434108600401572</v>
      </c>
      <c r="AH33" s="28">
        <v>0.02577792724253797</v>
      </c>
      <c r="AI33" s="28">
        <v>1.2670921328331117</v>
      </c>
      <c r="AJ33" s="28">
        <v>6.878393394413836</v>
      </c>
      <c r="AK33" s="28">
        <v>1.659630041535077</v>
      </c>
      <c r="AL33" s="28">
        <v>14.658508729376537</v>
      </c>
      <c r="AM33" s="28">
        <v>0.32563935926032656</v>
      </c>
      <c r="AN33" s="28">
        <v>0.15494697144694405</v>
      </c>
      <c r="AO33" s="28">
        <v>2.70428357429682</v>
      </c>
      <c r="AP33" s="28">
        <v>0.12597215693301697</v>
      </c>
      <c r="AQ33" s="28">
        <v>0.6494199351592634</v>
      </c>
      <c r="AR33" s="28">
        <v>0.3834037835909521</v>
      </c>
      <c r="AS33" s="28">
        <v>0.009533283707216301</v>
      </c>
      <c r="AT33" s="28">
        <v>70.1581445773815</v>
      </c>
      <c r="AU33" s="28">
        <v>8.873716897450297</v>
      </c>
      <c r="AV33" s="28">
        <v>0</v>
      </c>
      <c r="AW33" s="28">
        <v>0</v>
      </c>
      <c r="AX33" s="28">
        <v>20.11465663439331</v>
      </c>
      <c r="AY33" s="28">
        <v>0</v>
      </c>
      <c r="AZ33" s="28">
        <v>-1.40374327989533</v>
      </c>
      <c r="BA33" s="28">
        <v>27.58463025194828</v>
      </c>
      <c r="BB33" s="28">
        <v>97.74277482932979</v>
      </c>
      <c r="BD33" s="28">
        <v>97.74277482932979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0.9741337354989736</v>
      </c>
      <c r="F34" s="28">
        <v>0.33187294427812286</v>
      </c>
      <c r="G34" s="28">
        <v>3.6262973648299934</v>
      </c>
      <c r="H34" s="28">
        <v>2.90108246451582</v>
      </c>
      <c r="I34" s="28">
        <v>4.384463762735035</v>
      </c>
      <c r="J34" s="28">
        <v>1.6753333769280512</v>
      </c>
      <c r="K34" s="28">
        <v>2.697132011755075</v>
      </c>
      <c r="L34" s="28">
        <v>0.5801747320194287</v>
      </c>
      <c r="M34" s="28">
        <v>0.2986201664905825</v>
      </c>
      <c r="N34" s="28">
        <v>0</v>
      </c>
      <c r="O34" s="28">
        <v>0.5523937166579092</v>
      </c>
      <c r="P34" s="28">
        <v>0.34098380397271044</v>
      </c>
      <c r="Q34" s="28">
        <v>3.690805912502002</v>
      </c>
      <c r="R34" s="28">
        <v>1.923447342403469</v>
      </c>
      <c r="S34" s="28">
        <v>4.459215418573725</v>
      </c>
      <c r="T34" s="28">
        <v>6.102852951218049</v>
      </c>
      <c r="U34" s="28">
        <v>10.201514117901693</v>
      </c>
      <c r="V34" s="28">
        <v>4.098162061052328</v>
      </c>
      <c r="W34" s="28">
        <v>2.0761574594304486</v>
      </c>
      <c r="X34" s="28">
        <v>0.719637668128614</v>
      </c>
      <c r="Y34" s="28">
        <v>0.03468447888560403</v>
      </c>
      <c r="Z34" s="28">
        <v>0.7798611529755076</v>
      </c>
      <c r="AA34" s="28">
        <v>0</v>
      </c>
      <c r="AB34" s="28">
        <v>0.12676441667124325</v>
      </c>
      <c r="AC34" s="28">
        <v>0.018667656205079347</v>
      </c>
      <c r="AD34" s="28">
        <v>0.1721716001844509</v>
      </c>
      <c r="AE34" s="28">
        <v>0.2809792647159345</v>
      </c>
      <c r="AF34" s="28">
        <v>0.5917103480543916</v>
      </c>
      <c r="AG34" s="28">
        <v>3.9431091681679193</v>
      </c>
      <c r="AH34" s="28">
        <v>0.09310949810410839</v>
      </c>
      <c r="AI34" s="28">
        <v>5.272027479646463</v>
      </c>
      <c r="AJ34" s="28">
        <v>0</v>
      </c>
      <c r="AK34" s="28">
        <v>0</v>
      </c>
      <c r="AL34" s="28">
        <v>0</v>
      </c>
      <c r="AM34" s="28">
        <v>0.2181324945087966</v>
      </c>
      <c r="AN34" s="28">
        <v>0</v>
      </c>
      <c r="AO34" s="28">
        <v>4.075662679727751</v>
      </c>
      <c r="AP34" s="28">
        <v>0</v>
      </c>
      <c r="AQ34" s="28">
        <v>0</v>
      </c>
      <c r="AR34" s="28">
        <v>6.802128244288423</v>
      </c>
      <c r="AS34" s="28">
        <v>0</v>
      </c>
      <c r="AT34" s="28">
        <v>74.0432894930277</v>
      </c>
      <c r="AU34" s="28">
        <v>4.809501238662696</v>
      </c>
      <c r="AV34" s="28">
        <v>0</v>
      </c>
      <c r="AW34" s="28">
        <v>0</v>
      </c>
      <c r="AX34" s="28">
        <v>0.6331596581471097</v>
      </c>
      <c r="AY34" s="28">
        <v>0</v>
      </c>
      <c r="AZ34" s="28">
        <v>-0.7544063557147679</v>
      </c>
      <c r="BA34" s="28">
        <v>4.688254541095039</v>
      </c>
      <c r="BB34" s="28">
        <v>78.73154403412275</v>
      </c>
      <c r="BD34" s="28">
        <v>78.73154403412275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0.27717598983877617</v>
      </c>
      <c r="E35" s="28">
        <v>0.03573823344057457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0.1329271702831756</v>
      </c>
      <c r="N35" s="28">
        <v>0.00391970017117283</v>
      </c>
      <c r="O35" s="28">
        <v>0</v>
      </c>
      <c r="P35" s="28">
        <v>0</v>
      </c>
      <c r="Q35" s="28">
        <v>0.010696079406305547</v>
      </c>
      <c r="R35" s="28">
        <v>0.0073556650933713115</v>
      </c>
      <c r="S35" s="28">
        <v>0.027244631826478436</v>
      </c>
      <c r="T35" s="28">
        <v>13.44369171271528</v>
      </c>
      <c r="U35" s="28">
        <v>1.8904048159836178</v>
      </c>
      <c r="V35" s="28">
        <v>1.8192041415845381</v>
      </c>
      <c r="W35" s="28">
        <v>0</v>
      </c>
      <c r="X35" s="28">
        <v>0.035858735826688144</v>
      </c>
      <c r="Y35" s="28">
        <v>0.017154864452402753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0.028061594467287756</v>
      </c>
      <c r="AF35" s="28">
        <v>0</v>
      </c>
      <c r="AG35" s="28">
        <v>0.02730353969960673</v>
      </c>
      <c r="AH35" s="28">
        <v>0</v>
      </c>
      <c r="AI35" s="28">
        <v>0</v>
      </c>
      <c r="AJ35" s="28">
        <v>0.1355656098173953</v>
      </c>
      <c r="AK35" s="28">
        <v>3.674648465320483</v>
      </c>
      <c r="AL35" s="28">
        <v>0</v>
      </c>
      <c r="AM35" s="28">
        <v>0</v>
      </c>
      <c r="AN35" s="28">
        <v>0</v>
      </c>
      <c r="AO35" s="28">
        <v>0.2526146033321319</v>
      </c>
      <c r="AP35" s="28">
        <v>0</v>
      </c>
      <c r="AQ35" s="28">
        <v>0.4883401187917026</v>
      </c>
      <c r="AR35" s="28">
        <v>1.4512470983782861</v>
      </c>
      <c r="AS35" s="28">
        <v>0</v>
      </c>
      <c r="AT35" s="28">
        <v>23.759152770429278</v>
      </c>
      <c r="AU35" s="28">
        <v>0.8228060801951527</v>
      </c>
      <c r="AV35" s="28">
        <v>0</v>
      </c>
      <c r="AW35" s="28">
        <v>0</v>
      </c>
      <c r="AX35" s="28">
        <v>35.45110799277081</v>
      </c>
      <c r="AY35" s="28">
        <v>0</v>
      </c>
      <c r="AZ35" s="28">
        <v>-3.8873793937904675</v>
      </c>
      <c r="BA35" s="28">
        <v>32.38653467917549</v>
      </c>
      <c r="BB35" s="28">
        <v>56.14568744960477</v>
      </c>
      <c r="BD35" s="28">
        <v>56.14568744960477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799.6740543828495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0.14198134400672485</v>
      </c>
      <c r="AO36" s="28">
        <v>0</v>
      </c>
      <c r="AP36" s="28">
        <v>0.4615885558700744</v>
      </c>
      <c r="AQ36" s="28">
        <v>0</v>
      </c>
      <c r="AR36" s="28">
        <v>0</v>
      </c>
      <c r="AS36" s="28">
        <v>0</v>
      </c>
      <c r="AT36" s="28">
        <v>800.2776242827263</v>
      </c>
      <c r="AU36" s="28">
        <v>21.05557961843159</v>
      </c>
      <c r="AV36" s="28">
        <v>0</v>
      </c>
      <c r="AW36" s="28">
        <v>0</v>
      </c>
      <c r="AX36" s="28">
        <v>0</v>
      </c>
      <c r="AY36" s="28">
        <v>0</v>
      </c>
      <c r="AZ36" s="28">
        <v>-10.06879175345462</v>
      </c>
      <c r="BA36" s="28">
        <v>10.98678786497697</v>
      </c>
      <c r="BB36" s="28">
        <v>811.2644121477032</v>
      </c>
      <c r="BD36" s="28">
        <v>811.2644121477032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-6.970757136535559</v>
      </c>
      <c r="E37" s="28">
        <v>-3.43365191279651</v>
      </c>
      <c r="F37" s="28">
        <v>-0.8203496480706871</v>
      </c>
      <c r="G37" s="28">
        <v>-2.160328167996196</v>
      </c>
      <c r="H37" s="28">
        <v>-0.9769438947922597</v>
      </c>
      <c r="I37" s="28">
        <v>-0.39893377121865536</v>
      </c>
      <c r="J37" s="28">
        <v>-0.2634946589512903</v>
      </c>
      <c r="K37" s="28">
        <v>-0.4606066388106528</v>
      </c>
      <c r="L37" s="28">
        <v>-0.7041880502959458</v>
      </c>
      <c r="M37" s="28">
        <v>-3.8369751203433555</v>
      </c>
      <c r="N37" s="28">
        <v>-0.40199464042343536</v>
      </c>
      <c r="O37" s="28">
        <v>-0.8756252641616765</v>
      </c>
      <c r="P37" s="28">
        <v>-0.8865103370675592</v>
      </c>
      <c r="Q37" s="28">
        <v>-0.05018785592961076</v>
      </c>
      <c r="R37" s="28">
        <v>-0.5472942815289891</v>
      </c>
      <c r="S37" s="28">
        <v>-0.684838544083319</v>
      </c>
      <c r="T37" s="28">
        <v>-1.1346904087812328</v>
      </c>
      <c r="U37" s="28">
        <v>-0.09641420219142578</v>
      </c>
      <c r="V37" s="28">
        <v>-0.03622073852927892</v>
      </c>
      <c r="W37" s="28">
        <v>-0.41299009866158737</v>
      </c>
      <c r="X37" s="28">
        <v>-1.6665296285450861</v>
      </c>
      <c r="Y37" s="28">
        <v>-0.146613330652469</v>
      </c>
      <c r="Z37" s="28">
        <v>-0.23443198683453476</v>
      </c>
      <c r="AA37" s="28">
        <v>-0.1057706807237847</v>
      </c>
      <c r="AB37" s="28">
        <v>-0.24822029610009846</v>
      </c>
      <c r="AC37" s="28">
        <v>-0.3342040088822622</v>
      </c>
      <c r="AD37" s="28">
        <v>-0.1850927032100405</v>
      </c>
      <c r="AE37" s="28">
        <v>-0.5481765531114606</v>
      </c>
      <c r="AF37" s="28">
        <v>-0.6504654208735835</v>
      </c>
      <c r="AG37" s="28">
        <v>-0.917706936575477</v>
      </c>
      <c r="AH37" s="28">
        <v>-0.12501931357727777</v>
      </c>
      <c r="AI37" s="28">
        <v>-3.233461520629725</v>
      </c>
      <c r="AJ37" s="28">
        <v>-4.1932203984009035</v>
      </c>
      <c r="AK37" s="28">
        <v>-2.7579344601742144</v>
      </c>
      <c r="AL37" s="28">
        <v>-41.09557104709063</v>
      </c>
      <c r="AM37" s="28">
        <v>-0.5001132473550943</v>
      </c>
      <c r="AN37" s="28">
        <v>-0.6225421278031508</v>
      </c>
      <c r="AO37" s="28">
        <v>-1.4046710284762831</v>
      </c>
      <c r="AP37" s="28">
        <v>-1.119285457959237</v>
      </c>
      <c r="AQ37" s="28">
        <v>-0.1411711388417056</v>
      </c>
      <c r="AR37" s="28">
        <v>-2.557415404298024</v>
      </c>
      <c r="AS37" s="28">
        <v>-0.026970464621402172</v>
      </c>
      <c r="AT37" s="28">
        <v>-87.96758252590568</v>
      </c>
      <c r="AU37" s="28">
        <v>-3.222146908240862</v>
      </c>
      <c r="AV37" s="28">
        <v>0</v>
      </c>
      <c r="AW37" s="28">
        <v>0</v>
      </c>
      <c r="AX37" s="28">
        <v>-4.894123825413009</v>
      </c>
      <c r="AY37" s="28">
        <v>0</v>
      </c>
      <c r="AZ37" s="28">
        <v>2.0159318575577188</v>
      </c>
      <c r="BA37" s="28">
        <v>-6.100338876096153</v>
      </c>
      <c r="BB37" s="28">
        <v>-94.06792140200184</v>
      </c>
      <c r="BD37" s="28">
        <v>-94.06792140200184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-11.698940562109085</v>
      </c>
      <c r="E38" s="28">
        <v>-0.886925791576008</v>
      </c>
      <c r="F38" s="28">
        <v>0</v>
      </c>
      <c r="G38" s="28">
        <v>-22.515659600750656</v>
      </c>
      <c r="H38" s="28">
        <v>-1.1189202412662236</v>
      </c>
      <c r="I38" s="28">
        <v>-5.902235679133612</v>
      </c>
      <c r="J38" s="28">
        <v>-2.0658729760144787</v>
      </c>
      <c r="K38" s="28">
        <v>-14.011793136674749</v>
      </c>
      <c r="L38" s="28">
        <v>-26.502881906309877</v>
      </c>
      <c r="M38" s="28">
        <v>-0.29107861535676277</v>
      </c>
      <c r="N38" s="28">
        <v>0</v>
      </c>
      <c r="O38" s="28">
        <v>-3.461420574589642</v>
      </c>
      <c r="P38" s="28">
        <v>-1.0753223849398126</v>
      </c>
      <c r="Q38" s="28">
        <v>-4.4969948245085964</v>
      </c>
      <c r="R38" s="28">
        <v>-2.0778213209087535</v>
      </c>
      <c r="S38" s="28">
        <v>-3.0681878427781775</v>
      </c>
      <c r="T38" s="28">
        <v>-314.63051808468714</v>
      </c>
      <c r="U38" s="28">
        <v>-5.759350347914997</v>
      </c>
      <c r="V38" s="28">
        <v>-1.135923516578852</v>
      </c>
      <c r="W38" s="28">
        <v>-10.585637447728917</v>
      </c>
      <c r="X38" s="28">
        <v>-0.5758282155912837</v>
      </c>
      <c r="Y38" s="28">
        <v>0</v>
      </c>
      <c r="Z38" s="28">
        <v>0</v>
      </c>
      <c r="AA38" s="28">
        <v>0</v>
      </c>
      <c r="AB38" s="28">
        <v>-1.7504761772335713</v>
      </c>
      <c r="AC38" s="28">
        <v>-0.500395798983333</v>
      </c>
      <c r="AD38" s="28">
        <v>-1.0859165366344776</v>
      </c>
      <c r="AE38" s="28">
        <v>-0.05266985164995985</v>
      </c>
      <c r="AF38" s="28">
        <v>-0.25296794021164426</v>
      </c>
      <c r="AG38" s="28">
        <v>-6.457125833810287</v>
      </c>
      <c r="AH38" s="28">
        <v>-2.7227414782345303</v>
      </c>
      <c r="AI38" s="28">
        <v>0</v>
      </c>
      <c r="AJ38" s="28">
        <v>-18.092602056809643</v>
      </c>
      <c r="AK38" s="28">
        <v>-5.777882185526648</v>
      </c>
      <c r="AL38" s="28">
        <v>-56.171316211499224</v>
      </c>
      <c r="AM38" s="28">
        <v>0</v>
      </c>
      <c r="AN38" s="28">
        <v>0</v>
      </c>
      <c r="AO38" s="28">
        <v>-13.02453036312668</v>
      </c>
      <c r="AP38" s="28">
        <v>0</v>
      </c>
      <c r="AQ38" s="28">
        <v>-0.5477146825117011</v>
      </c>
      <c r="AR38" s="28">
        <v>-16.35314874856845</v>
      </c>
      <c r="AS38" s="28">
        <v>0</v>
      </c>
      <c r="AT38" s="28">
        <v>-554.6508009342175</v>
      </c>
      <c r="AU38" s="28">
        <v>-32.22317175733991</v>
      </c>
      <c r="AV38" s="28">
        <v>0</v>
      </c>
      <c r="AW38" s="28">
        <v>0</v>
      </c>
      <c r="AX38" s="28">
        <v>-467.8874751363384</v>
      </c>
      <c r="AY38" s="28">
        <v>0</v>
      </c>
      <c r="AZ38" s="28">
        <v>-32.87818480797437</v>
      </c>
      <c r="BA38" s="28">
        <v>-532.9888317016528</v>
      </c>
      <c r="BB38" s="28">
        <v>-1087.6396326358704</v>
      </c>
      <c r="BD38" s="28">
        <v>-1087.6396326358704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0.1379167522050403</v>
      </c>
      <c r="E39" s="28">
        <v>0.12214289622953144</v>
      </c>
      <c r="F39" s="28">
        <v>1.2840771075017643</v>
      </c>
      <c r="G39" s="28">
        <v>1.3336523864741696</v>
      </c>
      <c r="H39" s="28">
        <v>7.158273286165853</v>
      </c>
      <c r="I39" s="28">
        <v>0.22545532951053351</v>
      </c>
      <c r="J39" s="28">
        <v>5.1684437208653975</v>
      </c>
      <c r="K39" s="28">
        <v>0.19230016431464123</v>
      </c>
      <c r="L39" s="28">
        <v>0.24420279122853855</v>
      </c>
      <c r="M39" s="28">
        <v>0.11023612119701487</v>
      </c>
      <c r="N39" s="28">
        <v>0</v>
      </c>
      <c r="O39" s="28">
        <v>0.23172391009135906</v>
      </c>
      <c r="P39" s="28">
        <v>2.376137895164706</v>
      </c>
      <c r="Q39" s="28">
        <v>3.367461096718701</v>
      </c>
      <c r="R39" s="28">
        <v>5.949194818096354</v>
      </c>
      <c r="S39" s="28">
        <v>4.499999670637799</v>
      </c>
      <c r="T39" s="28">
        <v>41.68101277825312</v>
      </c>
      <c r="U39" s="28">
        <v>18.062714472828915</v>
      </c>
      <c r="V39" s="28">
        <v>12.840590750380978</v>
      </c>
      <c r="W39" s="28">
        <v>7.3890450828485825</v>
      </c>
      <c r="X39" s="28">
        <v>4.3038340473518515</v>
      </c>
      <c r="Y39" s="28">
        <v>0.34143551772565495</v>
      </c>
      <c r="Z39" s="28">
        <v>5.031186923973208</v>
      </c>
      <c r="AA39" s="28">
        <v>0</v>
      </c>
      <c r="AB39" s="28">
        <v>0.4466823235092954</v>
      </c>
      <c r="AC39" s="28">
        <v>0.08144140391067359</v>
      </c>
      <c r="AD39" s="28">
        <v>0.6933537473433834</v>
      </c>
      <c r="AE39" s="28">
        <v>0.00725342332538826</v>
      </c>
      <c r="AF39" s="28">
        <v>0.006967490891377752</v>
      </c>
      <c r="AG39" s="28">
        <v>0.4375637379097182</v>
      </c>
      <c r="AH39" s="28">
        <v>0.12498735632470373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0.010775496063372789</v>
      </c>
      <c r="AQ39" s="28">
        <v>0</v>
      </c>
      <c r="AR39" s="28">
        <v>0</v>
      </c>
      <c r="AS39" s="28">
        <v>0</v>
      </c>
      <c r="AT39" s="28">
        <v>123.86006249904162</v>
      </c>
      <c r="AU39" s="28">
        <v>15.20159171681804</v>
      </c>
      <c r="AV39" s="28">
        <v>0</v>
      </c>
      <c r="AW39" s="28">
        <v>0</v>
      </c>
      <c r="AX39" s="28">
        <v>0.6081510065383364</v>
      </c>
      <c r="AY39" s="28">
        <v>0</v>
      </c>
      <c r="AZ39" s="28">
        <v>-3.624851898175704</v>
      </c>
      <c r="BA39" s="28">
        <v>12.184890825180672</v>
      </c>
      <c r="BB39" s="28">
        <v>136.0449533242223</v>
      </c>
      <c r="BD39" s="28">
        <v>136.0449533242223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0.17566351299683217</v>
      </c>
      <c r="F40" s="28">
        <v>0</v>
      </c>
      <c r="G40" s="28">
        <v>1.687868734816008</v>
      </c>
      <c r="H40" s="28">
        <v>0.36263793224119373</v>
      </c>
      <c r="I40" s="28">
        <v>0.034131097288276235</v>
      </c>
      <c r="J40" s="28">
        <v>3.2635735953192744</v>
      </c>
      <c r="K40" s="28">
        <v>1.316055164708954</v>
      </c>
      <c r="L40" s="28">
        <v>10.251466693931775</v>
      </c>
      <c r="M40" s="28">
        <v>1.4412674830710652</v>
      </c>
      <c r="N40" s="28">
        <v>0.10199876617666058</v>
      </c>
      <c r="O40" s="28">
        <v>3.227868636107301</v>
      </c>
      <c r="P40" s="28">
        <v>3.591568838532146</v>
      </c>
      <c r="Q40" s="28">
        <v>5.186295309952857</v>
      </c>
      <c r="R40" s="28">
        <v>10.412689485308617</v>
      </c>
      <c r="S40" s="28">
        <v>0.05064014938976983</v>
      </c>
      <c r="T40" s="28">
        <v>6.271340230611198</v>
      </c>
      <c r="U40" s="28">
        <v>10.587032552431472</v>
      </c>
      <c r="V40" s="28">
        <v>2.465402754725337</v>
      </c>
      <c r="W40" s="28">
        <v>62.4760078758699</v>
      </c>
      <c r="X40" s="28">
        <v>14.618864760811793</v>
      </c>
      <c r="Y40" s="28">
        <v>0.267843191824957</v>
      </c>
      <c r="Z40" s="28">
        <v>2.2246573351625236</v>
      </c>
      <c r="AA40" s="28">
        <v>0</v>
      </c>
      <c r="AB40" s="28">
        <v>0.15295469986660834</v>
      </c>
      <c r="AC40" s="28">
        <v>0</v>
      </c>
      <c r="AD40" s="28">
        <v>0.37149386153516506</v>
      </c>
      <c r="AE40" s="28">
        <v>0.010431730881806303</v>
      </c>
      <c r="AF40" s="28">
        <v>0</v>
      </c>
      <c r="AG40" s="28">
        <v>0.9134935676557335</v>
      </c>
      <c r="AH40" s="28">
        <v>5.024134350992908</v>
      </c>
      <c r="AI40" s="28">
        <v>0</v>
      </c>
      <c r="AJ40" s="28">
        <v>0.02785026042577353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146.51523257263588</v>
      </c>
      <c r="AU40" s="28">
        <v>13.072917153893934</v>
      </c>
      <c r="AV40" s="28">
        <v>0</v>
      </c>
      <c r="AW40" s="28">
        <v>0</v>
      </c>
      <c r="AX40" s="28">
        <v>0</v>
      </c>
      <c r="AY40" s="28">
        <v>0</v>
      </c>
      <c r="AZ40" s="28">
        <v>-2.8450711367744903</v>
      </c>
      <c r="BA40" s="28">
        <v>10.227846017119445</v>
      </c>
      <c r="BB40" s="28">
        <v>156.74307858975533</v>
      </c>
      <c r="BD40" s="28">
        <v>156.74307858975533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0.9573108018905394</v>
      </c>
      <c r="E41" s="28">
        <v>0.013947204308447984</v>
      </c>
      <c r="F41" s="28">
        <v>0</v>
      </c>
      <c r="G41" s="28">
        <v>0.21573930279037573</v>
      </c>
      <c r="H41" s="28">
        <v>0</v>
      </c>
      <c r="I41" s="28">
        <v>0.14204477042966604</v>
      </c>
      <c r="J41" s="28">
        <v>0</v>
      </c>
      <c r="K41" s="28">
        <v>0.17591874977993516</v>
      </c>
      <c r="L41" s="28">
        <v>0.3331118773034969</v>
      </c>
      <c r="M41" s="28">
        <v>3.2617137113063093</v>
      </c>
      <c r="N41" s="28">
        <v>0.07801481904559071</v>
      </c>
      <c r="O41" s="28">
        <v>0.14137198613196253</v>
      </c>
      <c r="P41" s="28">
        <v>0</v>
      </c>
      <c r="Q41" s="28">
        <v>0.9851235536422138</v>
      </c>
      <c r="R41" s="28">
        <v>0.15931952833946866</v>
      </c>
      <c r="S41" s="28">
        <v>0.09569241924667633</v>
      </c>
      <c r="T41" s="28">
        <v>0.18704463295774096</v>
      </c>
      <c r="U41" s="28">
        <v>0.29670358460882684</v>
      </c>
      <c r="V41" s="28">
        <v>0.3627136046606908</v>
      </c>
      <c r="W41" s="28">
        <v>0.13409494029221453</v>
      </c>
      <c r="X41" s="28">
        <v>0.2845493753405098</v>
      </c>
      <c r="Y41" s="28">
        <v>0.05021143528244845</v>
      </c>
      <c r="Z41" s="28">
        <v>0.07077163631662645</v>
      </c>
      <c r="AA41" s="28">
        <v>0.006007856230198019</v>
      </c>
      <c r="AB41" s="28">
        <v>0.43125355330482257</v>
      </c>
      <c r="AC41" s="28">
        <v>0.08107342317361868</v>
      </c>
      <c r="AD41" s="28">
        <v>0.05278160073565871</v>
      </c>
      <c r="AE41" s="28">
        <v>0.2909921878590429</v>
      </c>
      <c r="AF41" s="28">
        <v>0.06762609098213809</v>
      </c>
      <c r="AG41" s="28">
        <v>0.3379309503411084</v>
      </c>
      <c r="AH41" s="28">
        <v>0</v>
      </c>
      <c r="AI41" s="28">
        <v>2.2093646345085087</v>
      </c>
      <c r="AJ41" s="28">
        <v>0.7685269377413336</v>
      </c>
      <c r="AK41" s="28">
        <v>5.9384396213899935</v>
      </c>
      <c r="AL41" s="28">
        <v>5.335746819754448</v>
      </c>
      <c r="AM41" s="28">
        <v>0.3510756515975094</v>
      </c>
      <c r="AN41" s="28">
        <v>1.411191760324543</v>
      </c>
      <c r="AO41" s="28">
        <v>3.0382223031714024</v>
      </c>
      <c r="AP41" s="28">
        <v>1.0148365450733627</v>
      </c>
      <c r="AQ41" s="28">
        <v>0.4819360971476743</v>
      </c>
      <c r="AR41" s="28">
        <v>11.795393808715405</v>
      </c>
      <c r="AS41" s="28">
        <v>1.332462300694861</v>
      </c>
      <c r="AT41" s="28">
        <v>42.890260076419366</v>
      </c>
      <c r="AU41" s="28">
        <v>0</v>
      </c>
      <c r="AV41" s="28">
        <v>0</v>
      </c>
      <c r="AW41" s="28">
        <v>0</v>
      </c>
      <c r="AX41" s="28">
        <v>79.56407536330313</v>
      </c>
      <c r="AY41" s="28">
        <v>0</v>
      </c>
      <c r="AZ41" s="28">
        <v>0</v>
      </c>
      <c r="BA41" s="28">
        <v>79.56407536330313</v>
      </c>
      <c r="BB41" s="28">
        <v>122.4543354397225</v>
      </c>
      <c r="BD41" s="28">
        <v>122.4543354397225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71.92181212114157</v>
      </c>
      <c r="E42" s="28">
        <v>0.1576315702318056</v>
      </c>
      <c r="F42" s="28">
        <v>0</v>
      </c>
      <c r="G42" s="28">
        <v>0.04179925255369322</v>
      </c>
      <c r="H42" s="28">
        <v>0.010976231361344712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0.10548551049336223</v>
      </c>
      <c r="Q42" s="28">
        <v>0.1920797398589608</v>
      </c>
      <c r="R42" s="28">
        <v>0</v>
      </c>
      <c r="S42" s="28">
        <v>29.68655330008374</v>
      </c>
      <c r="T42" s="28">
        <v>1.8312610240438223</v>
      </c>
      <c r="U42" s="28">
        <v>1.3012032216759775</v>
      </c>
      <c r="V42" s="28">
        <v>0.9908008863527143</v>
      </c>
      <c r="W42" s="28">
        <v>0</v>
      </c>
      <c r="X42" s="28">
        <v>0</v>
      </c>
      <c r="Y42" s="28">
        <v>0</v>
      </c>
      <c r="Z42" s="28">
        <v>0.19588466673668287</v>
      </c>
      <c r="AA42" s="28">
        <v>0</v>
      </c>
      <c r="AB42" s="28">
        <v>0</v>
      </c>
      <c r="AC42" s="28">
        <v>0</v>
      </c>
      <c r="AD42" s="28">
        <v>0</v>
      </c>
      <c r="AE42" s="28">
        <v>0.43193907603672865</v>
      </c>
      <c r="AF42" s="28">
        <v>0.24021214660338036</v>
      </c>
      <c r="AG42" s="28">
        <v>0.1990755906939952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107.30671433786777</v>
      </c>
      <c r="AU42" s="28">
        <v>1.6619178041725609</v>
      </c>
      <c r="AV42" s="28">
        <v>0</v>
      </c>
      <c r="AW42" s="28">
        <v>0</v>
      </c>
      <c r="AX42" s="28">
        <v>0</v>
      </c>
      <c r="AY42" s="28">
        <v>0</v>
      </c>
      <c r="AZ42" s="28">
        <v>-3.123242387316584</v>
      </c>
      <c r="BA42" s="28">
        <v>-1.4613245831440234</v>
      </c>
      <c r="BB42" s="28">
        <v>105.84538975472375</v>
      </c>
      <c r="BD42" s="28">
        <v>105.84538975472375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1.747949781044804</v>
      </c>
      <c r="H43" s="28">
        <v>0.37827222986687364</v>
      </c>
      <c r="I43" s="28">
        <v>0.007815200660555967</v>
      </c>
      <c r="J43" s="28">
        <v>2.8909693531093623</v>
      </c>
      <c r="K43" s="28">
        <v>0.7773827294538956</v>
      </c>
      <c r="L43" s="28">
        <v>0.434692480657204</v>
      </c>
      <c r="M43" s="28">
        <v>0.3168149769981084</v>
      </c>
      <c r="N43" s="28">
        <v>4.671053016942078</v>
      </c>
      <c r="O43" s="28">
        <v>0.7500055531029926</v>
      </c>
      <c r="P43" s="28">
        <v>1.8619990448198394</v>
      </c>
      <c r="Q43" s="28">
        <v>5.820842918579403</v>
      </c>
      <c r="R43" s="28">
        <v>0.02629693608610399</v>
      </c>
      <c r="S43" s="28">
        <v>0</v>
      </c>
      <c r="T43" s="28">
        <v>0.032405892923042266</v>
      </c>
      <c r="U43" s="28">
        <v>0.3346505463728704</v>
      </c>
      <c r="V43" s="28">
        <v>0.1717164881610785</v>
      </c>
      <c r="W43" s="28">
        <v>1.3554811847983268</v>
      </c>
      <c r="X43" s="28">
        <v>0.1139529718106732</v>
      </c>
      <c r="Y43" s="28">
        <v>0</v>
      </c>
      <c r="Z43" s="28">
        <v>0.2366876760916968</v>
      </c>
      <c r="AA43" s="28">
        <v>0</v>
      </c>
      <c r="AB43" s="28">
        <v>0</v>
      </c>
      <c r="AC43" s="28">
        <v>0</v>
      </c>
      <c r="AD43" s="28">
        <v>0</v>
      </c>
      <c r="AE43" s="28">
        <v>0.009554462241826402</v>
      </c>
      <c r="AF43" s="28">
        <v>0.009177822064917839</v>
      </c>
      <c r="AG43" s="28">
        <v>0.046481791943826574</v>
      </c>
      <c r="AH43" s="28">
        <v>0.13171016477477274</v>
      </c>
      <c r="AI43" s="28">
        <v>0</v>
      </c>
      <c r="AJ43" s="28">
        <v>21.8094769027001</v>
      </c>
      <c r="AK43" s="28">
        <v>0</v>
      </c>
      <c r="AL43" s="28">
        <v>0.5172405056767222</v>
      </c>
      <c r="AM43" s="28">
        <v>0.09642634270499473</v>
      </c>
      <c r="AN43" s="28">
        <v>0.10478231476278259</v>
      </c>
      <c r="AO43" s="28">
        <v>1.6511443267648518</v>
      </c>
      <c r="AP43" s="28">
        <v>0</v>
      </c>
      <c r="AQ43" s="28">
        <v>0.10294407959977211</v>
      </c>
      <c r="AR43" s="28">
        <v>2.772282149060792</v>
      </c>
      <c r="AS43" s="28">
        <v>0.2009267548529545</v>
      </c>
      <c r="AT43" s="28">
        <v>49.38113659862723</v>
      </c>
      <c r="AU43" s="28">
        <v>0.7821118043239886</v>
      </c>
      <c r="AV43" s="28">
        <v>0</v>
      </c>
      <c r="AW43" s="28">
        <v>0</v>
      </c>
      <c r="AX43" s="28">
        <v>9.055005129875122</v>
      </c>
      <c r="AY43" s="28">
        <v>0</v>
      </c>
      <c r="AZ43" s="28">
        <v>-3.742682523966189</v>
      </c>
      <c r="BA43" s="28">
        <v>6.094434410232921</v>
      </c>
      <c r="BB43" s="28">
        <v>55.47557100886015</v>
      </c>
      <c r="BD43" s="28">
        <v>55.47557100886015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32.007843090268764</v>
      </c>
      <c r="E44" s="28">
        <v>1.059155495157938</v>
      </c>
      <c r="F44" s="28">
        <v>0.5174863254436125</v>
      </c>
      <c r="G44" s="28">
        <v>1.1575502408743075</v>
      </c>
      <c r="H44" s="28">
        <v>0.1833443932793655</v>
      </c>
      <c r="I44" s="28">
        <v>0.12260969785838037</v>
      </c>
      <c r="J44" s="28">
        <v>1.2318727223465071</v>
      </c>
      <c r="K44" s="28">
        <v>0.09135625986743637</v>
      </c>
      <c r="L44" s="28">
        <v>1.65491975913573</v>
      </c>
      <c r="M44" s="28">
        <v>6.047306805152167</v>
      </c>
      <c r="N44" s="28">
        <v>0</v>
      </c>
      <c r="O44" s="28">
        <v>0.6202522812849705</v>
      </c>
      <c r="P44" s="28">
        <v>5.369479055871765</v>
      </c>
      <c r="Q44" s="28">
        <v>9.385397177887075</v>
      </c>
      <c r="R44" s="28">
        <v>0.7884529405415083</v>
      </c>
      <c r="S44" s="28">
        <v>2.571071483800823</v>
      </c>
      <c r="T44" s="28">
        <v>8.719123033790442</v>
      </c>
      <c r="U44" s="28">
        <v>13.599310425505774</v>
      </c>
      <c r="V44" s="28">
        <v>12.248694489982745</v>
      </c>
      <c r="W44" s="28">
        <v>3.199689177284293</v>
      </c>
      <c r="X44" s="28">
        <v>0.6654457294127127</v>
      </c>
      <c r="Y44" s="28">
        <v>0.21381721546391338</v>
      </c>
      <c r="Z44" s="28">
        <v>3.62719697247432</v>
      </c>
      <c r="AA44" s="28">
        <v>0.006395869202017685</v>
      </c>
      <c r="AB44" s="28">
        <v>0.25397339171890393</v>
      </c>
      <c r="AC44" s="28">
        <v>0.1380951848406541</v>
      </c>
      <c r="AD44" s="28">
        <v>0.26222215396021736</v>
      </c>
      <c r="AE44" s="28">
        <v>1.0792534207076097</v>
      </c>
      <c r="AF44" s="28">
        <v>0.24957806391742737</v>
      </c>
      <c r="AG44" s="28">
        <v>3.9573156919343044</v>
      </c>
      <c r="AH44" s="28">
        <v>0.35300153752828994</v>
      </c>
      <c r="AI44" s="28">
        <v>2.2950846369355284</v>
      </c>
      <c r="AJ44" s="28">
        <v>4.1441667919536</v>
      </c>
      <c r="AK44" s="28">
        <v>0</v>
      </c>
      <c r="AL44" s="28">
        <v>0.05409859142940823</v>
      </c>
      <c r="AM44" s="28">
        <v>0</v>
      </c>
      <c r="AN44" s="28">
        <v>1.1689882388130541</v>
      </c>
      <c r="AO44" s="28">
        <v>5.772384692191049</v>
      </c>
      <c r="AP44" s="28">
        <v>2.0338292713902946</v>
      </c>
      <c r="AQ44" s="28">
        <v>0</v>
      </c>
      <c r="AR44" s="28">
        <v>10.243739209966801</v>
      </c>
      <c r="AS44" s="28">
        <v>0.1910462488169085</v>
      </c>
      <c r="AT44" s="28">
        <v>137.2845477679906</v>
      </c>
      <c r="AU44" s="28">
        <v>13.724045081130189</v>
      </c>
      <c r="AV44" s="28">
        <v>0</v>
      </c>
      <c r="AW44" s="28">
        <v>0</v>
      </c>
      <c r="AX44" s="28">
        <v>5.001835076692431</v>
      </c>
      <c r="AY44" s="28">
        <v>0</v>
      </c>
      <c r="AZ44" s="28">
        <v>-9.960164224241877</v>
      </c>
      <c r="BA44" s="28">
        <v>8.765715933580744</v>
      </c>
      <c r="BB44" s="28">
        <v>146.05026370157134</v>
      </c>
      <c r="BD44" s="28">
        <v>146.05026370157134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7.148638712678324</v>
      </c>
      <c r="E45" s="28">
        <v>0</v>
      </c>
      <c r="F45" s="28">
        <v>0.019608260342618856</v>
      </c>
      <c r="G45" s="28">
        <v>0.06415066478520588</v>
      </c>
      <c r="H45" s="28">
        <v>0.01347646181494744</v>
      </c>
      <c r="I45" s="28">
        <v>0.22450507999619757</v>
      </c>
      <c r="J45" s="28">
        <v>0.09557739421611769</v>
      </c>
      <c r="K45" s="28">
        <v>0.2806873526466139</v>
      </c>
      <c r="L45" s="28">
        <v>0</v>
      </c>
      <c r="M45" s="28">
        <v>0.26994654929419515</v>
      </c>
      <c r="N45" s="28">
        <v>0.013645833706922251</v>
      </c>
      <c r="O45" s="28">
        <v>0.038215765615218014</v>
      </c>
      <c r="P45" s="28">
        <v>0.03885408590785777</v>
      </c>
      <c r="Q45" s="28">
        <v>0.09102318259765697</v>
      </c>
      <c r="R45" s="28">
        <v>0</v>
      </c>
      <c r="S45" s="28">
        <v>0.31164342310184284</v>
      </c>
      <c r="T45" s="28">
        <v>0.110447543285489</v>
      </c>
      <c r="U45" s="28">
        <v>0.2742147425309195</v>
      </c>
      <c r="V45" s="28">
        <v>9.828079456942405</v>
      </c>
      <c r="W45" s="28">
        <v>0.0045831601066530035</v>
      </c>
      <c r="X45" s="28">
        <v>0</v>
      </c>
      <c r="Y45" s="28">
        <v>0.03981468264739511</v>
      </c>
      <c r="Z45" s="28">
        <v>0.4960403801671829</v>
      </c>
      <c r="AA45" s="28">
        <v>0</v>
      </c>
      <c r="AB45" s="28">
        <v>0.004547319491769244</v>
      </c>
      <c r="AC45" s="28">
        <v>0.4500048281126799</v>
      </c>
      <c r="AD45" s="28">
        <v>0.6365093719422422</v>
      </c>
      <c r="AE45" s="28">
        <v>0.004652006105052501</v>
      </c>
      <c r="AF45" s="28">
        <v>0</v>
      </c>
      <c r="AG45" s="28">
        <v>0.4345283521910109</v>
      </c>
      <c r="AH45" s="28">
        <v>0.02805636338976807</v>
      </c>
      <c r="AI45" s="28">
        <v>0.3902360795335985</v>
      </c>
      <c r="AJ45" s="28">
        <v>0.06209879405246247</v>
      </c>
      <c r="AK45" s="28">
        <v>0</v>
      </c>
      <c r="AL45" s="28">
        <v>0.28961723001041234</v>
      </c>
      <c r="AM45" s="28">
        <v>0.008285182054784039</v>
      </c>
      <c r="AN45" s="28">
        <v>0.11053864018938646</v>
      </c>
      <c r="AO45" s="28">
        <v>14.941578348151927</v>
      </c>
      <c r="AP45" s="28">
        <v>1.6198766337620398</v>
      </c>
      <c r="AQ45" s="28">
        <v>0.1389470728199795</v>
      </c>
      <c r="AR45" s="28">
        <v>33.20234150439064</v>
      </c>
      <c r="AS45" s="28">
        <v>0.8004268009951042</v>
      </c>
      <c r="AT45" s="28">
        <v>72.48539725957662</v>
      </c>
      <c r="AU45" s="28">
        <v>3.1666123150908345</v>
      </c>
      <c r="AV45" s="28">
        <v>0</v>
      </c>
      <c r="AW45" s="28">
        <v>0</v>
      </c>
      <c r="AX45" s="28">
        <v>190.43703208387998</v>
      </c>
      <c r="AY45" s="28">
        <v>0</v>
      </c>
      <c r="AZ45" s="28">
        <v>1.1935250867087128</v>
      </c>
      <c r="BA45" s="28">
        <v>194.79716948567952</v>
      </c>
      <c r="BB45" s="28">
        <v>267.28256674525613</v>
      </c>
      <c r="BD45" s="28">
        <v>267.28256674525613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4.268098975353023</v>
      </c>
      <c r="E46" s="28">
        <v>1.386622405826006</v>
      </c>
      <c r="F46" s="28">
        <v>0.17950922616472273</v>
      </c>
      <c r="G46" s="28">
        <v>0.09532741216267923</v>
      </c>
      <c r="H46" s="28">
        <v>1.8649140162869249</v>
      </c>
      <c r="I46" s="28">
        <v>1.8447661597432106</v>
      </c>
      <c r="J46" s="28">
        <v>8.388487350297126</v>
      </c>
      <c r="K46" s="28">
        <v>8.03390176361568</v>
      </c>
      <c r="L46" s="28">
        <v>5.472453068772555</v>
      </c>
      <c r="M46" s="28">
        <v>10.834322996994711</v>
      </c>
      <c r="N46" s="28">
        <v>15.157511754288201</v>
      </c>
      <c r="O46" s="28">
        <v>8.541913457512118</v>
      </c>
      <c r="P46" s="28">
        <v>6.266857567275569</v>
      </c>
      <c r="Q46" s="28">
        <v>11.631572073454063</v>
      </c>
      <c r="R46" s="28">
        <v>1.272388149368483</v>
      </c>
      <c r="S46" s="28">
        <v>2.0763986303692747</v>
      </c>
      <c r="T46" s="28">
        <v>0.8792369480378798</v>
      </c>
      <c r="U46" s="28">
        <v>3.056108054747263</v>
      </c>
      <c r="V46" s="28">
        <v>5.602463302209706</v>
      </c>
      <c r="W46" s="28">
        <v>17.25195403185838</v>
      </c>
      <c r="X46" s="28">
        <v>1.8292989953181522</v>
      </c>
      <c r="Y46" s="28">
        <v>0.42986578552435745</v>
      </c>
      <c r="Z46" s="28">
        <v>3.7553639363987292</v>
      </c>
      <c r="AA46" s="28">
        <v>0.35671924583132664</v>
      </c>
      <c r="AB46" s="28">
        <v>0.3927670769441629</v>
      </c>
      <c r="AC46" s="28">
        <v>2.1158207360691805</v>
      </c>
      <c r="AD46" s="28">
        <v>2.963873661349472</v>
      </c>
      <c r="AE46" s="28">
        <v>1.2183892088856647</v>
      </c>
      <c r="AF46" s="28">
        <v>2.7640414390320136</v>
      </c>
      <c r="AG46" s="28">
        <v>22.524038157919836</v>
      </c>
      <c r="AH46" s="28">
        <v>6.521749285795019</v>
      </c>
      <c r="AI46" s="28">
        <v>0.8550531835966838</v>
      </c>
      <c r="AJ46" s="28">
        <v>39.99112883456601</v>
      </c>
      <c r="AK46" s="28">
        <v>12.616225752495293</v>
      </c>
      <c r="AL46" s="28">
        <v>4.52589197629644</v>
      </c>
      <c r="AM46" s="28">
        <v>3.6550416062645765</v>
      </c>
      <c r="AN46" s="28">
        <v>0.307986749295128</v>
      </c>
      <c r="AO46" s="28">
        <v>14.330685428787316</v>
      </c>
      <c r="AP46" s="28">
        <v>4.767943956647305</v>
      </c>
      <c r="AQ46" s="28">
        <v>0.8779071272408123</v>
      </c>
      <c r="AR46" s="28">
        <v>0.4565498238997088</v>
      </c>
      <c r="AS46" s="28">
        <v>1.7469728020063562</v>
      </c>
      <c r="AT46" s="28">
        <v>243.1081221145011</v>
      </c>
      <c r="AU46" s="28">
        <v>4.769579233471491</v>
      </c>
      <c r="AV46" s="28">
        <v>0</v>
      </c>
      <c r="AW46" s="28">
        <v>0</v>
      </c>
      <c r="AX46" s="28">
        <v>14.616167520709185</v>
      </c>
      <c r="AY46" s="28">
        <v>0</v>
      </c>
      <c r="AZ46" s="28">
        <v>9.413095571812192</v>
      </c>
      <c r="BA46" s="28">
        <v>28.79884232599287</v>
      </c>
      <c r="BB46" s="28">
        <v>271.906964440494</v>
      </c>
      <c r="BD46" s="28">
        <v>271.906964440494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0.05323181561567104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0.3468855010371016</v>
      </c>
      <c r="W47" s="28">
        <v>0</v>
      </c>
      <c r="X47" s="28">
        <v>9.086390115079475</v>
      </c>
      <c r="Y47" s="28">
        <v>0.6469936117784264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0.04914160580616142</v>
      </c>
      <c r="AP47" s="28">
        <v>0</v>
      </c>
      <c r="AQ47" s="28">
        <v>0</v>
      </c>
      <c r="AR47" s="28">
        <v>0</v>
      </c>
      <c r="AS47" s="28">
        <v>0</v>
      </c>
      <c r="AT47" s="28">
        <v>10.182642649316833</v>
      </c>
      <c r="AU47" s="28">
        <v>0.4135781168709127</v>
      </c>
      <c r="AV47" s="28">
        <v>0</v>
      </c>
      <c r="AW47" s="28">
        <v>0</v>
      </c>
      <c r="AX47" s="28">
        <v>0.04806378229422866</v>
      </c>
      <c r="AY47" s="28">
        <v>0</v>
      </c>
      <c r="AZ47" s="28">
        <v>-0.689801303540527</v>
      </c>
      <c r="BA47" s="28">
        <v>-0.22815940437538565</v>
      </c>
      <c r="BB47" s="28">
        <v>9.954483244941446</v>
      </c>
      <c r="BD47" s="28">
        <v>9.954483244941446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1.136024927129422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0.14662950426068833</v>
      </c>
      <c r="P48" s="28">
        <v>2.4655317825850807</v>
      </c>
      <c r="Q48" s="28">
        <v>0.04396097193032787</v>
      </c>
      <c r="R48" s="28">
        <v>0.022673881785224066</v>
      </c>
      <c r="S48" s="28">
        <v>0</v>
      </c>
      <c r="T48" s="28">
        <v>0</v>
      </c>
      <c r="U48" s="28">
        <v>0.7072850373035737</v>
      </c>
      <c r="V48" s="28">
        <v>0.2776092911824674</v>
      </c>
      <c r="W48" s="28">
        <v>0.060871358195772746</v>
      </c>
      <c r="X48" s="28">
        <v>37.33618841796136</v>
      </c>
      <c r="Y48" s="28">
        <v>43.95647722861738</v>
      </c>
      <c r="Z48" s="28">
        <v>0.3460454504064381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0.18099234962689817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0.28315855654195987</v>
      </c>
      <c r="AP48" s="28">
        <v>0</v>
      </c>
      <c r="AQ48" s="28">
        <v>0</v>
      </c>
      <c r="AR48" s="28">
        <v>0</v>
      </c>
      <c r="AS48" s="28">
        <v>6.4848423099395385</v>
      </c>
      <c r="AT48" s="28">
        <v>93.44829106746612</v>
      </c>
      <c r="AU48" s="28">
        <v>8.308994904825742</v>
      </c>
      <c r="AV48" s="28">
        <v>0</v>
      </c>
      <c r="AW48" s="28">
        <v>0</v>
      </c>
      <c r="AX48" s="28">
        <v>0</v>
      </c>
      <c r="AY48" s="28">
        <v>0</v>
      </c>
      <c r="AZ48" s="28">
        <v>1.567594235207592</v>
      </c>
      <c r="BA48" s="28">
        <v>9.876589140033332</v>
      </c>
      <c r="BB48" s="28">
        <v>103.32488020749945</v>
      </c>
      <c r="BD48" s="28">
        <v>103.32488020749945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0.250537797347223</v>
      </c>
      <c r="H49" s="28">
        <v>0</v>
      </c>
      <c r="I49" s="28">
        <v>0</v>
      </c>
      <c r="J49" s="28">
        <v>0</v>
      </c>
      <c r="K49" s="28">
        <v>0.24913931243937423</v>
      </c>
      <c r="L49" s="28">
        <v>0</v>
      </c>
      <c r="M49" s="28">
        <v>0</v>
      </c>
      <c r="N49" s="28">
        <v>0</v>
      </c>
      <c r="O49" s="28">
        <v>0.07316181836313262</v>
      </c>
      <c r="P49" s="28">
        <v>0</v>
      </c>
      <c r="Q49" s="28">
        <v>0.1425751269345462</v>
      </c>
      <c r="R49" s="28">
        <v>0.3676819951513645</v>
      </c>
      <c r="S49" s="28">
        <v>0</v>
      </c>
      <c r="T49" s="28">
        <v>0</v>
      </c>
      <c r="U49" s="28">
        <v>0</v>
      </c>
      <c r="V49" s="28">
        <v>0.2593002683718712</v>
      </c>
      <c r="W49" s="28">
        <v>0</v>
      </c>
      <c r="X49" s="28">
        <v>21.04726582320734</v>
      </c>
      <c r="Y49" s="28">
        <v>3.292827131203141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0.5800922450575349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26.26258151807552</v>
      </c>
      <c r="AU49" s="28">
        <v>0.4628676616858377</v>
      </c>
      <c r="AV49" s="28">
        <v>0</v>
      </c>
      <c r="AW49" s="28">
        <v>0</v>
      </c>
      <c r="AX49" s="28">
        <v>0</v>
      </c>
      <c r="AY49" s="28">
        <v>0</v>
      </c>
      <c r="AZ49" s="28">
        <v>6.584515029123244</v>
      </c>
      <c r="BA49" s="28">
        <v>7.047382690809083</v>
      </c>
      <c r="BB49" s="28">
        <v>33.30996420888461</v>
      </c>
      <c r="BD49" s="28">
        <v>33.30996420888461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0.021765828706622234</v>
      </c>
      <c r="P50" s="28">
        <v>3.6402837810779194</v>
      </c>
      <c r="Q50" s="28">
        <v>0</v>
      </c>
      <c r="R50" s="28">
        <v>0.7875816269876464</v>
      </c>
      <c r="S50" s="28">
        <v>0</v>
      </c>
      <c r="T50" s="28">
        <v>0.0404392578105385</v>
      </c>
      <c r="U50" s="28">
        <v>0</v>
      </c>
      <c r="V50" s="28">
        <v>0.021428470900514914</v>
      </c>
      <c r="W50" s="28">
        <v>0.03523963811379402</v>
      </c>
      <c r="X50" s="28">
        <v>2.986236051008362</v>
      </c>
      <c r="Y50" s="28">
        <v>27.156518307909586</v>
      </c>
      <c r="Z50" s="28">
        <v>1.2071322333890437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0.6779886594780171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0.2618264283685788</v>
      </c>
      <c r="AP50" s="28">
        <v>0</v>
      </c>
      <c r="AQ50" s="28">
        <v>0</v>
      </c>
      <c r="AR50" s="28">
        <v>0</v>
      </c>
      <c r="AS50" s="28">
        <v>2.450376014891319</v>
      </c>
      <c r="AT50" s="28">
        <v>39.286816298641945</v>
      </c>
      <c r="AU50" s="28">
        <v>0.40900704144370126</v>
      </c>
      <c r="AV50" s="28">
        <v>0</v>
      </c>
      <c r="AW50" s="28">
        <v>0</v>
      </c>
      <c r="AX50" s="28">
        <v>0</v>
      </c>
      <c r="AY50" s="28">
        <v>0</v>
      </c>
      <c r="AZ50" s="28">
        <v>5.102133949499217</v>
      </c>
      <c r="BA50" s="28">
        <v>5.511140990942919</v>
      </c>
      <c r="BB50" s="28">
        <v>44.797957289584865</v>
      </c>
      <c r="BD50" s="28">
        <v>44.797957289584865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1.7542263499655688</v>
      </c>
      <c r="E51" s="28">
        <v>1.8830330801940949</v>
      </c>
      <c r="F51" s="28">
        <v>0</v>
      </c>
      <c r="G51" s="28">
        <v>0.5006252713299627</v>
      </c>
      <c r="H51" s="28">
        <v>0</v>
      </c>
      <c r="I51" s="28">
        <v>0</v>
      </c>
      <c r="J51" s="28">
        <v>0</v>
      </c>
      <c r="K51" s="28">
        <v>0.7603234268334846</v>
      </c>
      <c r="L51" s="28">
        <v>0.12612882901851463</v>
      </c>
      <c r="M51" s="28">
        <v>0</v>
      </c>
      <c r="N51" s="28">
        <v>0</v>
      </c>
      <c r="O51" s="28">
        <v>0</v>
      </c>
      <c r="P51" s="28">
        <v>0.845322037360548</v>
      </c>
      <c r="Q51" s="28">
        <v>1.5146000247705769</v>
      </c>
      <c r="R51" s="28">
        <v>0.8175241865320848</v>
      </c>
      <c r="S51" s="28">
        <v>0.4710262734611583</v>
      </c>
      <c r="T51" s="28">
        <v>0</v>
      </c>
      <c r="U51" s="28">
        <v>0.08458276660070313</v>
      </c>
      <c r="V51" s="28">
        <v>0.1512533938841413</v>
      </c>
      <c r="W51" s="28">
        <v>1.1998040333236697</v>
      </c>
      <c r="X51" s="28">
        <v>11.483901805743237</v>
      </c>
      <c r="Y51" s="28">
        <v>38.227890257551486</v>
      </c>
      <c r="Z51" s="28">
        <v>3.1672216941301463</v>
      </c>
      <c r="AA51" s="28">
        <v>0</v>
      </c>
      <c r="AB51" s="28">
        <v>1.955001140433299</v>
      </c>
      <c r="AC51" s="28">
        <v>0</v>
      </c>
      <c r="AD51" s="28">
        <v>0</v>
      </c>
      <c r="AE51" s="28">
        <v>0.16831753971796906</v>
      </c>
      <c r="AF51" s="28">
        <v>0.02853218904738873</v>
      </c>
      <c r="AG51" s="28">
        <v>0.3853426272222454</v>
      </c>
      <c r="AH51" s="28">
        <v>0.21326202255982973</v>
      </c>
      <c r="AI51" s="28">
        <v>0</v>
      </c>
      <c r="AJ51" s="28">
        <v>3.603756115496544</v>
      </c>
      <c r="AK51" s="28">
        <v>2.15387695757132</v>
      </c>
      <c r="AL51" s="28">
        <v>1.7777412849286867</v>
      </c>
      <c r="AM51" s="28">
        <v>0</v>
      </c>
      <c r="AN51" s="28">
        <v>0</v>
      </c>
      <c r="AO51" s="28">
        <v>8.43228973939304</v>
      </c>
      <c r="AP51" s="28">
        <v>0</v>
      </c>
      <c r="AQ51" s="28">
        <v>0.0588348556752354</v>
      </c>
      <c r="AR51" s="28">
        <v>0.24491049462862235</v>
      </c>
      <c r="AS51" s="28">
        <v>1.0316105901179455</v>
      </c>
      <c r="AT51" s="28">
        <v>83.0409389874915</v>
      </c>
      <c r="AU51" s="28">
        <v>6.142705346938687</v>
      </c>
      <c r="AV51" s="28">
        <v>0</v>
      </c>
      <c r="AW51" s="28">
        <v>0</v>
      </c>
      <c r="AX51" s="28">
        <v>65.77503615753604</v>
      </c>
      <c r="AY51" s="28">
        <v>0</v>
      </c>
      <c r="AZ51" s="28">
        <v>-1.935835939698856</v>
      </c>
      <c r="BA51" s="28">
        <v>69.98190556477589</v>
      </c>
      <c r="BB51" s="28">
        <v>153.02284455226737</v>
      </c>
      <c r="BD51" s="28">
        <v>153.02284455226737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0.005434014200634272</v>
      </c>
      <c r="F52" s="28">
        <v>0</v>
      </c>
      <c r="G52" s="28">
        <v>0</v>
      </c>
      <c r="H52" s="28">
        <v>0</v>
      </c>
      <c r="I52" s="28">
        <v>0</v>
      </c>
      <c r="J52" s="28">
        <v>0.06660089765208993</v>
      </c>
      <c r="K52" s="28">
        <v>0.005015140843864761</v>
      </c>
      <c r="L52" s="28">
        <v>0</v>
      </c>
      <c r="M52" s="28">
        <v>0</v>
      </c>
      <c r="N52" s="28">
        <v>0</v>
      </c>
      <c r="O52" s="28">
        <v>0.1301900004396553</v>
      </c>
      <c r="P52" s="28">
        <v>0.010181890158104882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0.939025701753125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0.031274650168715716</v>
      </c>
      <c r="AJ52" s="28">
        <v>0.170869353757807</v>
      </c>
      <c r="AK52" s="28">
        <v>0.6782982894920919</v>
      </c>
      <c r="AL52" s="28">
        <v>1.7670455559453335</v>
      </c>
      <c r="AM52" s="28">
        <v>0.009770263601052449</v>
      </c>
      <c r="AN52" s="28">
        <v>1.5241179524608224</v>
      </c>
      <c r="AO52" s="28">
        <v>4.808253935952336</v>
      </c>
      <c r="AP52" s="28">
        <v>1.927391300255787</v>
      </c>
      <c r="AQ52" s="28">
        <v>0</v>
      </c>
      <c r="AR52" s="28">
        <v>0.06091214751491098</v>
      </c>
      <c r="AS52" s="28">
        <v>0</v>
      </c>
      <c r="AT52" s="28">
        <v>12.134381094196332</v>
      </c>
      <c r="AU52" s="28">
        <v>1.4398963698588245</v>
      </c>
      <c r="AV52" s="28">
        <v>0</v>
      </c>
      <c r="AW52" s="28">
        <v>0</v>
      </c>
      <c r="AX52" s="28">
        <v>107.41927868811733</v>
      </c>
      <c r="AY52" s="28">
        <v>0</v>
      </c>
      <c r="AZ52" s="28">
        <v>0.529620298902323</v>
      </c>
      <c r="BA52" s="28">
        <v>109.38879535687848</v>
      </c>
      <c r="BB52" s="28">
        <v>121.52317645107482</v>
      </c>
      <c r="BD52" s="28">
        <v>121.52317645107482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0.03487923399877867</v>
      </c>
      <c r="F53" s="28">
        <v>0</v>
      </c>
      <c r="G53" s="28">
        <v>0</v>
      </c>
      <c r="H53" s="28">
        <v>0</v>
      </c>
      <c r="I53" s="28">
        <v>0</v>
      </c>
      <c r="J53" s="28">
        <v>0.21922578853965294</v>
      </c>
      <c r="K53" s="28">
        <v>0.21460411471329824</v>
      </c>
      <c r="L53" s="28">
        <v>0</v>
      </c>
      <c r="M53" s="28">
        <v>0.30811385729034313</v>
      </c>
      <c r="N53" s="28">
        <v>0.5393936356167041</v>
      </c>
      <c r="O53" s="28">
        <v>0</v>
      </c>
      <c r="P53" s="28">
        <v>0.032677180833733326</v>
      </c>
      <c r="Q53" s="28">
        <v>0.20877979718969064</v>
      </c>
      <c r="R53" s="28">
        <v>0.010768297953295038</v>
      </c>
      <c r="S53" s="28">
        <v>0</v>
      </c>
      <c r="T53" s="28">
        <v>0.019904770044044718</v>
      </c>
      <c r="U53" s="28">
        <v>0</v>
      </c>
      <c r="V53" s="28">
        <v>0.021094788023488374</v>
      </c>
      <c r="W53" s="28">
        <v>0</v>
      </c>
      <c r="X53" s="28">
        <v>0</v>
      </c>
      <c r="Y53" s="28">
        <v>0.5022759721301988</v>
      </c>
      <c r="Z53" s="28">
        <v>50.453663340549966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0.05603245277524189</v>
      </c>
      <c r="AP53" s="28">
        <v>0</v>
      </c>
      <c r="AQ53" s="28">
        <v>0</v>
      </c>
      <c r="AR53" s="28">
        <v>0.014179978905673626</v>
      </c>
      <c r="AS53" s="28">
        <v>0.9424483163813581</v>
      </c>
      <c r="AT53" s="28">
        <v>53.57804152494547</v>
      </c>
      <c r="AU53" s="28">
        <v>30.650076826188723</v>
      </c>
      <c r="AV53" s="28">
        <v>0</v>
      </c>
      <c r="AW53" s="28">
        <v>0</v>
      </c>
      <c r="AX53" s="28">
        <v>121.53421158757055</v>
      </c>
      <c r="AY53" s="28">
        <v>0</v>
      </c>
      <c r="AZ53" s="28">
        <v>8.55106009310704</v>
      </c>
      <c r="BA53" s="28">
        <v>160.7353485068663</v>
      </c>
      <c r="BB53" s="28">
        <v>214.3133900318118</v>
      </c>
      <c r="BD53" s="28">
        <v>214.3133900318118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0.006641192417525615</v>
      </c>
      <c r="F54" s="28">
        <v>0</v>
      </c>
      <c r="G54" s="28">
        <v>0.018491011835071167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0.012443819470731615</v>
      </c>
      <c r="Q54" s="28">
        <v>0.011925836496959136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0.036106164879824494</v>
      </c>
      <c r="AA54" s="28">
        <v>2.857879545665669</v>
      </c>
      <c r="AB54" s="28">
        <v>0</v>
      </c>
      <c r="AC54" s="28">
        <v>0.011581336115884217</v>
      </c>
      <c r="AD54" s="28">
        <v>0.006283208427265231</v>
      </c>
      <c r="AE54" s="28">
        <v>0</v>
      </c>
      <c r="AF54" s="28">
        <v>0</v>
      </c>
      <c r="AG54" s="28">
        <v>1.3960153016075465</v>
      </c>
      <c r="AH54" s="28">
        <v>0</v>
      </c>
      <c r="AI54" s="28">
        <v>0</v>
      </c>
      <c r="AJ54" s="28">
        <v>0.26252707717032475</v>
      </c>
      <c r="AK54" s="28">
        <v>1.1156999310899378</v>
      </c>
      <c r="AL54" s="28">
        <v>0.17542957945923765</v>
      </c>
      <c r="AM54" s="28">
        <v>0.023881498335783655</v>
      </c>
      <c r="AN54" s="28">
        <v>0.28185654307128827</v>
      </c>
      <c r="AO54" s="28">
        <v>3.6423550298523986</v>
      </c>
      <c r="AP54" s="28">
        <v>0.10961596759300422</v>
      </c>
      <c r="AQ54" s="28">
        <v>0.010945095725989102</v>
      </c>
      <c r="AR54" s="28">
        <v>1.3283723045358886</v>
      </c>
      <c r="AS54" s="28">
        <v>0.8716006485936497</v>
      </c>
      <c r="AT54" s="28">
        <v>12.179651092343981</v>
      </c>
      <c r="AU54" s="28">
        <v>4.406862597926815</v>
      </c>
      <c r="AV54" s="28">
        <v>0</v>
      </c>
      <c r="AW54" s="28">
        <v>0</v>
      </c>
      <c r="AX54" s="28">
        <v>18.207097665746907</v>
      </c>
      <c r="AY54" s="28">
        <v>0</v>
      </c>
      <c r="AZ54" s="28">
        <v>-5.605524479915495</v>
      </c>
      <c r="BA54" s="28">
        <v>17.008435783758227</v>
      </c>
      <c r="BB54" s="28">
        <v>29.188086876102208</v>
      </c>
      <c r="BD54" s="28">
        <v>29.188086876102208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0.017309431665980916</v>
      </c>
      <c r="AD55" s="28">
        <v>0.009390865253077009</v>
      </c>
      <c r="AE55" s="28">
        <v>0</v>
      </c>
      <c r="AF55" s="28">
        <v>0</v>
      </c>
      <c r="AG55" s="28">
        <v>0.47774599146492547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2.6023341179113535</v>
      </c>
      <c r="AP55" s="28">
        <v>0</v>
      </c>
      <c r="AQ55" s="28">
        <v>0</v>
      </c>
      <c r="AR55" s="28">
        <v>2.2110394627163212</v>
      </c>
      <c r="AS55" s="28">
        <v>0.9961761005538928</v>
      </c>
      <c r="AT55" s="28">
        <v>6.313995969565552</v>
      </c>
      <c r="AU55" s="28">
        <v>0.07507237067369284</v>
      </c>
      <c r="AV55" s="28">
        <v>0</v>
      </c>
      <c r="AW55" s="28">
        <v>0</v>
      </c>
      <c r="AX55" s="28">
        <v>79.79634387269098</v>
      </c>
      <c r="AY55" s="28">
        <v>0</v>
      </c>
      <c r="AZ55" s="28">
        <v>-1.5324213403523614</v>
      </c>
      <c r="BA55" s="28">
        <v>78.33899490301232</v>
      </c>
      <c r="BB55" s="28">
        <v>84.65299087257787</v>
      </c>
      <c r="BD55" s="28">
        <v>84.65299087257787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0.0789446358589642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0.013287067326423953</v>
      </c>
      <c r="AE56" s="28">
        <v>0</v>
      </c>
      <c r="AF56" s="28">
        <v>0</v>
      </c>
      <c r="AG56" s="28">
        <v>23.106751075077426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2.8562757548184363</v>
      </c>
      <c r="AP56" s="28">
        <v>0</v>
      </c>
      <c r="AQ56" s="28">
        <v>0</v>
      </c>
      <c r="AR56" s="28">
        <v>0.37683073230253744</v>
      </c>
      <c r="AS56" s="28">
        <v>0.4472395949217808</v>
      </c>
      <c r="AT56" s="28">
        <v>26.87932886030557</v>
      </c>
      <c r="AU56" s="28">
        <v>0.03406029546684742</v>
      </c>
      <c r="AV56" s="28">
        <v>0</v>
      </c>
      <c r="AW56" s="28">
        <v>0</v>
      </c>
      <c r="AX56" s="28">
        <v>26.066482738245508</v>
      </c>
      <c r="AY56" s="28">
        <v>0</v>
      </c>
      <c r="AZ56" s="28">
        <v>-2.811190582867433</v>
      </c>
      <c r="BA56" s="28">
        <v>23.28935245084492</v>
      </c>
      <c r="BB56" s="28">
        <v>50.168681311150486</v>
      </c>
      <c r="BD56" s="28">
        <v>50.168681311150486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0.057741345140756836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0.49251934597893415</v>
      </c>
      <c r="R57" s="28">
        <v>0</v>
      </c>
      <c r="S57" s="28">
        <v>0</v>
      </c>
      <c r="T57" s="28">
        <v>0</v>
      </c>
      <c r="U57" s="28">
        <v>0.01659933950814414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0.0373087350488357</v>
      </c>
      <c r="AB57" s="28">
        <v>5.185220317415102</v>
      </c>
      <c r="AC57" s="28">
        <v>0.07551978814380629</v>
      </c>
      <c r="AD57" s="28">
        <v>0.37329734950252275</v>
      </c>
      <c r="AE57" s="28">
        <v>0</v>
      </c>
      <c r="AF57" s="28">
        <v>0.23330968782722666</v>
      </c>
      <c r="AG57" s="28">
        <v>12.86542429655841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5.064682614333967</v>
      </c>
      <c r="AP57" s="28">
        <v>0</v>
      </c>
      <c r="AQ57" s="28">
        <v>0</v>
      </c>
      <c r="AR57" s="28">
        <v>0</v>
      </c>
      <c r="AS57" s="28">
        <v>0.7336607929665743</v>
      </c>
      <c r="AT57" s="28">
        <v>25.13528361242428</v>
      </c>
      <c r="AU57" s="28">
        <v>36.283000140537894</v>
      </c>
      <c r="AV57" s="28">
        <v>0</v>
      </c>
      <c r="AW57" s="28">
        <v>0</v>
      </c>
      <c r="AX57" s="28">
        <v>157.71961225738988</v>
      </c>
      <c r="AY57" s="28">
        <v>0</v>
      </c>
      <c r="AZ57" s="28">
        <v>-5.060137799411808</v>
      </c>
      <c r="BA57" s="28">
        <v>188.942474598516</v>
      </c>
      <c r="BB57" s="28">
        <v>214.07775821094026</v>
      </c>
      <c r="BD57" s="28">
        <v>214.07775821094026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0.024391368053209576</v>
      </c>
      <c r="P58" s="28">
        <v>0</v>
      </c>
      <c r="Q58" s="28">
        <v>0</v>
      </c>
      <c r="R58" s="28">
        <v>0</v>
      </c>
      <c r="S58" s="28">
        <v>0</v>
      </c>
      <c r="T58" s="28">
        <v>0.06797596597519205</v>
      </c>
      <c r="U58" s="28">
        <v>0.017121392243977705</v>
      </c>
      <c r="V58" s="28">
        <v>4.166310308606495</v>
      </c>
      <c r="W58" s="28">
        <v>0.019745239082809354</v>
      </c>
      <c r="X58" s="28">
        <v>0</v>
      </c>
      <c r="Y58" s="28">
        <v>0.11435347512557346</v>
      </c>
      <c r="Z58" s="28">
        <v>11.692605990314904</v>
      </c>
      <c r="AA58" s="28">
        <v>0</v>
      </c>
      <c r="AB58" s="28">
        <v>0</v>
      </c>
      <c r="AC58" s="28">
        <v>9.168518399379781</v>
      </c>
      <c r="AD58" s="28">
        <v>0</v>
      </c>
      <c r="AE58" s="28">
        <v>0</v>
      </c>
      <c r="AF58" s="28">
        <v>1.007510141619087</v>
      </c>
      <c r="AG58" s="28">
        <v>2.691059744533143</v>
      </c>
      <c r="AH58" s="28">
        <v>0.3511068365812025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10.026956803532057</v>
      </c>
      <c r="AP58" s="28">
        <v>0</v>
      </c>
      <c r="AQ58" s="28">
        <v>0</v>
      </c>
      <c r="AR58" s="28">
        <v>4.803974031347987</v>
      </c>
      <c r="AS58" s="28">
        <v>3.161043182136444</v>
      </c>
      <c r="AT58" s="28">
        <v>47.31267287853187</v>
      </c>
      <c r="AU58" s="28">
        <v>6.981118480836207</v>
      </c>
      <c r="AV58" s="28">
        <v>0</v>
      </c>
      <c r="AW58" s="28">
        <v>0</v>
      </c>
      <c r="AX58" s="28">
        <v>123.24356224791104</v>
      </c>
      <c r="AY58" s="28">
        <v>0</v>
      </c>
      <c r="AZ58" s="28">
        <v>0.34119443547644973</v>
      </c>
      <c r="BA58" s="28">
        <v>130.56587516422368</v>
      </c>
      <c r="BB58" s="28">
        <v>177.87854804275557</v>
      </c>
      <c r="BD58" s="28">
        <v>177.87854804275557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4.946627229363767</v>
      </c>
      <c r="AD59" s="28">
        <v>0</v>
      </c>
      <c r="AE59" s="28">
        <v>0</v>
      </c>
      <c r="AF59" s="28">
        <v>0</v>
      </c>
      <c r="AG59" s="28">
        <v>0.06492335284427125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4.300295667578783</v>
      </c>
      <c r="AP59" s="28">
        <v>0</v>
      </c>
      <c r="AQ59" s="28">
        <v>0</v>
      </c>
      <c r="AR59" s="28">
        <v>3.1707445285322926</v>
      </c>
      <c r="AS59" s="28">
        <v>0.7441319655206006</v>
      </c>
      <c r="AT59" s="28">
        <v>13.226722743839712</v>
      </c>
      <c r="AU59" s="28">
        <v>10.776699606626492</v>
      </c>
      <c r="AV59" s="28">
        <v>0</v>
      </c>
      <c r="AW59" s="28">
        <v>0</v>
      </c>
      <c r="AX59" s="28">
        <v>53.04662434158534</v>
      </c>
      <c r="AY59" s="28">
        <v>0</v>
      </c>
      <c r="AZ59" s="28">
        <v>6.803621075334088</v>
      </c>
      <c r="BA59" s="28">
        <v>70.62694502354593</v>
      </c>
      <c r="BB59" s="28">
        <v>83.85366776738564</v>
      </c>
      <c r="BD59" s="28">
        <v>83.85366776738564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0.03711327332907291</v>
      </c>
      <c r="AB60" s="28">
        <v>0</v>
      </c>
      <c r="AC60" s="28">
        <v>0</v>
      </c>
      <c r="AD60" s="28">
        <v>14.695812744039328</v>
      </c>
      <c r="AE60" s="28">
        <v>0</v>
      </c>
      <c r="AF60" s="28">
        <v>0</v>
      </c>
      <c r="AG60" s="28">
        <v>3.562543727590904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4.231412065545898</v>
      </c>
      <c r="AP60" s="28">
        <v>0</v>
      </c>
      <c r="AQ60" s="28">
        <v>0</v>
      </c>
      <c r="AR60" s="28">
        <v>1.9087847665690025</v>
      </c>
      <c r="AS60" s="28">
        <v>2.5339039225413003</v>
      </c>
      <c r="AT60" s="28">
        <v>26.969570499615507</v>
      </c>
      <c r="AU60" s="28">
        <v>0.00013175169411305956</v>
      </c>
      <c r="AV60" s="28">
        <v>0</v>
      </c>
      <c r="AW60" s="28">
        <v>0</v>
      </c>
      <c r="AX60" s="28">
        <v>49.69476462468852</v>
      </c>
      <c r="AY60" s="28">
        <v>0</v>
      </c>
      <c r="AZ60" s="28">
        <v>1.6219612962415888</v>
      </c>
      <c r="BA60" s="28">
        <v>51.31685767262423</v>
      </c>
      <c r="BB60" s="28">
        <v>78.28642817223974</v>
      </c>
      <c r="BD60" s="28">
        <v>78.28642817223974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0.0310170546348487</v>
      </c>
      <c r="V61" s="28">
        <v>0.5546561043525506</v>
      </c>
      <c r="W61" s="28">
        <v>0</v>
      </c>
      <c r="X61" s="28">
        <v>0</v>
      </c>
      <c r="Y61" s="28">
        <v>0</v>
      </c>
      <c r="Z61" s="28">
        <v>0</v>
      </c>
      <c r="AA61" s="28">
        <v>0.07552354691777505</v>
      </c>
      <c r="AB61" s="28">
        <v>0</v>
      </c>
      <c r="AC61" s="28">
        <v>0</v>
      </c>
      <c r="AD61" s="28">
        <v>8.82123836636276</v>
      </c>
      <c r="AE61" s="28">
        <v>0</v>
      </c>
      <c r="AF61" s="28">
        <v>0.017438234408365706</v>
      </c>
      <c r="AG61" s="28">
        <v>1.5013939499335889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5.0351855150123805</v>
      </c>
      <c r="AP61" s="28">
        <v>0</v>
      </c>
      <c r="AQ61" s="28">
        <v>0</v>
      </c>
      <c r="AR61" s="28">
        <v>3.849039922386566</v>
      </c>
      <c r="AS61" s="28">
        <v>1.7006073141958877</v>
      </c>
      <c r="AT61" s="28">
        <v>21.586100008204728</v>
      </c>
      <c r="AU61" s="28">
        <v>0.09024272813182345</v>
      </c>
      <c r="AV61" s="28">
        <v>0</v>
      </c>
      <c r="AW61" s="28">
        <v>0</v>
      </c>
      <c r="AX61" s="28">
        <v>95.5216598556791</v>
      </c>
      <c r="AY61" s="28">
        <v>0</v>
      </c>
      <c r="AZ61" s="28">
        <v>0.6264230814551487</v>
      </c>
      <c r="BA61" s="28">
        <v>96.23832566526607</v>
      </c>
      <c r="BB61" s="28">
        <v>117.8244256734708</v>
      </c>
      <c r="BD61" s="28">
        <v>117.8244256734708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0.3127179470470023</v>
      </c>
      <c r="R62" s="28">
        <v>0</v>
      </c>
      <c r="S62" s="28">
        <v>2.8551405243325276</v>
      </c>
      <c r="T62" s="28">
        <v>0.018069143019098944</v>
      </c>
      <c r="U62" s="28">
        <v>0.0364092079551092</v>
      </c>
      <c r="V62" s="28">
        <v>0.5553330928418734</v>
      </c>
      <c r="W62" s="28">
        <v>0</v>
      </c>
      <c r="X62" s="28">
        <v>0</v>
      </c>
      <c r="Y62" s="28">
        <v>0</v>
      </c>
      <c r="Z62" s="28">
        <v>0</v>
      </c>
      <c r="AA62" s="28">
        <v>0.13638911077040825</v>
      </c>
      <c r="AB62" s="28">
        <v>1.3539678486920255</v>
      </c>
      <c r="AC62" s="28">
        <v>0</v>
      </c>
      <c r="AD62" s="28">
        <v>1.6176199418367605</v>
      </c>
      <c r="AE62" s="28">
        <v>24.859582654351208</v>
      </c>
      <c r="AF62" s="28">
        <v>0</v>
      </c>
      <c r="AG62" s="28">
        <v>16.535491328277292</v>
      </c>
      <c r="AH62" s="28">
        <v>0</v>
      </c>
      <c r="AI62" s="28">
        <v>1.3537059083498622</v>
      </c>
      <c r="AJ62" s="28">
        <v>0</v>
      </c>
      <c r="AK62" s="28">
        <v>0</v>
      </c>
      <c r="AL62" s="28">
        <v>0</v>
      </c>
      <c r="AM62" s="28">
        <v>0</v>
      </c>
      <c r="AN62" s="28">
        <v>0.05842538071138001</v>
      </c>
      <c r="AO62" s="28">
        <v>5.68671977593838</v>
      </c>
      <c r="AP62" s="28">
        <v>0</v>
      </c>
      <c r="AQ62" s="28">
        <v>0</v>
      </c>
      <c r="AR62" s="28">
        <v>1.6320291922067989</v>
      </c>
      <c r="AS62" s="28">
        <v>0.9981245170031576</v>
      </c>
      <c r="AT62" s="28">
        <v>58.00972557333288</v>
      </c>
      <c r="AU62" s="28">
        <v>28.21151915923713</v>
      </c>
      <c r="AV62" s="28">
        <v>0</v>
      </c>
      <c r="AW62" s="28">
        <v>0</v>
      </c>
      <c r="AX62" s="28">
        <v>57.41299802488983</v>
      </c>
      <c r="AY62" s="28">
        <v>0</v>
      </c>
      <c r="AZ62" s="28">
        <v>-3.4177188896996302</v>
      </c>
      <c r="BA62" s="28">
        <v>82.20679829442733</v>
      </c>
      <c r="BB62" s="28">
        <v>140.2165238677602</v>
      </c>
      <c r="BD62" s="28">
        <v>140.2165238677602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1.3460733368337603</v>
      </c>
      <c r="T63" s="28">
        <v>0.015267472632699612</v>
      </c>
      <c r="U63" s="28">
        <v>0.10767350997547012</v>
      </c>
      <c r="V63" s="28">
        <v>3.284590172109321</v>
      </c>
      <c r="W63" s="28">
        <v>0</v>
      </c>
      <c r="X63" s="28">
        <v>0</v>
      </c>
      <c r="Y63" s="28">
        <v>0</v>
      </c>
      <c r="Z63" s="28">
        <v>0.019393266182676446</v>
      </c>
      <c r="AA63" s="28">
        <v>0</v>
      </c>
      <c r="AB63" s="28">
        <v>0</v>
      </c>
      <c r="AC63" s="28">
        <v>8.770964960124134</v>
      </c>
      <c r="AD63" s="28">
        <v>0</v>
      </c>
      <c r="AE63" s="28">
        <v>0</v>
      </c>
      <c r="AF63" s="28">
        <v>36.753755067382386</v>
      </c>
      <c r="AG63" s="28">
        <v>44.42886883168116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94.7265866169216</v>
      </c>
      <c r="AU63" s="28">
        <v>67.08704945509587</v>
      </c>
      <c r="AV63" s="28">
        <v>0</v>
      </c>
      <c r="AW63" s="28">
        <v>0</v>
      </c>
      <c r="AX63" s="28">
        <v>0</v>
      </c>
      <c r="AY63" s="28">
        <v>0</v>
      </c>
      <c r="AZ63" s="28">
        <v>-4.312437983452928</v>
      </c>
      <c r="BA63" s="28">
        <v>62.774611471642935</v>
      </c>
      <c r="BB63" s="28">
        <v>157.50119808856454</v>
      </c>
      <c r="BD63" s="28">
        <v>157.50119808856454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0.012301468008552856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0.8750083305629716</v>
      </c>
      <c r="V64" s="28">
        <v>1.2110802341042473</v>
      </c>
      <c r="W64" s="28">
        <v>0</v>
      </c>
      <c r="X64" s="28">
        <v>0</v>
      </c>
      <c r="Y64" s="28">
        <v>0</v>
      </c>
      <c r="Z64" s="28">
        <v>0.04354717414285089</v>
      </c>
      <c r="AA64" s="28">
        <v>0.008625753789169103</v>
      </c>
      <c r="AB64" s="28">
        <v>0</v>
      </c>
      <c r="AC64" s="28">
        <v>0</v>
      </c>
      <c r="AD64" s="28">
        <v>0.5178365371128263</v>
      </c>
      <c r="AE64" s="28">
        <v>0</v>
      </c>
      <c r="AF64" s="28">
        <v>2.6538991076114637</v>
      </c>
      <c r="AG64" s="28">
        <v>6.569638877652893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4.272041464467888</v>
      </c>
      <c r="AP64" s="28">
        <v>0</v>
      </c>
      <c r="AQ64" s="28">
        <v>0</v>
      </c>
      <c r="AR64" s="28">
        <v>2.5562479870459978</v>
      </c>
      <c r="AS64" s="28">
        <v>0.42512822835660274</v>
      </c>
      <c r="AT64" s="28">
        <v>19.145355162855463</v>
      </c>
      <c r="AU64" s="28">
        <v>1.7178786683879192</v>
      </c>
      <c r="AV64" s="28">
        <v>0</v>
      </c>
      <c r="AW64" s="28">
        <v>0</v>
      </c>
      <c r="AX64" s="28">
        <v>69.87147907656328</v>
      </c>
      <c r="AY64" s="28">
        <v>0</v>
      </c>
      <c r="AZ64" s="28">
        <v>-2.178232436506737</v>
      </c>
      <c r="BA64" s="28">
        <v>69.41112530844445</v>
      </c>
      <c r="BB64" s="28">
        <v>88.5564804712999</v>
      </c>
      <c r="BD64" s="28">
        <v>88.5564804712999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54.57843284637796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0.32164184565736603</v>
      </c>
      <c r="U65" s="28">
        <v>0</v>
      </c>
      <c r="V65" s="28">
        <v>0.10845907737484035</v>
      </c>
      <c r="W65" s="28">
        <v>0</v>
      </c>
      <c r="X65" s="28">
        <v>0</v>
      </c>
      <c r="Y65" s="28">
        <v>0</v>
      </c>
      <c r="Z65" s="28">
        <v>0</v>
      </c>
      <c r="AA65" s="28">
        <v>0.06621299879638468</v>
      </c>
      <c r="AB65" s="28">
        <v>0.025281251173823325</v>
      </c>
      <c r="AC65" s="28">
        <v>3.938915488817928</v>
      </c>
      <c r="AD65" s="28">
        <v>1.284608854916169</v>
      </c>
      <c r="AE65" s="28">
        <v>0.060347621283121634</v>
      </c>
      <c r="AF65" s="28">
        <v>0.02484372744195379</v>
      </c>
      <c r="AG65" s="28">
        <v>14.654183679131325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13.951857506445252</v>
      </c>
      <c r="AP65" s="28">
        <v>0</v>
      </c>
      <c r="AQ65" s="28">
        <v>0</v>
      </c>
      <c r="AR65" s="28">
        <v>7.769751202343963</v>
      </c>
      <c r="AS65" s="28">
        <v>5.628486913098419</v>
      </c>
      <c r="AT65" s="28">
        <v>102.4130230128585</v>
      </c>
      <c r="AU65" s="28">
        <v>6.978782189526781</v>
      </c>
      <c r="AV65" s="28">
        <v>0</v>
      </c>
      <c r="AW65" s="28">
        <v>0</v>
      </c>
      <c r="AX65" s="28">
        <v>228.44598342206476</v>
      </c>
      <c r="AY65" s="28">
        <v>0</v>
      </c>
      <c r="AZ65" s="28">
        <v>-2.2366377401007025</v>
      </c>
      <c r="BA65" s="28">
        <v>233.18812787149082</v>
      </c>
      <c r="BB65" s="28">
        <v>335.60115088434935</v>
      </c>
      <c r="BD65" s="28">
        <v>335.60115088434935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0.01060699436778858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18.835061476921354</v>
      </c>
      <c r="AH66" s="28">
        <v>0</v>
      </c>
      <c r="AI66" s="28">
        <v>0</v>
      </c>
      <c r="AJ66" s="28">
        <v>0</v>
      </c>
      <c r="AK66" s="28">
        <v>0</v>
      </c>
      <c r="AL66" s="28">
        <v>0.5431525080520904</v>
      </c>
      <c r="AM66" s="28">
        <v>0</v>
      </c>
      <c r="AN66" s="28">
        <v>0</v>
      </c>
      <c r="AO66" s="28">
        <v>140.65856451244767</v>
      </c>
      <c r="AP66" s="28">
        <v>0</v>
      </c>
      <c r="AQ66" s="28">
        <v>0</v>
      </c>
      <c r="AR66" s="28">
        <v>2.060803072998112</v>
      </c>
      <c r="AS66" s="28">
        <v>3.023849827911406</v>
      </c>
      <c r="AT66" s="28">
        <v>165.13203839269843</v>
      </c>
      <c r="AU66" s="28">
        <v>1.7678818700164096</v>
      </c>
      <c r="AV66" s="28">
        <v>0</v>
      </c>
      <c r="AW66" s="28">
        <v>0</v>
      </c>
      <c r="AX66" s="28">
        <v>157.22832427094022</v>
      </c>
      <c r="AY66" s="28">
        <v>0</v>
      </c>
      <c r="AZ66" s="28">
        <v>22.453802910143917</v>
      </c>
      <c r="BA66" s="28">
        <v>181.45000905110058</v>
      </c>
      <c r="BB66" s="28">
        <v>346.58204744379896</v>
      </c>
      <c r="BD66" s="28">
        <v>346.58204744379896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0.13410896886626394</v>
      </c>
      <c r="E67" s="28">
        <v>0</v>
      </c>
      <c r="F67" s="28">
        <v>0</v>
      </c>
      <c r="G67" s="28">
        <v>0.039625397581465674</v>
      </c>
      <c r="H67" s="28">
        <v>0.6492963466138064</v>
      </c>
      <c r="I67" s="28">
        <v>0.16570505197372712</v>
      </c>
      <c r="J67" s="28">
        <v>0.04427809429132619</v>
      </c>
      <c r="K67" s="28">
        <v>0.003940421131307843</v>
      </c>
      <c r="L67" s="28">
        <v>0.03529818630064099</v>
      </c>
      <c r="M67" s="28">
        <v>0</v>
      </c>
      <c r="N67" s="28">
        <v>0.012643397876963034</v>
      </c>
      <c r="O67" s="28">
        <v>0.003934266598414483</v>
      </c>
      <c r="P67" s="28">
        <v>0</v>
      </c>
      <c r="Q67" s="28">
        <v>0.19934089771878494</v>
      </c>
      <c r="R67" s="28">
        <v>0.003954409621648639</v>
      </c>
      <c r="S67" s="28">
        <v>0.008369559505909818</v>
      </c>
      <c r="T67" s="28">
        <v>0</v>
      </c>
      <c r="U67" s="28">
        <v>0</v>
      </c>
      <c r="V67" s="28">
        <v>0.0038732877325889587</v>
      </c>
      <c r="W67" s="28">
        <v>0.055204198885038434</v>
      </c>
      <c r="X67" s="28">
        <v>0</v>
      </c>
      <c r="Y67" s="28">
        <v>0.5856265030978398</v>
      </c>
      <c r="Z67" s="28">
        <v>0.12534566875253836</v>
      </c>
      <c r="AA67" s="28">
        <v>0.008276089080249715</v>
      </c>
      <c r="AB67" s="28">
        <v>0</v>
      </c>
      <c r="AC67" s="28">
        <v>0.003722741504438066</v>
      </c>
      <c r="AD67" s="28">
        <v>0</v>
      </c>
      <c r="AE67" s="28">
        <v>0</v>
      </c>
      <c r="AF67" s="28">
        <v>0.024842119237321773</v>
      </c>
      <c r="AG67" s="28">
        <v>0.2054975725671422</v>
      </c>
      <c r="AH67" s="28">
        <v>1.0732352073643463</v>
      </c>
      <c r="AI67" s="28">
        <v>0</v>
      </c>
      <c r="AJ67" s="28">
        <v>1.6724075792313091</v>
      </c>
      <c r="AK67" s="28">
        <v>0</v>
      </c>
      <c r="AL67" s="28">
        <v>0.36167790952171097</v>
      </c>
      <c r="AM67" s="28">
        <v>0.3480033623304253</v>
      </c>
      <c r="AN67" s="28">
        <v>6.25539874116821</v>
      </c>
      <c r="AO67" s="28">
        <v>1.2716356632044592</v>
      </c>
      <c r="AP67" s="28">
        <v>0.6852659346744923</v>
      </c>
      <c r="AQ67" s="28">
        <v>0.18279200554541458</v>
      </c>
      <c r="AR67" s="28">
        <v>5.624115755308481</v>
      </c>
      <c r="AS67" s="28">
        <v>2.624534461246032</v>
      </c>
      <c r="AT67" s="28">
        <v>22.411949798532294</v>
      </c>
      <c r="AU67" s="28">
        <v>2.575069128722907</v>
      </c>
      <c r="AV67" s="28">
        <v>0</v>
      </c>
      <c r="AW67" s="28">
        <v>0</v>
      </c>
      <c r="AX67" s="28">
        <v>28.785872454864833</v>
      </c>
      <c r="AY67" s="28">
        <v>0.01409733734850179</v>
      </c>
      <c r="AZ67" s="28">
        <v>1.714334383579456</v>
      </c>
      <c r="BA67" s="28">
        <v>33.089373304515696</v>
      </c>
      <c r="BB67" s="28">
        <v>55.50132310304799</v>
      </c>
      <c r="BD67" s="28">
        <v>55.50132310304799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8.288555484863075</v>
      </c>
      <c r="E68" s="28">
        <v>5.517011048465682</v>
      </c>
      <c r="F68" s="28">
        <v>4.898869443474746</v>
      </c>
      <c r="G68" s="28">
        <v>12.164839730265165</v>
      </c>
      <c r="H68" s="28">
        <v>17.710581914107706</v>
      </c>
      <c r="I68" s="28">
        <v>13.348106098586577</v>
      </c>
      <c r="J68" s="28">
        <v>7.7855271742968934</v>
      </c>
      <c r="K68" s="28">
        <v>4.648509975286779</v>
      </c>
      <c r="L68" s="28">
        <v>5.961043876875107</v>
      </c>
      <c r="M68" s="28">
        <v>4.836003469359524</v>
      </c>
      <c r="N68" s="28">
        <v>7.492387462529497</v>
      </c>
      <c r="O68" s="28">
        <v>6.217115583022831</v>
      </c>
      <c r="P68" s="28">
        <v>4.949224240035846</v>
      </c>
      <c r="Q68" s="28">
        <v>12.304999492717041</v>
      </c>
      <c r="R68" s="28">
        <v>1.5405389060141015</v>
      </c>
      <c r="S68" s="28">
        <v>9.001012001271583</v>
      </c>
      <c r="T68" s="28">
        <v>11.400526182668825</v>
      </c>
      <c r="U68" s="28">
        <v>6.58651534147614</v>
      </c>
      <c r="V68" s="28">
        <v>3.5491871416575256</v>
      </c>
      <c r="W68" s="28">
        <v>6.826986559355512</v>
      </c>
      <c r="X68" s="28">
        <v>9.966454588805734</v>
      </c>
      <c r="Y68" s="28">
        <v>1.619308680169803</v>
      </c>
      <c r="Z68" s="28">
        <v>2.4963433082672366</v>
      </c>
      <c r="AA68" s="28">
        <v>0.196779531433878</v>
      </c>
      <c r="AB68" s="28">
        <v>2.092186744496497</v>
      </c>
      <c r="AC68" s="28">
        <v>3.2376121090983756</v>
      </c>
      <c r="AD68" s="28">
        <v>2.604271221900577</v>
      </c>
      <c r="AE68" s="28">
        <v>1.2652911094579875</v>
      </c>
      <c r="AF68" s="28">
        <v>1.2040539011055729</v>
      </c>
      <c r="AG68" s="28">
        <v>9.929424641480542</v>
      </c>
      <c r="AH68" s="28">
        <v>0.8354367838679133</v>
      </c>
      <c r="AI68" s="28">
        <v>179.2749617643816</v>
      </c>
      <c r="AJ68" s="28">
        <v>8.79760760609585</v>
      </c>
      <c r="AK68" s="28">
        <v>39.191401349991914</v>
      </c>
      <c r="AL68" s="28">
        <v>4.449157320767076</v>
      </c>
      <c r="AM68" s="28">
        <v>1.8603432287167432</v>
      </c>
      <c r="AN68" s="28">
        <v>11.779684819397836</v>
      </c>
      <c r="AO68" s="28">
        <v>34.33391378491196</v>
      </c>
      <c r="AP68" s="28">
        <v>5.41701916661393</v>
      </c>
      <c r="AQ68" s="28">
        <v>0.6459575658249708</v>
      </c>
      <c r="AR68" s="28">
        <v>71.67936192743875</v>
      </c>
      <c r="AS68" s="28">
        <v>29.570131727661035</v>
      </c>
      <c r="AT68" s="28">
        <v>577.4742440082158</v>
      </c>
      <c r="AU68" s="28">
        <v>0.011537896028178224</v>
      </c>
      <c r="AV68" s="28">
        <v>0</v>
      </c>
      <c r="AW68" s="28">
        <v>0</v>
      </c>
      <c r="AX68" s="28">
        <v>289.1297709593261</v>
      </c>
      <c r="AY68" s="28">
        <v>0</v>
      </c>
      <c r="AZ68" s="28">
        <v>0</v>
      </c>
      <c r="BA68" s="28">
        <v>289.1413088553543</v>
      </c>
      <c r="BB68" s="28">
        <v>866.6155528635702</v>
      </c>
      <c r="BD68" s="28">
        <v>866.6155528635702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0.013962865830243516</v>
      </c>
      <c r="E69" s="28">
        <v>0.016002930407128982</v>
      </c>
      <c r="F69" s="28">
        <v>3.433987442701538</v>
      </c>
      <c r="G69" s="28">
        <v>1.1139203510093931</v>
      </c>
      <c r="H69" s="28">
        <v>0.29640887576681235</v>
      </c>
      <c r="I69" s="28">
        <v>0.251079199080013</v>
      </c>
      <c r="J69" s="28">
        <v>0.16596181017025655</v>
      </c>
      <c r="K69" s="28">
        <v>0.29538733960963903</v>
      </c>
      <c r="L69" s="28">
        <v>0.45571237030706835</v>
      </c>
      <c r="M69" s="28">
        <v>3.214207830808166</v>
      </c>
      <c r="N69" s="28">
        <v>6.4133925979322015</v>
      </c>
      <c r="O69" s="28">
        <v>0.4276426636613715</v>
      </c>
      <c r="P69" s="28">
        <v>0.344829962964193</v>
      </c>
      <c r="Q69" s="28">
        <v>0.6034782174183095</v>
      </c>
      <c r="R69" s="28">
        <v>0.1926833768046027</v>
      </c>
      <c r="S69" s="28">
        <v>0.36076108477203783</v>
      </c>
      <c r="T69" s="28">
        <v>0.7671301090745334</v>
      </c>
      <c r="U69" s="28">
        <v>0.9661014235843213</v>
      </c>
      <c r="V69" s="28">
        <v>0.3339080110623151</v>
      </c>
      <c r="W69" s="28">
        <v>0.2228312197406104</v>
      </c>
      <c r="X69" s="28">
        <v>0.33719467282573734</v>
      </c>
      <c r="Y69" s="28">
        <v>0.10370208652960479</v>
      </c>
      <c r="Z69" s="28">
        <v>0.12180436441527005</v>
      </c>
      <c r="AA69" s="28">
        <v>0.010340062031965087</v>
      </c>
      <c r="AB69" s="28">
        <v>0.09475228494763656</v>
      </c>
      <c r="AC69" s="28">
        <v>0.4325574709478624</v>
      </c>
      <c r="AD69" s="28">
        <v>0.18168378364644597</v>
      </c>
      <c r="AE69" s="28">
        <v>0.04846681752204968</v>
      </c>
      <c r="AF69" s="28">
        <v>0.24829994112304044</v>
      </c>
      <c r="AG69" s="28">
        <v>0.4715753689155147</v>
      </c>
      <c r="AH69" s="28">
        <v>0</v>
      </c>
      <c r="AI69" s="28">
        <v>0.11841744256259018</v>
      </c>
      <c r="AJ69" s="28">
        <v>65.12880086694807</v>
      </c>
      <c r="AK69" s="28">
        <v>1.516942790585526</v>
      </c>
      <c r="AL69" s="28">
        <v>0.4664533923827368</v>
      </c>
      <c r="AM69" s="28">
        <v>0.9111447545000456</v>
      </c>
      <c r="AN69" s="28">
        <v>17.230369809036155</v>
      </c>
      <c r="AO69" s="28">
        <v>15.363239489118323</v>
      </c>
      <c r="AP69" s="28">
        <v>4.657315078958764</v>
      </c>
      <c r="AQ69" s="28">
        <v>38.610677692983046</v>
      </c>
      <c r="AR69" s="28">
        <v>117.38817587611578</v>
      </c>
      <c r="AS69" s="28">
        <v>11.27340085438315</v>
      </c>
      <c r="AT69" s="28">
        <v>294.604704583184</v>
      </c>
      <c r="AU69" s="28">
        <v>0</v>
      </c>
      <c r="AV69" s="28">
        <v>0</v>
      </c>
      <c r="AW69" s="28">
        <v>0</v>
      </c>
      <c r="AX69" s="28">
        <v>0</v>
      </c>
      <c r="AY69" s="28">
        <v>1541.9562661929629</v>
      </c>
      <c r="AZ69" s="28">
        <v>0</v>
      </c>
      <c r="BA69" s="28">
        <v>1541.9562661929629</v>
      </c>
      <c r="BB69" s="28">
        <v>1836.5609707761469</v>
      </c>
      <c r="BD69" s="28">
        <v>1836.5609707761469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29.056508978365546</v>
      </c>
      <c r="E71" s="28">
        <v>21.34628027352114</v>
      </c>
      <c r="F71" s="28">
        <v>24.544082615836505</v>
      </c>
      <c r="G71" s="28">
        <v>15.261702980859525</v>
      </c>
      <c r="H71" s="28">
        <v>20.52713670799262</v>
      </c>
      <c r="I71" s="28">
        <v>6.080651663336203</v>
      </c>
      <c r="J71" s="28">
        <v>11.837150312352923</v>
      </c>
      <c r="K71" s="28">
        <v>10.079495555974697</v>
      </c>
      <c r="L71" s="28">
        <v>9.500405045233139</v>
      </c>
      <c r="M71" s="28">
        <v>17.050689157929316</v>
      </c>
      <c r="N71" s="28">
        <v>19.519229859244064</v>
      </c>
      <c r="O71" s="28">
        <v>10.120932831150594</v>
      </c>
      <c r="P71" s="28">
        <v>9.088516409140686</v>
      </c>
      <c r="Q71" s="28">
        <v>18.330421629728434</v>
      </c>
      <c r="R71" s="28">
        <v>3.448390143149655</v>
      </c>
      <c r="S71" s="28">
        <v>11.353319731008348</v>
      </c>
      <c r="T71" s="28">
        <v>21.105723805126868</v>
      </c>
      <c r="U71" s="28">
        <v>7.278264572470608</v>
      </c>
      <c r="V71" s="28">
        <v>15.8749497467201</v>
      </c>
      <c r="W71" s="28">
        <v>8.393655845477314</v>
      </c>
      <c r="X71" s="28">
        <v>8.903519120815664</v>
      </c>
      <c r="Y71" s="28">
        <v>3.12757169048678</v>
      </c>
      <c r="Z71" s="28">
        <v>6.229993197331164</v>
      </c>
      <c r="AA71" s="28">
        <v>0.5880561741826131</v>
      </c>
      <c r="AB71" s="28">
        <v>7.8993689733372126</v>
      </c>
      <c r="AC71" s="28">
        <v>15.005429933413147</v>
      </c>
      <c r="AD71" s="28">
        <v>8.688821657714042</v>
      </c>
      <c r="AE71" s="28">
        <v>4.05105343966459</v>
      </c>
      <c r="AF71" s="28">
        <v>10.570858089325855</v>
      </c>
      <c r="AG71" s="28">
        <v>27.977362962161795</v>
      </c>
      <c r="AH71" s="28">
        <v>1.3313462641908382</v>
      </c>
      <c r="AI71" s="28">
        <v>9.931823856156358</v>
      </c>
      <c r="AJ71" s="28">
        <v>13.770067893777917</v>
      </c>
      <c r="AK71" s="28">
        <v>134.7062385794861</v>
      </c>
      <c r="AL71" s="28">
        <v>119.922225378517</v>
      </c>
      <c r="AM71" s="28">
        <v>9.334729630435564</v>
      </c>
      <c r="AN71" s="28">
        <v>11.030484139118617</v>
      </c>
      <c r="AO71" s="28">
        <v>39.25655380576576</v>
      </c>
      <c r="AP71" s="28">
        <v>28.843144114416088</v>
      </c>
      <c r="AQ71" s="28">
        <v>0.9949292351920584</v>
      </c>
      <c r="AR71" s="28">
        <v>35.29312590685182</v>
      </c>
      <c r="AS71" s="28">
        <v>18.14424770682358</v>
      </c>
      <c r="AT71" s="28">
        <v>805.3984596137827</v>
      </c>
      <c r="AU71" s="28">
        <v>59.671053530163945</v>
      </c>
      <c r="AV71" s="28">
        <v>0</v>
      </c>
      <c r="AW71" s="28">
        <v>0</v>
      </c>
      <c r="AX71" s="28">
        <v>611.3102044857344</v>
      </c>
      <c r="AY71" s="28">
        <v>0</v>
      </c>
      <c r="AZ71" s="28">
        <v>0</v>
      </c>
      <c r="BA71" s="28">
        <v>670.9812580158983</v>
      </c>
      <c r="BB71" s="28">
        <v>1476.379717629681</v>
      </c>
      <c r="BD71" s="28">
        <v>1476.379717629681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4.425307989316928</v>
      </c>
      <c r="E72" s="28">
        <v>5.1298382462707</v>
      </c>
      <c r="F72" s="28">
        <v>5.391086647542596</v>
      </c>
      <c r="G72" s="28">
        <v>1.4928519728785594</v>
      </c>
      <c r="H72" s="28">
        <v>4.110848623393453</v>
      </c>
      <c r="I72" s="28">
        <v>0.5863461883028886</v>
      </c>
      <c r="J72" s="28">
        <v>1.0793031927771273</v>
      </c>
      <c r="K72" s="28">
        <v>10.36488473480496</v>
      </c>
      <c r="L72" s="28">
        <v>13.032049118580076</v>
      </c>
      <c r="M72" s="28">
        <v>34.40106683971162</v>
      </c>
      <c r="N72" s="28">
        <v>3.0324841955002375</v>
      </c>
      <c r="O72" s="28">
        <v>4.246303587456956</v>
      </c>
      <c r="P72" s="28">
        <v>0.9096050330715904</v>
      </c>
      <c r="Q72" s="28">
        <v>6.622637490675621</v>
      </c>
      <c r="R72" s="28">
        <v>1.0066141996756925</v>
      </c>
      <c r="S72" s="28">
        <v>2.0026813493734683</v>
      </c>
      <c r="T72" s="28">
        <v>3.9570594704265303</v>
      </c>
      <c r="U72" s="28">
        <v>3.8117588205630284</v>
      </c>
      <c r="V72" s="28">
        <v>6.007808697871461</v>
      </c>
      <c r="W72" s="28">
        <v>4.640927309100516</v>
      </c>
      <c r="X72" s="28">
        <v>0.8578558441831069</v>
      </c>
      <c r="Y72" s="28">
        <v>0.187809857377678</v>
      </c>
      <c r="Z72" s="28">
        <v>1.2605372658963498</v>
      </c>
      <c r="AA72" s="28">
        <v>0.05617916593062902</v>
      </c>
      <c r="AB72" s="28">
        <v>0.28600217086189006</v>
      </c>
      <c r="AC72" s="28">
        <v>3.0829951564488636</v>
      </c>
      <c r="AD72" s="28">
        <v>1.3709948145841946</v>
      </c>
      <c r="AE72" s="28">
        <v>0.7753539630077385</v>
      </c>
      <c r="AF72" s="28">
        <v>0.5621050898032228</v>
      </c>
      <c r="AG72" s="28">
        <v>2.1351186302689484</v>
      </c>
      <c r="AH72" s="28">
        <v>0.17645957911001592</v>
      </c>
      <c r="AI72" s="28">
        <v>7.482275660224661</v>
      </c>
      <c r="AJ72" s="28">
        <v>4.4264411002856985</v>
      </c>
      <c r="AK72" s="28">
        <v>46.5538518503646</v>
      </c>
      <c r="AL72" s="28">
        <v>11.391212822430173</v>
      </c>
      <c r="AM72" s="28">
        <v>7.974202613015332</v>
      </c>
      <c r="AN72" s="28">
        <v>53.92036919469631</v>
      </c>
      <c r="AO72" s="28">
        <v>50.32556007188678</v>
      </c>
      <c r="AP72" s="28">
        <v>31.21556311879402</v>
      </c>
      <c r="AQ72" s="28">
        <v>2.3591035786062324</v>
      </c>
      <c r="AR72" s="28">
        <v>77.38855107821942</v>
      </c>
      <c r="AS72" s="28">
        <v>20.86420327450131</v>
      </c>
      <c r="AT72" s="28">
        <v>440.9042096077912</v>
      </c>
      <c r="AU72" s="28">
        <v>0.8741799885847724</v>
      </c>
      <c r="AV72" s="28">
        <v>0</v>
      </c>
      <c r="AW72" s="28">
        <v>0</v>
      </c>
      <c r="AX72" s="28">
        <v>242.8090941570303</v>
      </c>
      <c r="AY72" s="28">
        <v>0</v>
      </c>
      <c r="AZ72" s="28">
        <v>0</v>
      </c>
      <c r="BA72" s="28">
        <v>243.68327414561503</v>
      </c>
      <c r="BB72" s="28">
        <v>684.5874837534062</v>
      </c>
      <c r="BD72" s="28">
        <v>684.5874837534062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0.7153737025857546</v>
      </c>
      <c r="E73" s="28">
        <v>0.49690570024253367</v>
      </c>
      <c r="F73" s="28">
        <v>2.0238264251301823</v>
      </c>
      <c r="G73" s="28">
        <v>0.668706184037328</v>
      </c>
      <c r="H73" s="28">
        <v>0.3633066344986003</v>
      </c>
      <c r="I73" s="28">
        <v>0.1641313672080027</v>
      </c>
      <c r="J73" s="28">
        <v>0.9369575946191844</v>
      </c>
      <c r="K73" s="28">
        <v>1.421667507767735</v>
      </c>
      <c r="L73" s="28">
        <v>0.8672757175529533</v>
      </c>
      <c r="M73" s="28">
        <v>3.673345637580118</v>
      </c>
      <c r="N73" s="28">
        <v>0.9319440839812901</v>
      </c>
      <c r="O73" s="28">
        <v>1.2820811696087937</v>
      </c>
      <c r="P73" s="28">
        <v>0.954345176291681</v>
      </c>
      <c r="Q73" s="28">
        <v>1.7846241346241152</v>
      </c>
      <c r="R73" s="28">
        <v>0.27613827594841706</v>
      </c>
      <c r="S73" s="28">
        <v>0.6088023544012608</v>
      </c>
      <c r="T73" s="28">
        <v>2.0842583204315783</v>
      </c>
      <c r="U73" s="28">
        <v>0.8142405842811629</v>
      </c>
      <c r="V73" s="28">
        <v>1.0368150696924678</v>
      </c>
      <c r="W73" s="28">
        <v>0.8896003992279683</v>
      </c>
      <c r="X73" s="28">
        <v>0.8226589301877913</v>
      </c>
      <c r="Y73" s="28">
        <v>0.536674186254553</v>
      </c>
      <c r="Z73" s="28">
        <v>0.4862748197387591</v>
      </c>
      <c r="AA73" s="28">
        <v>0.03210684314577759</v>
      </c>
      <c r="AB73" s="28">
        <v>0.46583971225342363</v>
      </c>
      <c r="AC73" s="28">
        <v>0.32495097852576604</v>
      </c>
      <c r="AD73" s="28">
        <v>0.30557846039855163</v>
      </c>
      <c r="AE73" s="28">
        <v>0.3009878476831034</v>
      </c>
      <c r="AF73" s="28">
        <v>0.2650292365844921</v>
      </c>
      <c r="AG73" s="28">
        <v>1.5130943669572965</v>
      </c>
      <c r="AH73" s="28">
        <v>0.19449269165825228</v>
      </c>
      <c r="AI73" s="28">
        <v>3.5952599953767876</v>
      </c>
      <c r="AJ73" s="28">
        <v>0.3794619795790143</v>
      </c>
      <c r="AK73" s="28">
        <v>8.254590950559175</v>
      </c>
      <c r="AL73" s="28">
        <v>15.886925400176873</v>
      </c>
      <c r="AM73" s="28">
        <v>1.2507990034210437</v>
      </c>
      <c r="AN73" s="28">
        <v>106.61407631731115</v>
      </c>
      <c r="AO73" s="28">
        <v>1.3171359942388436</v>
      </c>
      <c r="AP73" s="28">
        <v>2.2348041090733255</v>
      </c>
      <c r="AQ73" s="28">
        <v>0.22528262371693009</v>
      </c>
      <c r="AR73" s="28">
        <v>17.42375391607809</v>
      </c>
      <c r="AS73" s="28">
        <v>0.4795198080675755</v>
      </c>
      <c r="AT73" s="28">
        <v>184.90364421069773</v>
      </c>
      <c r="AU73" s="28">
        <v>0.6706619631857629</v>
      </c>
      <c r="AV73" s="28">
        <v>0</v>
      </c>
      <c r="AW73" s="28">
        <v>0</v>
      </c>
      <c r="AX73" s="28">
        <v>418.0456484197741</v>
      </c>
      <c r="AY73" s="28">
        <v>0</v>
      </c>
      <c r="AZ73" s="28">
        <v>0</v>
      </c>
      <c r="BA73" s="28">
        <v>418.7163103829598</v>
      </c>
      <c r="BB73" s="28">
        <v>603.6199545936576</v>
      </c>
      <c r="BD73" s="28">
        <v>603.6199545936576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21.422181561669706</v>
      </c>
      <c r="E74" s="28">
        <v>17.98181985204196</v>
      </c>
      <c r="F74" s="28">
        <v>3.3633708988881867</v>
      </c>
      <c r="G74" s="28">
        <v>13.292259153890107</v>
      </c>
      <c r="H74" s="28">
        <v>24.04700003665256</v>
      </c>
      <c r="I74" s="28">
        <v>10.422713027355883</v>
      </c>
      <c r="J74" s="28">
        <v>13.937419731591538</v>
      </c>
      <c r="K74" s="28">
        <v>20.132944548625137</v>
      </c>
      <c r="L74" s="28">
        <v>16.571163151968925</v>
      </c>
      <c r="M74" s="28">
        <v>45.33880806426972</v>
      </c>
      <c r="N74" s="28">
        <v>42.81025637977994</v>
      </c>
      <c r="O74" s="28">
        <v>20.89812375166463</v>
      </c>
      <c r="P74" s="28">
        <v>8.9902326203327</v>
      </c>
      <c r="Q74" s="28">
        <v>29.4186208643159</v>
      </c>
      <c r="R74" s="28">
        <v>4.030207249881916</v>
      </c>
      <c r="S74" s="28">
        <v>19.40430629650667</v>
      </c>
      <c r="T74" s="28">
        <v>30.76075504461861</v>
      </c>
      <c r="U74" s="28">
        <v>14.68796737105125</v>
      </c>
      <c r="V74" s="28">
        <v>15.345697751147302</v>
      </c>
      <c r="W74" s="28">
        <v>11.80850054713887</v>
      </c>
      <c r="X74" s="28">
        <v>13.589666662413123</v>
      </c>
      <c r="Y74" s="28">
        <v>8.060937326114374</v>
      </c>
      <c r="Z74" s="28">
        <v>7.144127439994568</v>
      </c>
      <c r="AA74" s="28">
        <v>0.9868441022160204</v>
      </c>
      <c r="AB74" s="28">
        <v>10.12366989357875</v>
      </c>
      <c r="AC74" s="28">
        <v>5.628331619721854</v>
      </c>
      <c r="AD74" s="28">
        <v>3.653332952525292</v>
      </c>
      <c r="AE74" s="28">
        <v>9.454882716431905</v>
      </c>
      <c r="AF74" s="28">
        <v>12.910651124093963</v>
      </c>
      <c r="AG74" s="28">
        <v>32.41043563291243</v>
      </c>
      <c r="AH74" s="28">
        <v>2.3059701132898263</v>
      </c>
      <c r="AI74" s="28">
        <v>22.9586570774889</v>
      </c>
      <c r="AJ74" s="28">
        <v>24.103166304166756</v>
      </c>
      <c r="AK74" s="28">
        <v>87.84425929808255</v>
      </c>
      <c r="AL74" s="28">
        <v>38.533092883879654</v>
      </c>
      <c r="AM74" s="28">
        <v>20.535021635202458</v>
      </c>
      <c r="AN74" s="28">
        <v>374.21542269099695</v>
      </c>
      <c r="AO74" s="28">
        <v>35.136906569103004</v>
      </c>
      <c r="AP74" s="28">
        <v>42.224691615376514</v>
      </c>
      <c r="AQ74" s="28">
        <v>7.5707807608721795</v>
      </c>
      <c r="AR74" s="28">
        <v>291.1984361930707</v>
      </c>
      <c r="AS74" s="28">
        <v>5.200238141165311</v>
      </c>
      <c r="AT74" s="28">
        <v>1440.4538706560886</v>
      </c>
      <c r="AU74" s="28">
        <v>8.401536872639534</v>
      </c>
      <c r="AV74" s="28">
        <v>12.492441936300384</v>
      </c>
      <c r="AW74" s="28">
        <v>0</v>
      </c>
      <c r="AX74" s="28">
        <v>787.5554904053402</v>
      </c>
      <c r="AY74" s="28">
        <v>0</v>
      </c>
      <c r="AZ74" s="28">
        <v>0</v>
      </c>
      <c r="BA74" s="28">
        <v>808.44946921428</v>
      </c>
      <c r="BB74" s="28">
        <v>2248.9033398703687</v>
      </c>
      <c r="BD74" s="28">
        <v>2248.9033398703687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4.1495099935419</v>
      </c>
      <c r="F75" s="28">
        <v>0.390470993636325</v>
      </c>
      <c r="G75" s="28">
        <v>1.275767189554135</v>
      </c>
      <c r="H75" s="28">
        <v>0.40075814477328675</v>
      </c>
      <c r="I75" s="28">
        <v>0.5198140210412235</v>
      </c>
      <c r="J75" s="28">
        <v>0.19378949747352067</v>
      </c>
      <c r="K75" s="28">
        <v>0</v>
      </c>
      <c r="L75" s="28">
        <v>0.4248409785837779</v>
      </c>
      <c r="M75" s="28">
        <v>0.017918689281934807</v>
      </c>
      <c r="N75" s="28">
        <v>1.052530430592704</v>
      </c>
      <c r="O75" s="28">
        <v>0.5563853189216676</v>
      </c>
      <c r="P75" s="28">
        <v>0.6499286700396141</v>
      </c>
      <c r="Q75" s="28">
        <v>0.7843610099911036</v>
      </c>
      <c r="R75" s="28">
        <v>0</v>
      </c>
      <c r="S75" s="28">
        <v>0.302202369877116</v>
      </c>
      <c r="T75" s="28">
        <v>0.802783869884595</v>
      </c>
      <c r="U75" s="28">
        <v>0.3545434254028041</v>
      </c>
      <c r="V75" s="28">
        <v>0.3030170923832537</v>
      </c>
      <c r="W75" s="28">
        <v>0.5877607885261763</v>
      </c>
      <c r="X75" s="28">
        <v>0</v>
      </c>
      <c r="Y75" s="28">
        <v>0</v>
      </c>
      <c r="Z75" s="28">
        <v>0</v>
      </c>
      <c r="AA75" s="28">
        <v>0.03320304480380585</v>
      </c>
      <c r="AB75" s="28">
        <v>0.48174455417852485</v>
      </c>
      <c r="AC75" s="28">
        <v>0</v>
      </c>
      <c r="AD75" s="28">
        <v>0</v>
      </c>
      <c r="AE75" s="28">
        <v>0</v>
      </c>
      <c r="AF75" s="28">
        <v>0.17441323825847949</v>
      </c>
      <c r="AG75" s="28">
        <v>1.2114231465203251</v>
      </c>
      <c r="AH75" s="28">
        <v>0.12291468482285071</v>
      </c>
      <c r="AI75" s="28">
        <v>0.08450023776567148</v>
      </c>
      <c r="AJ75" s="28">
        <v>3.9588019553681417</v>
      </c>
      <c r="AK75" s="28">
        <v>4.509352716139454</v>
      </c>
      <c r="AL75" s="28">
        <v>7.044489802633331</v>
      </c>
      <c r="AM75" s="28">
        <v>1.6630767842553795</v>
      </c>
      <c r="AN75" s="28">
        <v>7.372400216945325</v>
      </c>
      <c r="AO75" s="28">
        <v>24.034980465092183</v>
      </c>
      <c r="AP75" s="28">
        <v>4.498825599260147</v>
      </c>
      <c r="AQ75" s="28">
        <v>0</v>
      </c>
      <c r="AR75" s="28">
        <v>57.732823651437045</v>
      </c>
      <c r="AS75" s="28">
        <v>12.7568144972005</v>
      </c>
      <c r="AT75" s="28">
        <v>138.4461470781863</v>
      </c>
      <c r="AU75" s="28">
        <v>16.732330340433634</v>
      </c>
      <c r="AV75" s="28">
        <v>0</v>
      </c>
      <c r="AW75" s="28">
        <v>0</v>
      </c>
      <c r="AX75" s="28">
        <v>508.9842171124555</v>
      </c>
      <c r="AY75" s="28">
        <v>0</v>
      </c>
      <c r="AZ75" s="28">
        <v>0</v>
      </c>
      <c r="BA75" s="28">
        <v>525.7165474528891</v>
      </c>
      <c r="BB75" s="28">
        <v>664.1626945310754</v>
      </c>
      <c r="BD75" s="28">
        <v>664.1626945310754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0.6939178676496518</v>
      </c>
      <c r="E76" s="28">
        <v>0.7953037348685206</v>
      </c>
      <c r="F76" s="28">
        <v>0</v>
      </c>
      <c r="G76" s="28">
        <v>2.144059931362438</v>
      </c>
      <c r="H76" s="28">
        <v>0.406110762456339</v>
      </c>
      <c r="I76" s="28">
        <v>0.12509251830726195</v>
      </c>
      <c r="J76" s="28">
        <v>0.32134548181318745</v>
      </c>
      <c r="K76" s="28">
        <v>0.27961861442192193</v>
      </c>
      <c r="L76" s="28">
        <v>0.2435237789757561</v>
      </c>
      <c r="M76" s="28">
        <v>1.0564663508410403</v>
      </c>
      <c r="N76" s="28">
        <v>0.4112147540776614</v>
      </c>
      <c r="O76" s="28">
        <v>1.2912161898178014</v>
      </c>
      <c r="P76" s="28">
        <v>0.17740316940004328</v>
      </c>
      <c r="Q76" s="28">
        <v>0.37404099553385123</v>
      </c>
      <c r="R76" s="28">
        <v>0.8769101880354676</v>
      </c>
      <c r="S76" s="28">
        <v>0.5567975527817135</v>
      </c>
      <c r="T76" s="28">
        <v>0.4538613995445576</v>
      </c>
      <c r="U76" s="28">
        <v>0.3266170806327552</v>
      </c>
      <c r="V76" s="28">
        <v>1.3055599227921377</v>
      </c>
      <c r="W76" s="28">
        <v>0.15066840952473115</v>
      </c>
      <c r="X76" s="28">
        <v>0.18999651064007728</v>
      </c>
      <c r="Y76" s="28">
        <v>0.24541533995998766</v>
      </c>
      <c r="Z76" s="28">
        <v>0.2058965287828884</v>
      </c>
      <c r="AA76" s="28">
        <v>0.048940381504428775</v>
      </c>
      <c r="AB76" s="28">
        <v>0.18686271575782448</v>
      </c>
      <c r="AC76" s="28">
        <v>0.297193183155658</v>
      </c>
      <c r="AD76" s="28">
        <v>0.2508113410464528</v>
      </c>
      <c r="AE76" s="28">
        <v>0.38232919243326485</v>
      </c>
      <c r="AF76" s="28">
        <v>0.0734515289204906</v>
      </c>
      <c r="AG76" s="28">
        <v>0.9672025148047799</v>
      </c>
      <c r="AH76" s="28">
        <v>0</v>
      </c>
      <c r="AI76" s="28">
        <v>6.383240972854544</v>
      </c>
      <c r="AJ76" s="28">
        <v>4.219012148566844</v>
      </c>
      <c r="AK76" s="28">
        <v>29.110250381830138</v>
      </c>
      <c r="AL76" s="28">
        <v>134.8115317624624</v>
      </c>
      <c r="AM76" s="28">
        <v>0.8171099244417033</v>
      </c>
      <c r="AN76" s="28">
        <v>27.00955613169423</v>
      </c>
      <c r="AO76" s="28">
        <v>34.97060790704043</v>
      </c>
      <c r="AP76" s="28">
        <v>29.27175322570546</v>
      </c>
      <c r="AQ76" s="28">
        <v>0.895068961514496</v>
      </c>
      <c r="AR76" s="28">
        <v>30.438906229346237</v>
      </c>
      <c r="AS76" s="28">
        <v>19.040748800225284</v>
      </c>
      <c r="AT76" s="28">
        <v>331.80561438552456</v>
      </c>
      <c r="AU76" s="28">
        <v>155.25165373543604</v>
      </c>
      <c r="AV76" s="28">
        <v>0</v>
      </c>
      <c r="AW76" s="28">
        <v>68.14454541705881</v>
      </c>
      <c r="AX76" s="28">
        <v>978.6123890732249</v>
      </c>
      <c r="AY76" s="28">
        <v>0</v>
      </c>
      <c r="AZ76" s="28">
        <v>0</v>
      </c>
      <c r="BA76" s="28">
        <v>1202.0085882257197</v>
      </c>
      <c r="BB76" s="28">
        <v>1533.8142026112444</v>
      </c>
      <c r="BD76" s="28">
        <v>1533.8142026112444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0.16699949597982136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5.14482699483002</v>
      </c>
      <c r="AO77" s="28">
        <v>0.20371346092175552</v>
      </c>
      <c r="AP77" s="28">
        <v>0</v>
      </c>
      <c r="AQ77" s="28">
        <v>0</v>
      </c>
      <c r="AR77" s="28">
        <v>6.602775994807691</v>
      </c>
      <c r="AS77" s="28">
        <v>0</v>
      </c>
      <c r="AT77" s="28">
        <v>12.118315946539289</v>
      </c>
      <c r="AU77" s="28">
        <v>0</v>
      </c>
      <c r="AV77" s="28">
        <v>108.46589862471203</v>
      </c>
      <c r="AW77" s="28">
        <v>0.14168862456258763</v>
      </c>
      <c r="AX77" s="28">
        <v>649.0420117697096</v>
      </c>
      <c r="AY77" s="28">
        <v>0</v>
      </c>
      <c r="AZ77" s="28">
        <v>0</v>
      </c>
      <c r="BA77" s="28">
        <v>757.6495990189843</v>
      </c>
      <c r="BB77" s="28">
        <v>769.7679149655236</v>
      </c>
      <c r="BD77" s="28">
        <v>769.7679149655236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6.265280846632292</v>
      </c>
      <c r="F78" s="28">
        <v>18.90903865190031</v>
      </c>
      <c r="G78" s="28">
        <v>8.121134507540864</v>
      </c>
      <c r="H78" s="28">
        <v>8.163193496915676</v>
      </c>
      <c r="I78" s="28">
        <v>0.9327517944600834</v>
      </c>
      <c r="J78" s="28">
        <v>4.841919370156154</v>
      </c>
      <c r="K78" s="28">
        <v>5.546033308808909</v>
      </c>
      <c r="L78" s="28">
        <v>6.7514435686116485</v>
      </c>
      <c r="M78" s="28">
        <v>20.04045297174372</v>
      </c>
      <c r="N78" s="28">
        <v>31.635966895926376</v>
      </c>
      <c r="O78" s="28">
        <v>10.158785848295013</v>
      </c>
      <c r="P78" s="28">
        <v>3.1465143642746924</v>
      </c>
      <c r="Q78" s="28">
        <v>28.84369270644977</v>
      </c>
      <c r="R78" s="28">
        <v>2.1342241183775403</v>
      </c>
      <c r="S78" s="28">
        <v>6.465671783732637</v>
      </c>
      <c r="T78" s="28">
        <v>15.432022514936403</v>
      </c>
      <c r="U78" s="28">
        <v>11.651043433519908</v>
      </c>
      <c r="V78" s="28">
        <v>32.613628348406756</v>
      </c>
      <c r="W78" s="28">
        <v>4.224203249853748</v>
      </c>
      <c r="X78" s="28">
        <v>4.5485775322375845</v>
      </c>
      <c r="Y78" s="28">
        <v>2.6025790115334453</v>
      </c>
      <c r="Z78" s="28">
        <v>4.454319963325925</v>
      </c>
      <c r="AA78" s="28">
        <v>0.5936092712902473</v>
      </c>
      <c r="AB78" s="28">
        <v>4.919422592671904</v>
      </c>
      <c r="AC78" s="28">
        <v>1.6414960148482272</v>
      </c>
      <c r="AD78" s="28">
        <v>3.904210082054088</v>
      </c>
      <c r="AE78" s="28">
        <v>4.089999218425286</v>
      </c>
      <c r="AF78" s="28">
        <v>2.1031334081424164</v>
      </c>
      <c r="AG78" s="28">
        <v>29.483894824895305</v>
      </c>
      <c r="AH78" s="28">
        <v>1.3230777947687666</v>
      </c>
      <c r="AI78" s="28">
        <v>46.39856588198658</v>
      </c>
      <c r="AJ78" s="28">
        <v>40.38935444404082</v>
      </c>
      <c r="AK78" s="28">
        <v>125.03812703330168</v>
      </c>
      <c r="AL78" s="28">
        <v>52.74755308835824</v>
      </c>
      <c r="AM78" s="28">
        <v>83.75143856931008</v>
      </c>
      <c r="AN78" s="28">
        <v>209.85243660289305</v>
      </c>
      <c r="AO78" s="28">
        <v>145.6035927758269</v>
      </c>
      <c r="AP78" s="28">
        <v>297.0894656854156</v>
      </c>
      <c r="AQ78" s="28">
        <v>12.354734151701642</v>
      </c>
      <c r="AR78" s="28">
        <v>602.4593731571003</v>
      </c>
      <c r="AS78" s="28">
        <v>27.279980678259967</v>
      </c>
      <c r="AT78" s="28">
        <v>1928.5059435629307</v>
      </c>
      <c r="AU78" s="28">
        <v>51.61930378937645</v>
      </c>
      <c r="AV78" s="28">
        <v>0</v>
      </c>
      <c r="AW78" s="28">
        <v>0</v>
      </c>
      <c r="AX78" s="28">
        <v>171.37337295904027</v>
      </c>
      <c r="AY78" s="28">
        <v>14.801379688652823</v>
      </c>
      <c r="AZ78" s="28">
        <v>0</v>
      </c>
      <c r="BA78" s="28">
        <v>237.7940564370696</v>
      </c>
      <c r="BB78" s="28">
        <v>2166.3</v>
      </c>
      <c r="BD78" s="28">
        <v>2166.3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0.36276554303952036</v>
      </c>
      <c r="E79" s="28">
        <v>0.7238894865711432</v>
      </c>
      <c r="F79" s="28">
        <v>6.135335243155012</v>
      </c>
      <c r="G79" s="28">
        <v>0.5791721075409486</v>
      </c>
      <c r="H79" s="28">
        <v>0.6245710188271061</v>
      </c>
      <c r="I79" s="28">
        <v>0.15802961048710892</v>
      </c>
      <c r="J79" s="28">
        <v>0.886436073581226</v>
      </c>
      <c r="K79" s="28">
        <v>0.9829362488553636</v>
      </c>
      <c r="L79" s="28">
        <v>0.5121031255459622</v>
      </c>
      <c r="M79" s="28">
        <v>1.1721584872234143</v>
      </c>
      <c r="N79" s="28">
        <v>0.3860229724318846</v>
      </c>
      <c r="O79" s="28">
        <v>0.6440444085076303</v>
      </c>
      <c r="P79" s="28">
        <v>0.5690540512865704</v>
      </c>
      <c r="Q79" s="28">
        <v>1.7257496273972683</v>
      </c>
      <c r="R79" s="28">
        <v>0.2543128684007321</v>
      </c>
      <c r="S79" s="28">
        <v>0.6850537281364503</v>
      </c>
      <c r="T79" s="28">
        <v>4.508563716790477</v>
      </c>
      <c r="U79" s="28">
        <v>0.45208357795038706</v>
      </c>
      <c r="V79" s="28">
        <v>0.7925776139955898</v>
      </c>
      <c r="W79" s="28">
        <v>0.6537754271367044</v>
      </c>
      <c r="X79" s="28">
        <v>0.47587157678436</v>
      </c>
      <c r="Y79" s="28">
        <v>0.9076347561848093</v>
      </c>
      <c r="Z79" s="28">
        <v>0.28046585991111783</v>
      </c>
      <c r="AA79" s="28">
        <v>0</v>
      </c>
      <c r="AB79" s="28">
        <v>0.35306965802682666</v>
      </c>
      <c r="AC79" s="28">
        <v>0.3047087418044906</v>
      </c>
      <c r="AD79" s="28">
        <v>0.22041769219143198</v>
      </c>
      <c r="AE79" s="28">
        <v>0.21839872406194316</v>
      </c>
      <c r="AF79" s="28">
        <v>0.23399583743207694</v>
      </c>
      <c r="AG79" s="28">
        <v>1.2096091791090902</v>
      </c>
      <c r="AH79" s="28">
        <v>0.28225030362194103</v>
      </c>
      <c r="AI79" s="28">
        <v>2.4764823582414115</v>
      </c>
      <c r="AJ79" s="28">
        <v>8.462034798405691</v>
      </c>
      <c r="AK79" s="28">
        <v>48.73663172684126</v>
      </c>
      <c r="AL79" s="28">
        <v>8.276265532234655</v>
      </c>
      <c r="AM79" s="28">
        <v>11.175298453938511</v>
      </c>
      <c r="AN79" s="28">
        <v>10.140983128557048</v>
      </c>
      <c r="AO79" s="28">
        <v>30.69473287022185</v>
      </c>
      <c r="AP79" s="28">
        <v>11.804916312295934</v>
      </c>
      <c r="AQ79" s="28">
        <v>2.3969222837455586</v>
      </c>
      <c r="AR79" s="28">
        <v>18.199994265938933</v>
      </c>
      <c r="AS79" s="28">
        <v>1.6460364597665806</v>
      </c>
      <c r="AT79" s="28">
        <v>181.30535545617607</v>
      </c>
      <c r="AU79" s="28">
        <v>2.9716765275081385</v>
      </c>
      <c r="AV79" s="28">
        <v>0</v>
      </c>
      <c r="AW79" s="28">
        <v>0</v>
      </c>
      <c r="AX79" s="28">
        <v>129.44941799847044</v>
      </c>
      <c r="AY79" s="28">
        <v>22.428917518429163</v>
      </c>
      <c r="AZ79" s="28">
        <v>0</v>
      </c>
      <c r="BA79" s="28">
        <v>154.85001204440772</v>
      </c>
      <c r="BB79" s="28">
        <v>336.1553675005838</v>
      </c>
      <c r="BD79" s="28">
        <v>336.1553675005838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0.058657554425603484</v>
      </c>
      <c r="E84" s="28">
        <v>0.02805361298615819</v>
      </c>
      <c r="F84" s="28">
        <v>0.0497314048390986</v>
      </c>
      <c r="G84" s="28">
        <v>0.052281733292385724</v>
      </c>
      <c r="H84" s="28">
        <v>0.05738239019895992</v>
      </c>
      <c r="I84" s="28">
        <v>0.02677844875951463</v>
      </c>
      <c r="J84" s="28">
        <v>0.0471810763858115</v>
      </c>
      <c r="K84" s="28">
        <v>0.0497314048390986</v>
      </c>
      <c r="L84" s="28">
        <v>0.03825492679930662</v>
      </c>
      <c r="M84" s="28">
        <v>0.09818764545155367</v>
      </c>
      <c r="N84" s="28">
        <v>0.09691248122491011</v>
      </c>
      <c r="O84" s="28">
        <v>0.03697976257266307</v>
      </c>
      <c r="P84" s="28">
        <v>0.02422812030622753</v>
      </c>
      <c r="Q84" s="28">
        <v>0.0038254926799306628</v>
      </c>
      <c r="R84" s="28">
        <v>0.0063758211332177695</v>
      </c>
      <c r="S84" s="28">
        <v>0.03315426989273241</v>
      </c>
      <c r="T84" s="28">
        <v>0.10456346658477145</v>
      </c>
      <c r="U84" s="28">
        <v>0.0471810763858115</v>
      </c>
      <c r="V84" s="28">
        <v>0.04208041947923729</v>
      </c>
      <c r="W84" s="28">
        <v>0.06375821133217772</v>
      </c>
      <c r="X84" s="28">
        <v>0.03442943411937596</v>
      </c>
      <c r="Y84" s="28">
        <v>0.016577134946366204</v>
      </c>
      <c r="Z84" s="28">
        <v>0.040805255252593736</v>
      </c>
      <c r="AA84" s="28">
        <v>0.005100656906574217</v>
      </c>
      <c r="AB84" s="28">
        <v>0</v>
      </c>
      <c r="AC84" s="28">
        <v>0.0497314048390986</v>
      </c>
      <c r="AD84" s="28">
        <v>0.03442943411937596</v>
      </c>
      <c r="AE84" s="28">
        <v>0.0063758211332177695</v>
      </c>
      <c r="AF84" s="28">
        <v>0.0497314048390986</v>
      </c>
      <c r="AG84" s="28">
        <v>0.058657554425603484</v>
      </c>
      <c r="AH84" s="28">
        <v>0.008926149586504879</v>
      </c>
      <c r="AI84" s="28">
        <v>0</v>
      </c>
      <c r="AJ84" s="28">
        <v>0.10966412349134567</v>
      </c>
      <c r="AK84" s="28">
        <v>0.15429487142387002</v>
      </c>
      <c r="AL84" s="28">
        <v>0.23590538192905752</v>
      </c>
      <c r="AM84" s="28">
        <v>0.10838895926470211</v>
      </c>
      <c r="AN84" s="28">
        <v>0.3659721330467</v>
      </c>
      <c r="AO84" s="28">
        <v>0.16322102101037494</v>
      </c>
      <c r="AP84" s="28">
        <v>0.10328447686544798</v>
      </c>
      <c r="AQ84" s="28">
        <v>0.008929975079184811</v>
      </c>
      <c r="AR84" s="28">
        <v>0</v>
      </c>
      <c r="AS84" s="28">
        <v>0.06885886823875192</v>
      </c>
      <c r="AT84" s="28">
        <v>2.588583380086414</v>
      </c>
      <c r="AU84" s="28">
        <v>0</v>
      </c>
      <c r="AV84" s="28">
        <v>0</v>
      </c>
      <c r="AW84" s="28">
        <v>17.855988399088616</v>
      </c>
      <c r="AX84" s="28">
        <v>17.443170577715282</v>
      </c>
      <c r="AY84" s="28">
        <v>0</v>
      </c>
      <c r="AZ84" s="28">
        <v>0</v>
      </c>
      <c r="BA84" s="28">
        <v>35.299158976803895</v>
      </c>
      <c r="BB84" s="28">
        <v>37.88774235689031</v>
      </c>
      <c r="BD84" s="28">
        <v>37.88774235689031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313.2664551768531</v>
      </c>
      <c r="E85" s="28">
        <f aca="true" t="shared" si="5" ref="E85:BB85">SUM(E5:E84)</f>
        <v>99.49955133468875</v>
      </c>
      <c r="F85" s="28">
        <f t="shared" si="5"/>
        <v>90.0265505035547</v>
      </c>
      <c r="G85" s="28">
        <f t="shared" si="5"/>
        <v>101.95232740629652</v>
      </c>
      <c r="H85" s="28">
        <f t="shared" si="5"/>
        <v>201.63547532584596</v>
      </c>
      <c r="I85" s="28">
        <f t="shared" si="5"/>
        <v>70.57810892971386</v>
      </c>
      <c r="J85" s="28">
        <f t="shared" si="5"/>
        <v>173.62741920967298</v>
      </c>
      <c r="K85" s="28">
        <f t="shared" si="5"/>
        <v>186.78024399238586</v>
      </c>
      <c r="L85" s="28">
        <f t="shared" si="5"/>
        <v>135.80309585484423</v>
      </c>
      <c r="M85" s="28">
        <f t="shared" si="5"/>
        <v>441.16689692797615</v>
      </c>
      <c r="N85" s="28">
        <f t="shared" si="5"/>
        <v>349.6898419520205</v>
      </c>
      <c r="O85" s="28">
        <f t="shared" si="5"/>
        <v>226.39972132599806</v>
      </c>
      <c r="P85" s="28">
        <f t="shared" si="5"/>
        <v>131.1462952902828</v>
      </c>
      <c r="Q85" s="28">
        <f t="shared" si="5"/>
        <v>278.26084150655225</v>
      </c>
      <c r="R85" s="28">
        <f t="shared" si="5"/>
        <v>45.714024972072835</v>
      </c>
      <c r="S85" s="28">
        <f t="shared" si="5"/>
        <v>192.9239703874764</v>
      </c>
      <c r="T85" s="28">
        <f t="shared" si="5"/>
        <v>677.1742071015173</v>
      </c>
      <c r="U85" s="28">
        <f t="shared" si="5"/>
        <v>123.87184648929785</v>
      </c>
      <c r="V85" s="28">
        <f t="shared" si="5"/>
        <v>156.31119335736562</v>
      </c>
      <c r="W85" s="28">
        <f t="shared" si="5"/>
        <v>137.74953489394665</v>
      </c>
      <c r="X85" s="28">
        <f t="shared" si="5"/>
        <v>150.7857482376382</v>
      </c>
      <c r="Y85" s="28">
        <f t="shared" si="5"/>
        <v>135.17945211931354</v>
      </c>
      <c r="Z85" s="28">
        <f t="shared" si="5"/>
        <v>116.37228798606705</v>
      </c>
      <c r="AA85" s="28">
        <f t="shared" si="5"/>
        <v>52.662929465407245</v>
      </c>
      <c r="AB85" s="28">
        <f t="shared" si="5"/>
        <v>83.3812859505952</v>
      </c>
      <c r="AC85" s="28">
        <f t="shared" si="5"/>
        <v>243.6078661325468</v>
      </c>
      <c r="AD85" s="28">
        <f t="shared" si="5"/>
        <v>133.63899142129702</v>
      </c>
      <c r="AE85" s="28">
        <f t="shared" si="5"/>
        <v>117.70986918193853</v>
      </c>
      <c r="AF85" s="28">
        <f t="shared" si="5"/>
        <v>160.7892238340128</v>
      </c>
      <c r="AG85" s="28">
        <f t="shared" si="5"/>
        <v>377.1429185957059</v>
      </c>
      <c r="AH85" s="28">
        <f t="shared" si="5"/>
        <v>35.72633161348363</v>
      </c>
      <c r="AI85" s="28">
        <f t="shared" si="5"/>
        <v>314.6633887685987</v>
      </c>
      <c r="AJ85" s="28">
        <f t="shared" si="5"/>
        <v>587.2827385325729</v>
      </c>
      <c r="AK85" s="28">
        <f t="shared" si="5"/>
        <v>600.0269787239251</v>
      </c>
      <c r="AL85" s="28">
        <f t="shared" si="5"/>
        <v>379.6121100133423</v>
      </c>
      <c r="AM85" s="28">
        <f t="shared" si="5"/>
        <v>158.41765646993665</v>
      </c>
      <c r="AN85" s="28">
        <f t="shared" si="5"/>
        <v>895.6140116003269</v>
      </c>
      <c r="AO85" s="28">
        <f t="shared" si="5"/>
        <v>762.9143984097677</v>
      </c>
      <c r="AP85" s="28">
        <f t="shared" si="5"/>
        <v>580.3632101763627</v>
      </c>
      <c r="AQ85" s="28">
        <f t="shared" si="5"/>
        <v>74.32243413824874</v>
      </c>
      <c r="AR85" s="28">
        <f t="shared" si="5"/>
        <v>1474.1573867572345</v>
      </c>
      <c r="AS85" s="28">
        <f t="shared" si="5"/>
        <v>212.71687634404472</v>
      </c>
      <c r="AT85" s="28">
        <f t="shared" si="5"/>
        <v>11780.665696410728</v>
      </c>
      <c r="AU85" s="28">
        <f t="shared" si="5"/>
        <v>1065.6391305193524</v>
      </c>
      <c r="AV85" s="28">
        <f t="shared" si="5"/>
        <v>120.9583405610124</v>
      </c>
      <c r="AW85" s="28">
        <f t="shared" si="5"/>
        <v>86.14222244071001</v>
      </c>
      <c r="AX85" s="28">
        <f t="shared" si="5"/>
        <v>7253.372534369739</v>
      </c>
      <c r="AY85" s="28">
        <f t="shared" si="5"/>
        <v>2627.078767341308</v>
      </c>
      <c r="AZ85" s="28">
        <f t="shared" si="5"/>
        <v>-73.30447207367234</v>
      </c>
      <c r="BA85" s="28">
        <f t="shared" si="5"/>
        <v>11079.886523158448</v>
      </c>
      <c r="BB85" s="28">
        <f t="shared" si="5"/>
        <v>22860.552219569174</v>
      </c>
      <c r="BD85" s="28">
        <f>SUM(BD5:BD84)</f>
        <v>22860.552219569174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14.437240230999734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153.53369671462738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167.9709369456271</v>
      </c>
      <c r="AU5" s="28">
        <v>193.909801159175</v>
      </c>
      <c r="AV5" s="28">
        <v>0</v>
      </c>
      <c r="AW5" s="28">
        <v>0</v>
      </c>
      <c r="AX5" s="28">
        <v>0</v>
      </c>
      <c r="AY5" s="28">
        <v>0</v>
      </c>
      <c r="AZ5" s="28">
        <v>-90.958988848452</v>
      </c>
      <c r="BA5" s="28">
        <v>102.95081231072301</v>
      </c>
      <c r="BB5" s="28">
        <v>270.9217492563501</v>
      </c>
      <c r="BD5" s="28">
        <v>270.9217492563501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25.078456348956113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113.67194663341554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138.75040298237167</v>
      </c>
      <c r="AU7" s="28">
        <v>0.0027083797919714766</v>
      </c>
      <c r="AV7" s="28">
        <v>0</v>
      </c>
      <c r="AW7" s="28">
        <v>0</v>
      </c>
      <c r="AX7" s="28">
        <v>1.030829305091728</v>
      </c>
      <c r="AY7" s="28">
        <v>0</v>
      </c>
      <c r="AZ7" s="28">
        <v>12.775403129272501</v>
      </c>
      <c r="BA7" s="28">
        <v>13.8089408141562</v>
      </c>
      <c r="BB7" s="28">
        <v>152.55934379652786</v>
      </c>
      <c r="BD7" s="28">
        <v>152.55934379652786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0.9698916211475352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1.8587219097477654</v>
      </c>
      <c r="AC8" s="28">
        <v>0.05384659688873255</v>
      </c>
      <c r="AD8" s="28">
        <v>0</v>
      </c>
      <c r="AE8" s="28">
        <v>0</v>
      </c>
      <c r="AF8" s="28">
        <v>0</v>
      </c>
      <c r="AG8" s="28">
        <v>77.61511158189576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80.49757170967978</v>
      </c>
      <c r="AU8" s="28">
        <v>0.007480732794663328</v>
      </c>
      <c r="AV8" s="28">
        <v>0</v>
      </c>
      <c r="AW8" s="28">
        <v>0</v>
      </c>
      <c r="AX8" s="28">
        <v>0.7005816278131386</v>
      </c>
      <c r="AY8" s="28">
        <v>0</v>
      </c>
      <c r="AZ8" s="28">
        <v>-6.528805722214729</v>
      </c>
      <c r="BA8" s="28">
        <v>-5.820743361606926</v>
      </c>
      <c r="BB8" s="28">
        <v>74.67682834807286</v>
      </c>
      <c r="BD8" s="28">
        <v>74.67682834807286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43.45187690139278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568.136905368829</v>
      </c>
      <c r="AG9" s="28">
        <v>6.904012262407187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618.4927945326291</v>
      </c>
      <c r="AU9" s="28">
        <v>108.97042900334937</v>
      </c>
      <c r="AV9" s="28">
        <v>0</v>
      </c>
      <c r="AW9" s="28">
        <v>0</v>
      </c>
      <c r="AX9" s="28">
        <v>0.3102829720587163</v>
      </c>
      <c r="AY9" s="28">
        <v>0</v>
      </c>
      <c r="AZ9" s="28">
        <v>-38.15572391614897</v>
      </c>
      <c r="BA9" s="28">
        <v>71.1249880592591</v>
      </c>
      <c r="BB9" s="28">
        <v>689.6177825918882</v>
      </c>
      <c r="BD9" s="28">
        <v>689.6177825918882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0.21740750581873566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0.01939046773973832</v>
      </c>
      <c r="U10" s="28">
        <v>0</v>
      </c>
      <c r="V10" s="28">
        <v>0.03424956310647835</v>
      </c>
      <c r="W10" s="28">
        <v>0</v>
      </c>
      <c r="X10" s="28">
        <v>4.629015651610071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4.305464264332523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9.205527452607544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0.1488978514675016</v>
      </c>
      <c r="BA10" s="28">
        <v>0.1488978514675016</v>
      </c>
      <c r="BB10" s="28">
        <v>9.354425304075047</v>
      </c>
      <c r="BD10" s="28">
        <v>9.354425304075047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130.15831930789213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0.23188641832735088</v>
      </c>
      <c r="AB11" s="28">
        <v>2.83322194353275</v>
      </c>
      <c r="AC11" s="28">
        <v>19.453236799026676</v>
      </c>
      <c r="AD11" s="28">
        <v>0</v>
      </c>
      <c r="AE11" s="28">
        <v>0</v>
      </c>
      <c r="AF11" s="28">
        <v>5.800394765516581</v>
      </c>
      <c r="AG11" s="28">
        <v>202.9331979903309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0.9801065725694326</v>
      </c>
      <c r="AP11" s="28">
        <v>0</v>
      </c>
      <c r="AQ11" s="28">
        <v>0</v>
      </c>
      <c r="AR11" s="28">
        <v>0.4158815264582387</v>
      </c>
      <c r="AS11" s="28">
        <v>0.5772088850599238</v>
      </c>
      <c r="AT11" s="28">
        <v>363.383454208714</v>
      </c>
      <c r="AU11" s="28">
        <v>0.617702926886559</v>
      </c>
      <c r="AV11" s="28">
        <v>0</v>
      </c>
      <c r="AW11" s="28">
        <v>0</v>
      </c>
      <c r="AX11" s="28">
        <v>27.65836446682405</v>
      </c>
      <c r="AY11" s="28">
        <v>0</v>
      </c>
      <c r="AZ11" s="28">
        <v>13.736750755573103</v>
      </c>
      <c r="BA11" s="28">
        <v>42.01281814928371</v>
      </c>
      <c r="BB11" s="28">
        <v>405.39627235799765</v>
      </c>
      <c r="BD11" s="28">
        <v>405.39627235799765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220.29372093370208</v>
      </c>
      <c r="AD12" s="28">
        <v>0.1415942831583731</v>
      </c>
      <c r="AE12" s="28">
        <v>0</v>
      </c>
      <c r="AF12" s="28">
        <v>0.4146669182099358</v>
      </c>
      <c r="AG12" s="28">
        <v>1.8270981192751243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222.67708025434547</v>
      </c>
      <c r="AU12" s="28">
        <v>0.019602427882385635</v>
      </c>
      <c r="AV12" s="28">
        <v>0</v>
      </c>
      <c r="AW12" s="28">
        <v>0</v>
      </c>
      <c r="AX12" s="28">
        <v>3.6365916116117156</v>
      </c>
      <c r="AY12" s="28">
        <v>75.78988941487569</v>
      </c>
      <c r="AZ12" s="28">
        <v>6.221379167454836</v>
      </c>
      <c r="BA12" s="28">
        <v>85.66746262182463</v>
      </c>
      <c r="BB12" s="28">
        <v>308.3445428761701</v>
      </c>
      <c r="BD12" s="28">
        <v>308.3445428761701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4.571143446825501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169.550423575406</v>
      </c>
      <c r="AE13" s="28">
        <v>0</v>
      </c>
      <c r="AF13" s="28">
        <v>0.35037968421300214</v>
      </c>
      <c r="AG13" s="28">
        <v>15.296406329504734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189.76835303594922</v>
      </c>
      <c r="AU13" s="28">
        <v>0</v>
      </c>
      <c r="AV13" s="28">
        <v>0</v>
      </c>
      <c r="AW13" s="28">
        <v>0</v>
      </c>
      <c r="AX13" s="28">
        <v>66.73974127388377</v>
      </c>
      <c r="AY13" s="28">
        <v>0</v>
      </c>
      <c r="AZ13" s="28">
        <v>0</v>
      </c>
      <c r="BA13" s="28">
        <v>66.73974127388377</v>
      </c>
      <c r="BB13" s="28">
        <v>256.508094309833</v>
      </c>
      <c r="BD13" s="28">
        <v>256.508094309833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113.07340967205789</v>
      </c>
      <c r="AD14" s="28">
        <v>0.2175375236544396</v>
      </c>
      <c r="AE14" s="28">
        <v>0</v>
      </c>
      <c r="AF14" s="28">
        <v>0</v>
      </c>
      <c r="AG14" s="28">
        <v>3.0364908732642797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1.503899018696785</v>
      </c>
      <c r="AT14" s="28">
        <v>117.8313370876734</v>
      </c>
      <c r="AU14" s="28">
        <v>0.2070755881965601</v>
      </c>
      <c r="AV14" s="28">
        <v>0</v>
      </c>
      <c r="AW14" s="28">
        <v>0</v>
      </c>
      <c r="AX14" s="28">
        <v>17.43727570788527</v>
      </c>
      <c r="AY14" s="28">
        <v>0</v>
      </c>
      <c r="AZ14" s="28">
        <v>0</v>
      </c>
      <c r="BA14" s="28">
        <v>17.64435129608183</v>
      </c>
      <c r="BB14" s="28">
        <v>135.47568838375523</v>
      </c>
      <c r="BD14" s="28">
        <v>135.47568838375523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504.95260325450084</v>
      </c>
      <c r="E15" s="28">
        <v>0</v>
      </c>
      <c r="F15" s="28">
        <v>0</v>
      </c>
      <c r="G15" s="28">
        <v>6.572277947442222</v>
      </c>
      <c r="H15" s="28">
        <v>0</v>
      </c>
      <c r="I15" s="28">
        <v>0</v>
      </c>
      <c r="J15" s="28">
        <v>0.09675856837601234</v>
      </c>
      <c r="K15" s="28">
        <v>0</v>
      </c>
      <c r="L15" s="28">
        <v>0</v>
      </c>
      <c r="M15" s="28">
        <v>0</v>
      </c>
      <c r="N15" s="28">
        <v>0</v>
      </c>
      <c r="O15" s="28">
        <v>1.6077033085102037</v>
      </c>
      <c r="P15" s="28">
        <v>94.32354679356497</v>
      </c>
      <c r="Q15" s="28">
        <v>123.66271590086149</v>
      </c>
      <c r="R15" s="28">
        <v>20.246709701380365</v>
      </c>
      <c r="S15" s="28">
        <v>0</v>
      </c>
      <c r="T15" s="28">
        <v>2.8991380613926103</v>
      </c>
      <c r="U15" s="28">
        <v>7.4349478072163935</v>
      </c>
      <c r="V15" s="28">
        <v>0.7448399215967231</v>
      </c>
      <c r="W15" s="28">
        <v>0</v>
      </c>
      <c r="X15" s="28">
        <v>32.23143961367309</v>
      </c>
      <c r="Y15" s="28">
        <v>0</v>
      </c>
      <c r="Z15" s="28">
        <v>0.3347803975009792</v>
      </c>
      <c r="AA15" s="28">
        <v>0</v>
      </c>
      <c r="AB15" s="28">
        <v>366.7253419840669</v>
      </c>
      <c r="AC15" s="28">
        <v>12.707040788255261</v>
      </c>
      <c r="AD15" s="28">
        <v>0.09709768501965499</v>
      </c>
      <c r="AE15" s="28">
        <v>0</v>
      </c>
      <c r="AF15" s="28">
        <v>5.07575634355112</v>
      </c>
      <c r="AG15" s="28">
        <v>226.41936414107667</v>
      </c>
      <c r="AH15" s="28">
        <v>7.766216968098797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125.83009645788287</v>
      </c>
      <c r="AP15" s="28">
        <v>0</v>
      </c>
      <c r="AQ15" s="28">
        <v>0</v>
      </c>
      <c r="AR15" s="28">
        <v>27.150218902285005</v>
      </c>
      <c r="AS15" s="28">
        <v>27.730907167717973</v>
      </c>
      <c r="AT15" s="28">
        <v>1594.60950171397</v>
      </c>
      <c r="AU15" s="28">
        <v>70.62208582399028</v>
      </c>
      <c r="AV15" s="28">
        <v>0</v>
      </c>
      <c r="AW15" s="28">
        <v>0</v>
      </c>
      <c r="AX15" s="28">
        <v>2127.1675267742226</v>
      </c>
      <c r="AY15" s="28">
        <v>272.71094582573284</v>
      </c>
      <c r="AZ15" s="28">
        <v>51.12500503020783</v>
      </c>
      <c r="BA15" s="28">
        <v>2521.6255634541535</v>
      </c>
      <c r="BB15" s="28">
        <v>4116.235065168124</v>
      </c>
      <c r="BD15" s="28">
        <v>4116.235065168124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15.464572354835953</v>
      </c>
      <c r="F16" s="28">
        <v>0</v>
      </c>
      <c r="G16" s="28">
        <v>1.7498403219563583</v>
      </c>
      <c r="H16" s="28">
        <v>39.8988394520126</v>
      </c>
      <c r="I16" s="28">
        <v>0</v>
      </c>
      <c r="J16" s="28">
        <v>0</v>
      </c>
      <c r="K16" s="28">
        <v>1.7400728325503199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0.0365401407467891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58.889865102102014</v>
      </c>
      <c r="AU16" s="28">
        <v>71.1749655890051</v>
      </c>
      <c r="AV16" s="28">
        <v>0</v>
      </c>
      <c r="AW16" s="28">
        <v>0</v>
      </c>
      <c r="AX16" s="28">
        <v>0</v>
      </c>
      <c r="AY16" s="28">
        <v>0</v>
      </c>
      <c r="AZ16" s="28">
        <v>1.437469565627236</v>
      </c>
      <c r="BA16" s="28">
        <v>72.61243515463232</v>
      </c>
      <c r="BB16" s="28">
        <v>131.50230025673434</v>
      </c>
      <c r="BD16" s="28">
        <v>131.50230025673434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41.90560769647579</v>
      </c>
      <c r="E17" s="28">
        <v>47.97647627814195</v>
      </c>
      <c r="F17" s="28">
        <v>0</v>
      </c>
      <c r="G17" s="28">
        <v>84.96640993897206</v>
      </c>
      <c r="H17" s="28">
        <v>28.83975425422379</v>
      </c>
      <c r="I17" s="28">
        <v>54.120961445883914</v>
      </c>
      <c r="J17" s="28">
        <v>18.12204612712962</v>
      </c>
      <c r="K17" s="28">
        <v>4.638221235608239</v>
      </c>
      <c r="L17" s="28">
        <v>1.8561436109345582</v>
      </c>
      <c r="M17" s="28">
        <v>0.07226521626158441</v>
      </c>
      <c r="N17" s="28">
        <v>0</v>
      </c>
      <c r="O17" s="28">
        <v>3.6761362311402532</v>
      </c>
      <c r="P17" s="28">
        <v>1.2134866758395766</v>
      </c>
      <c r="Q17" s="28">
        <v>4.0471509692230665</v>
      </c>
      <c r="R17" s="28">
        <v>0.14395938913890788</v>
      </c>
      <c r="S17" s="28">
        <v>115.52902098468759</v>
      </c>
      <c r="T17" s="28">
        <v>1.374866529766403</v>
      </c>
      <c r="U17" s="28">
        <v>9.606849472849953</v>
      </c>
      <c r="V17" s="28">
        <v>0.7990349355086526</v>
      </c>
      <c r="W17" s="28">
        <v>0</v>
      </c>
      <c r="X17" s="28">
        <v>0</v>
      </c>
      <c r="Y17" s="28">
        <v>0</v>
      </c>
      <c r="Z17" s="28">
        <v>1.1267112989001382</v>
      </c>
      <c r="AA17" s="28">
        <v>0</v>
      </c>
      <c r="AB17" s="28">
        <v>0.1533831102681052</v>
      </c>
      <c r="AC17" s="28">
        <v>0.2710511273121625</v>
      </c>
      <c r="AD17" s="28">
        <v>0</v>
      </c>
      <c r="AE17" s="28">
        <v>0.10460949088368639</v>
      </c>
      <c r="AF17" s="28">
        <v>0.15072862333829123</v>
      </c>
      <c r="AG17" s="28">
        <v>2.6972647207071816</v>
      </c>
      <c r="AH17" s="28">
        <v>0.4506445827538023</v>
      </c>
      <c r="AI17" s="28">
        <v>0</v>
      </c>
      <c r="AJ17" s="28">
        <v>100.26247545770143</v>
      </c>
      <c r="AK17" s="28">
        <v>0</v>
      </c>
      <c r="AL17" s="28">
        <v>0</v>
      </c>
      <c r="AM17" s="28">
        <v>0</v>
      </c>
      <c r="AN17" s="28">
        <v>0</v>
      </c>
      <c r="AO17" s="28">
        <v>0.4993916840256236</v>
      </c>
      <c r="AP17" s="28">
        <v>0</v>
      </c>
      <c r="AQ17" s="28">
        <v>0</v>
      </c>
      <c r="AR17" s="28">
        <v>0.9666526677848174</v>
      </c>
      <c r="AS17" s="28">
        <v>0.7999630290999244</v>
      </c>
      <c r="AT17" s="28">
        <v>526.371266784561</v>
      </c>
      <c r="AU17" s="28">
        <v>22.101871316760512</v>
      </c>
      <c r="AV17" s="28">
        <v>0</v>
      </c>
      <c r="AW17" s="28">
        <v>0</v>
      </c>
      <c r="AX17" s="28">
        <v>10.968660646765313</v>
      </c>
      <c r="AY17" s="28">
        <v>0</v>
      </c>
      <c r="AZ17" s="28">
        <v>58.07928716281429</v>
      </c>
      <c r="BA17" s="28">
        <v>91.14981912634012</v>
      </c>
      <c r="BB17" s="28">
        <v>617.5210859109012</v>
      </c>
      <c r="BD17" s="28">
        <v>617.5210859109012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6.862861185565616</v>
      </c>
      <c r="E20" s="28">
        <v>1.2723715175265073</v>
      </c>
      <c r="F20" s="28">
        <v>9.844049071759281</v>
      </c>
      <c r="G20" s="28">
        <v>207.62439664155224</v>
      </c>
      <c r="H20" s="28">
        <v>22.77774410597161</v>
      </c>
      <c r="I20" s="28">
        <v>4.584796965399337</v>
      </c>
      <c r="J20" s="28">
        <v>10.687184096800413</v>
      </c>
      <c r="K20" s="28">
        <v>4.483662445169693</v>
      </c>
      <c r="L20" s="28">
        <v>43.139677524034695</v>
      </c>
      <c r="M20" s="28">
        <v>30.815311836158013</v>
      </c>
      <c r="N20" s="28">
        <v>44.30117602145439</v>
      </c>
      <c r="O20" s="28">
        <v>28.245589230220457</v>
      </c>
      <c r="P20" s="28">
        <v>48.765357256601334</v>
      </c>
      <c r="Q20" s="28">
        <v>3.8426937097137084</v>
      </c>
      <c r="R20" s="28">
        <v>0</v>
      </c>
      <c r="S20" s="28">
        <v>13.264761531478952</v>
      </c>
      <c r="T20" s="28">
        <v>0.7921231861032525</v>
      </c>
      <c r="U20" s="28">
        <v>18.95396262670848</v>
      </c>
      <c r="V20" s="28">
        <v>33.894034092980334</v>
      </c>
      <c r="W20" s="28">
        <v>1.2655007998112775</v>
      </c>
      <c r="X20" s="28">
        <v>0</v>
      </c>
      <c r="Y20" s="28">
        <v>0</v>
      </c>
      <c r="Z20" s="28">
        <v>4.653591643687719</v>
      </c>
      <c r="AA20" s="28">
        <v>0.5231701069146977</v>
      </c>
      <c r="AB20" s="28">
        <v>2.3970631362375894</v>
      </c>
      <c r="AC20" s="28">
        <v>1.1094214172943968</v>
      </c>
      <c r="AD20" s="28">
        <v>3.501923341000777</v>
      </c>
      <c r="AE20" s="28">
        <v>1.0509631660859993</v>
      </c>
      <c r="AF20" s="28">
        <v>0.11217042642238273</v>
      </c>
      <c r="AG20" s="28">
        <v>44.65233206375163</v>
      </c>
      <c r="AH20" s="28">
        <v>6.4389940194730935</v>
      </c>
      <c r="AI20" s="28">
        <v>0.38041260275465905</v>
      </c>
      <c r="AJ20" s="28">
        <v>1784.5038813207034</v>
      </c>
      <c r="AK20" s="28">
        <v>6.622155895144026</v>
      </c>
      <c r="AL20" s="28">
        <v>0</v>
      </c>
      <c r="AM20" s="28">
        <v>0</v>
      </c>
      <c r="AN20" s="28">
        <v>0</v>
      </c>
      <c r="AO20" s="28">
        <v>62.65871940404709</v>
      </c>
      <c r="AP20" s="28">
        <v>0</v>
      </c>
      <c r="AQ20" s="28">
        <v>0</v>
      </c>
      <c r="AR20" s="28">
        <v>40.50359763385053</v>
      </c>
      <c r="AS20" s="28">
        <v>33.26366441944345</v>
      </c>
      <c r="AT20" s="28">
        <v>2527.7893144418213</v>
      </c>
      <c r="AU20" s="28">
        <v>108.04814843907016</v>
      </c>
      <c r="AV20" s="28">
        <v>0</v>
      </c>
      <c r="AW20" s="28">
        <v>0</v>
      </c>
      <c r="AX20" s="28">
        <v>115.83038758974945</v>
      </c>
      <c r="AY20" s="28">
        <v>0</v>
      </c>
      <c r="AZ20" s="28">
        <v>71.7720857430867</v>
      </c>
      <c r="BA20" s="28">
        <v>295.65062177190634</v>
      </c>
      <c r="BB20" s="28">
        <v>2823.439936213728</v>
      </c>
      <c r="BD20" s="28">
        <v>2823.439936213728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0.3066505014903199</v>
      </c>
      <c r="H21" s="28">
        <v>10.675257321937039</v>
      </c>
      <c r="I21" s="28">
        <v>0.11693140084081542</v>
      </c>
      <c r="J21" s="28">
        <v>1.7652001220165865</v>
      </c>
      <c r="K21" s="28">
        <v>3.90612080998681</v>
      </c>
      <c r="L21" s="28">
        <v>1.7632766804995463</v>
      </c>
      <c r="M21" s="28">
        <v>0.3072352257945603</v>
      </c>
      <c r="N21" s="28">
        <v>0.543577342948833</v>
      </c>
      <c r="O21" s="28">
        <v>9.931277314904907</v>
      </c>
      <c r="P21" s="28">
        <v>0</v>
      </c>
      <c r="Q21" s="28">
        <v>0.14126800689912458</v>
      </c>
      <c r="R21" s="28">
        <v>0</v>
      </c>
      <c r="S21" s="28">
        <v>0.03084276843578611</v>
      </c>
      <c r="T21" s="28">
        <v>0</v>
      </c>
      <c r="U21" s="28">
        <v>0</v>
      </c>
      <c r="V21" s="28">
        <v>0</v>
      </c>
      <c r="W21" s="28">
        <v>0.031297489830527055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0.47909657013659335</v>
      </c>
      <c r="AH21" s="28">
        <v>0.1231658560430455</v>
      </c>
      <c r="AI21" s="28">
        <v>0</v>
      </c>
      <c r="AJ21" s="28">
        <v>0.3533836061650386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30.474581017929534</v>
      </c>
      <c r="AU21" s="28">
        <v>69.14498419946187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69.14498419946187</v>
      </c>
      <c r="BB21" s="28">
        <v>99.61956521739143</v>
      </c>
      <c r="BD21" s="28">
        <v>99.61956521739143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0.34507260723085975</v>
      </c>
      <c r="F22" s="28">
        <v>0</v>
      </c>
      <c r="G22" s="28">
        <v>3.2026084389235008</v>
      </c>
      <c r="H22" s="28">
        <v>58.79691035843719</v>
      </c>
      <c r="I22" s="28">
        <v>1.2822733494722551</v>
      </c>
      <c r="J22" s="28">
        <v>95.53134398363997</v>
      </c>
      <c r="K22" s="28">
        <v>59.12226914479577</v>
      </c>
      <c r="L22" s="28">
        <v>30.611791622205793</v>
      </c>
      <c r="M22" s="28">
        <v>8.147844682190016</v>
      </c>
      <c r="N22" s="28">
        <v>34.135195665751006</v>
      </c>
      <c r="O22" s="28">
        <v>41.4276973659039</v>
      </c>
      <c r="P22" s="28">
        <v>7.7819779033575545</v>
      </c>
      <c r="Q22" s="28">
        <v>0.17704563684569283</v>
      </c>
      <c r="R22" s="28">
        <v>3.5841277573787513</v>
      </c>
      <c r="S22" s="28">
        <v>0.45901658969680653</v>
      </c>
      <c r="T22" s="28">
        <v>0</v>
      </c>
      <c r="U22" s="28">
        <v>0.021257276177392034</v>
      </c>
      <c r="V22" s="28">
        <v>0.134163131323602</v>
      </c>
      <c r="W22" s="28">
        <v>0.22063451088073446</v>
      </c>
      <c r="X22" s="28">
        <v>0</v>
      </c>
      <c r="Y22" s="28">
        <v>0</v>
      </c>
      <c r="Z22" s="28">
        <v>0</v>
      </c>
      <c r="AA22" s="28">
        <v>0.6688910231171493</v>
      </c>
      <c r="AB22" s="28">
        <v>0</v>
      </c>
      <c r="AC22" s="28">
        <v>0</v>
      </c>
      <c r="AD22" s="28">
        <v>0.09327770322216325</v>
      </c>
      <c r="AE22" s="28">
        <v>0</v>
      </c>
      <c r="AF22" s="28">
        <v>0.11951146529827125</v>
      </c>
      <c r="AG22" s="28">
        <v>0</v>
      </c>
      <c r="AH22" s="28">
        <v>1.2648856202737817</v>
      </c>
      <c r="AI22" s="28">
        <v>0</v>
      </c>
      <c r="AJ22" s="28">
        <v>55.1609250393264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402.2887208754486</v>
      </c>
      <c r="AU22" s="28">
        <v>73.45068161801315</v>
      </c>
      <c r="AV22" s="28">
        <v>0</v>
      </c>
      <c r="AW22" s="28">
        <v>0</v>
      </c>
      <c r="AX22" s="28">
        <v>0</v>
      </c>
      <c r="AY22" s="28">
        <v>0</v>
      </c>
      <c r="AZ22" s="28">
        <v>5.027660054467392</v>
      </c>
      <c r="BA22" s="28">
        <v>78.47834167248054</v>
      </c>
      <c r="BB22" s="28">
        <v>480.7670625479291</v>
      </c>
      <c r="BD22" s="28">
        <v>480.7670625479291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0.5651345064668892</v>
      </c>
      <c r="F23" s="28">
        <v>0</v>
      </c>
      <c r="G23" s="28">
        <v>0.9880109262249315</v>
      </c>
      <c r="H23" s="28">
        <v>5.624526624361715</v>
      </c>
      <c r="I23" s="28">
        <v>13.240391226097609</v>
      </c>
      <c r="J23" s="28">
        <v>24.793989904099533</v>
      </c>
      <c r="K23" s="28">
        <v>20.40195224302932</v>
      </c>
      <c r="L23" s="28">
        <v>15.103245679328491</v>
      </c>
      <c r="M23" s="28">
        <v>11.9887268259517</v>
      </c>
      <c r="N23" s="28">
        <v>3.658430039578927</v>
      </c>
      <c r="O23" s="28">
        <v>7.690252628549243</v>
      </c>
      <c r="P23" s="28">
        <v>1.2682306291049616</v>
      </c>
      <c r="Q23" s="28">
        <v>2.3836776878506853</v>
      </c>
      <c r="R23" s="28">
        <v>0.024345278417699123</v>
      </c>
      <c r="S23" s="28">
        <v>0.2576354954344933</v>
      </c>
      <c r="T23" s="28">
        <v>0</v>
      </c>
      <c r="U23" s="28">
        <v>0.4533864398242629</v>
      </c>
      <c r="V23" s="28">
        <v>0.40537949112140814</v>
      </c>
      <c r="W23" s="28">
        <v>0.771229915033018</v>
      </c>
      <c r="X23" s="28">
        <v>0</v>
      </c>
      <c r="Y23" s="28">
        <v>0</v>
      </c>
      <c r="Z23" s="28">
        <v>0.04287162231818956</v>
      </c>
      <c r="AA23" s="28">
        <v>0.05095164946123057</v>
      </c>
      <c r="AB23" s="28">
        <v>0</v>
      </c>
      <c r="AC23" s="28">
        <v>0</v>
      </c>
      <c r="AD23" s="28">
        <v>0.6963166823014967</v>
      </c>
      <c r="AE23" s="28">
        <v>0</v>
      </c>
      <c r="AF23" s="28">
        <v>0</v>
      </c>
      <c r="AG23" s="28">
        <v>0</v>
      </c>
      <c r="AH23" s="28">
        <v>1.6689872540736428</v>
      </c>
      <c r="AI23" s="28">
        <v>1.9126270244836399</v>
      </c>
      <c r="AJ23" s="28">
        <v>6.494136653558855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0.10865338082212916</v>
      </c>
      <c r="AS23" s="28">
        <v>0.012682823336364462</v>
      </c>
      <c r="AT23" s="28">
        <v>120.60577263083046</v>
      </c>
      <c r="AU23" s="28">
        <v>51.06788951621483</v>
      </c>
      <c r="AV23" s="28">
        <v>0</v>
      </c>
      <c r="AW23" s="28">
        <v>0</v>
      </c>
      <c r="AX23" s="28">
        <v>0</v>
      </c>
      <c r="AY23" s="28">
        <v>0</v>
      </c>
      <c r="AZ23" s="28">
        <v>0.017484870447934755</v>
      </c>
      <c r="BA23" s="28">
        <v>51.085374386662764</v>
      </c>
      <c r="BB23" s="28">
        <v>171.69114701749322</v>
      </c>
      <c r="BD23" s="28">
        <v>171.69114701749322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14.065806668107776</v>
      </c>
      <c r="E24" s="28">
        <v>10.820885844353105</v>
      </c>
      <c r="F24" s="28">
        <v>32.379379327291815</v>
      </c>
      <c r="G24" s="28">
        <v>7.296424481501265</v>
      </c>
      <c r="H24" s="28">
        <v>56.66184437769603</v>
      </c>
      <c r="I24" s="28">
        <v>30.307866941621214</v>
      </c>
      <c r="J24" s="28">
        <v>66.45774169950914</v>
      </c>
      <c r="K24" s="28">
        <v>102.63956953661943</v>
      </c>
      <c r="L24" s="28">
        <v>33.30960597860074</v>
      </c>
      <c r="M24" s="28">
        <v>63.452085669724</v>
      </c>
      <c r="N24" s="28">
        <v>49.35207690153489</v>
      </c>
      <c r="O24" s="28">
        <v>35.204351616705175</v>
      </c>
      <c r="P24" s="28">
        <v>25.571891263113177</v>
      </c>
      <c r="Q24" s="28">
        <v>15.029645353054283</v>
      </c>
      <c r="R24" s="28">
        <v>8.590479498095803</v>
      </c>
      <c r="S24" s="28">
        <v>12.294401806048183</v>
      </c>
      <c r="T24" s="28">
        <v>14.026590746782208</v>
      </c>
      <c r="U24" s="28">
        <v>24.606758929005444</v>
      </c>
      <c r="V24" s="28">
        <v>10.097102336047639</v>
      </c>
      <c r="W24" s="28">
        <v>3.118915186701844</v>
      </c>
      <c r="X24" s="28">
        <v>0</v>
      </c>
      <c r="Y24" s="28">
        <v>0</v>
      </c>
      <c r="Z24" s="28">
        <v>7.10761245615697</v>
      </c>
      <c r="AA24" s="28">
        <v>0.11415116548096042</v>
      </c>
      <c r="AB24" s="28">
        <v>4.3584860054192305</v>
      </c>
      <c r="AC24" s="28">
        <v>5.507003791362084</v>
      </c>
      <c r="AD24" s="28">
        <v>9.109375984661131</v>
      </c>
      <c r="AE24" s="28">
        <v>13.19812308908119</v>
      </c>
      <c r="AF24" s="28">
        <v>8.523283317391341</v>
      </c>
      <c r="AG24" s="28">
        <v>47.244902023046684</v>
      </c>
      <c r="AH24" s="28">
        <v>11.832165666868653</v>
      </c>
      <c r="AI24" s="28">
        <v>0</v>
      </c>
      <c r="AJ24" s="28">
        <v>183.44082210172613</v>
      </c>
      <c r="AK24" s="28">
        <v>14.466733126324025</v>
      </c>
      <c r="AL24" s="28">
        <v>0.321844045872457</v>
      </c>
      <c r="AM24" s="28">
        <v>5.320556334195814</v>
      </c>
      <c r="AN24" s="28">
        <v>0</v>
      </c>
      <c r="AO24" s="28">
        <v>16.049519207152652</v>
      </c>
      <c r="AP24" s="28">
        <v>2.0534134633628467</v>
      </c>
      <c r="AQ24" s="28">
        <v>0</v>
      </c>
      <c r="AR24" s="28">
        <v>43.74039103087833</v>
      </c>
      <c r="AS24" s="28">
        <v>1.1507820211932047</v>
      </c>
      <c r="AT24" s="28">
        <v>988.8225889922869</v>
      </c>
      <c r="AU24" s="28">
        <v>48.92927066458271</v>
      </c>
      <c r="AV24" s="28">
        <v>0</v>
      </c>
      <c r="AW24" s="28">
        <v>0</v>
      </c>
      <c r="AX24" s="28">
        <v>52.804847746649</v>
      </c>
      <c r="AY24" s="28">
        <v>259.57942922223896</v>
      </c>
      <c r="AZ24" s="28">
        <v>-18.905667351686766</v>
      </c>
      <c r="BA24" s="28">
        <v>342.40788028178395</v>
      </c>
      <c r="BB24" s="28">
        <v>1331.2304692740709</v>
      </c>
      <c r="BD24" s="28">
        <v>1331.2304692740709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39.06112640798382</v>
      </c>
      <c r="F25" s="28">
        <v>46.26875696185578</v>
      </c>
      <c r="G25" s="28">
        <v>34.7741307313177</v>
      </c>
      <c r="H25" s="28">
        <v>51.85193471622187</v>
      </c>
      <c r="I25" s="28">
        <v>13.782890903381983</v>
      </c>
      <c r="J25" s="28">
        <v>28.86050257577746</v>
      </c>
      <c r="K25" s="28">
        <v>91.339841328205</v>
      </c>
      <c r="L25" s="28">
        <v>54.26806010290751</v>
      </c>
      <c r="M25" s="28">
        <v>14.973016502132673</v>
      </c>
      <c r="N25" s="28">
        <v>74.79029684484107</v>
      </c>
      <c r="O25" s="28">
        <v>40.716444708707016</v>
      </c>
      <c r="P25" s="28">
        <v>15.053285090416578</v>
      </c>
      <c r="Q25" s="28">
        <v>28.97773039235793</v>
      </c>
      <c r="R25" s="28">
        <v>8.210639958038978</v>
      </c>
      <c r="S25" s="28">
        <v>41.40834046086745</v>
      </c>
      <c r="T25" s="28">
        <v>31.71764442131462</v>
      </c>
      <c r="U25" s="28">
        <v>8.840005592487651</v>
      </c>
      <c r="V25" s="28">
        <v>11.183690693337851</v>
      </c>
      <c r="W25" s="28">
        <v>18.3229662146796</v>
      </c>
      <c r="X25" s="28">
        <v>30.367496447888858</v>
      </c>
      <c r="Y25" s="28">
        <v>6.657212090428501</v>
      </c>
      <c r="Z25" s="28">
        <v>7.078786367523038</v>
      </c>
      <c r="AA25" s="28">
        <v>0.3132472929226839</v>
      </c>
      <c r="AB25" s="28">
        <v>3.8956455874545286</v>
      </c>
      <c r="AC25" s="28">
        <v>11.956758460632862</v>
      </c>
      <c r="AD25" s="28">
        <v>4.390114674833525</v>
      </c>
      <c r="AE25" s="28">
        <v>23.70222352137525</v>
      </c>
      <c r="AF25" s="28">
        <v>5.775920773036494</v>
      </c>
      <c r="AG25" s="28">
        <v>30.136979798738757</v>
      </c>
      <c r="AH25" s="28">
        <v>4.397494583780467</v>
      </c>
      <c r="AI25" s="28">
        <v>12.185773000197301</v>
      </c>
      <c r="AJ25" s="28">
        <v>129.2342179246356</v>
      </c>
      <c r="AK25" s="28">
        <v>0.3250004596112043</v>
      </c>
      <c r="AL25" s="28">
        <v>1.8925426464370443</v>
      </c>
      <c r="AM25" s="28">
        <v>6.599743251806027</v>
      </c>
      <c r="AN25" s="28">
        <v>0</v>
      </c>
      <c r="AO25" s="28">
        <v>31.50878110475998</v>
      </c>
      <c r="AP25" s="28">
        <v>4.831129217113281</v>
      </c>
      <c r="AQ25" s="28">
        <v>4.049623020227309</v>
      </c>
      <c r="AR25" s="28">
        <v>14.359670718337997</v>
      </c>
      <c r="AS25" s="28">
        <v>0</v>
      </c>
      <c r="AT25" s="28">
        <v>988.0596655485732</v>
      </c>
      <c r="AU25" s="28">
        <v>216.2140476235598</v>
      </c>
      <c r="AV25" s="28">
        <v>0</v>
      </c>
      <c r="AW25" s="28">
        <v>0</v>
      </c>
      <c r="AX25" s="28">
        <v>31.761864266876742</v>
      </c>
      <c r="AY25" s="28">
        <v>1484.2357985277333</v>
      </c>
      <c r="AZ25" s="28">
        <v>-52.4689264503225</v>
      </c>
      <c r="BA25" s="28">
        <v>1679.7427839678473</v>
      </c>
      <c r="BB25" s="28">
        <v>2667.8024495164204</v>
      </c>
      <c r="BD25" s="28">
        <v>2667.8024495164204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0.09793138353754584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39.49714389404205</v>
      </c>
      <c r="L26" s="28">
        <v>0</v>
      </c>
      <c r="M26" s="28">
        <v>0</v>
      </c>
      <c r="N26" s="28">
        <v>2.03003469700676</v>
      </c>
      <c r="O26" s="28">
        <v>0.8121718094409608</v>
      </c>
      <c r="P26" s="28">
        <v>0</v>
      </c>
      <c r="Q26" s="28">
        <v>0</v>
      </c>
      <c r="R26" s="28">
        <v>0</v>
      </c>
      <c r="S26" s="28">
        <v>1.0558613841163607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3.671807283967887</v>
      </c>
      <c r="AR26" s="28">
        <v>0</v>
      </c>
      <c r="AS26" s="28">
        <v>0</v>
      </c>
      <c r="AT26" s="28">
        <v>47.16495045211157</v>
      </c>
      <c r="AU26" s="28">
        <v>63.493488817299486</v>
      </c>
      <c r="AV26" s="28">
        <v>0</v>
      </c>
      <c r="AW26" s="28">
        <v>0</v>
      </c>
      <c r="AX26" s="28">
        <v>5.081284205777836</v>
      </c>
      <c r="AY26" s="28">
        <v>483.9963937217833</v>
      </c>
      <c r="AZ26" s="28">
        <v>13.851774614940917</v>
      </c>
      <c r="BA26" s="28">
        <v>566.4229413598016</v>
      </c>
      <c r="BB26" s="28">
        <v>613.5878918119132</v>
      </c>
      <c r="BD26" s="28">
        <v>613.5878918119132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2.2173144134675002</v>
      </c>
      <c r="E27" s="28">
        <v>3.6889524031165593</v>
      </c>
      <c r="F27" s="28">
        <v>22.27524768786683</v>
      </c>
      <c r="G27" s="28">
        <v>10.879775498905426</v>
      </c>
      <c r="H27" s="28">
        <v>2.63719694800562</v>
      </c>
      <c r="I27" s="28">
        <v>3.3169905564765836</v>
      </c>
      <c r="J27" s="28">
        <v>2.8596193254522477</v>
      </c>
      <c r="K27" s="28">
        <v>95.85825480931928</v>
      </c>
      <c r="L27" s="28">
        <v>193.30630250681426</v>
      </c>
      <c r="M27" s="28">
        <v>390.81798613348735</v>
      </c>
      <c r="N27" s="28">
        <v>126.31522996664552</v>
      </c>
      <c r="O27" s="28">
        <v>19.338109487604623</v>
      </c>
      <c r="P27" s="28">
        <v>2.6880430834107036</v>
      </c>
      <c r="Q27" s="28">
        <v>1.1040648636263988</v>
      </c>
      <c r="R27" s="28">
        <v>10.781526687468114</v>
      </c>
      <c r="S27" s="28">
        <v>8.758089267124625</v>
      </c>
      <c r="T27" s="28">
        <v>15.017090444194702</v>
      </c>
      <c r="U27" s="28">
        <v>4.736859530725963</v>
      </c>
      <c r="V27" s="28">
        <v>7.436867160481667</v>
      </c>
      <c r="W27" s="28">
        <v>5.625849552220747</v>
      </c>
      <c r="X27" s="28">
        <v>0.740278166913537</v>
      </c>
      <c r="Y27" s="28">
        <v>0.17707500442644294</v>
      </c>
      <c r="Z27" s="28">
        <v>4.278554502929721</v>
      </c>
      <c r="AA27" s="28">
        <v>0.26484036021163504</v>
      </c>
      <c r="AB27" s="28">
        <v>1.0516538475456338</v>
      </c>
      <c r="AC27" s="28">
        <v>4.2172093095338345</v>
      </c>
      <c r="AD27" s="28">
        <v>4.808588688863615</v>
      </c>
      <c r="AE27" s="28">
        <v>0.8275881628285745</v>
      </c>
      <c r="AF27" s="28">
        <v>4.372303945608082</v>
      </c>
      <c r="AG27" s="28">
        <v>5.395052590823807</v>
      </c>
      <c r="AH27" s="28">
        <v>18.681365758499002</v>
      </c>
      <c r="AI27" s="28">
        <v>151.71889969334805</v>
      </c>
      <c r="AJ27" s="28">
        <v>123.5827508441543</v>
      </c>
      <c r="AK27" s="28">
        <v>14.772026517146532</v>
      </c>
      <c r="AL27" s="28">
        <v>55.106859399193574</v>
      </c>
      <c r="AM27" s="28">
        <v>19.750625236459705</v>
      </c>
      <c r="AN27" s="28">
        <v>6.58012307266056</v>
      </c>
      <c r="AO27" s="28">
        <v>83.36177304346968</v>
      </c>
      <c r="AP27" s="28">
        <v>2.829686788505317</v>
      </c>
      <c r="AQ27" s="28">
        <v>3.0770425358690545</v>
      </c>
      <c r="AR27" s="28">
        <v>33.609823831049695</v>
      </c>
      <c r="AS27" s="28">
        <v>47.86063822156183</v>
      </c>
      <c r="AT27" s="28">
        <v>1516.7241298480171</v>
      </c>
      <c r="AU27" s="28">
        <v>129.91068964807312</v>
      </c>
      <c r="AV27" s="28">
        <v>0</v>
      </c>
      <c r="AW27" s="28">
        <v>0</v>
      </c>
      <c r="AX27" s="28">
        <v>839.3742122215922</v>
      </c>
      <c r="AY27" s="28">
        <v>472.6734586557908</v>
      </c>
      <c r="AZ27" s="28">
        <v>-52.85068785680268</v>
      </c>
      <c r="BA27" s="28">
        <v>1389.1076726686535</v>
      </c>
      <c r="BB27" s="28">
        <v>2905.8318025166705</v>
      </c>
      <c r="BD27" s="28">
        <v>2905.8318025166705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3.8878558558168352</v>
      </c>
      <c r="G28" s="28">
        <v>4.109397853460813</v>
      </c>
      <c r="H28" s="28">
        <v>0</v>
      </c>
      <c r="I28" s="28">
        <v>0</v>
      </c>
      <c r="J28" s="28">
        <v>0.11595735269243825</v>
      </c>
      <c r="K28" s="28">
        <v>58.79961133103955</v>
      </c>
      <c r="L28" s="28">
        <v>57.73415819450018</v>
      </c>
      <c r="M28" s="28">
        <v>2077.5093720854334</v>
      </c>
      <c r="N28" s="28">
        <v>13.111982533228906</v>
      </c>
      <c r="O28" s="28">
        <v>27.31384776768241</v>
      </c>
      <c r="P28" s="28">
        <v>0.3456855517020003</v>
      </c>
      <c r="Q28" s="28">
        <v>18.442151844549485</v>
      </c>
      <c r="R28" s="28">
        <v>0.3417472000858985</v>
      </c>
      <c r="S28" s="28">
        <v>0</v>
      </c>
      <c r="T28" s="28">
        <v>2.8426774195740028</v>
      </c>
      <c r="U28" s="28">
        <v>2.6518411446572103</v>
      </c>
      <c r="V28" s="28">
        <v>1.5621036683452003</v>
      </c>
      <c r="W28" s="28">
        <v>3.058234789831712</v>
      </c>
      <c r="X28" s="28">
        <v>0.24681651714261527</v>
      </c>
      <c r="Y28" s="28">
        <v>0</v>
      </c>
      <c r="Z28" s="28">
        <v>0</v>
      </c>
      <c r="AA28" s="28">
        <v>0</v>
      </c>
      <c r="AB28" s="28">
        <v>0.1213727676676294</v>
      </c>
      <c r="AC28" s="28">
        <v>0</v>
      </c>
      <c r="AD28" s="28">
        <v>0</v>
      </c>
      <c r="AE28" s="28">
        <v>0.6208348206002664</v>
      </c>
      <c r="AF28" s="28">
        <v>0.35781677948743906</v>
      </c>
      <c r="AG28" s="28">
        <v>0</v>
      </c>
      <c r="AH28" s="28">
        <v>6.097811294377665</v>
      </c>
      <c r="AI28" s="28">
        <v>0</v>
      </c>
      <c r="AJ28" s="28">
        <v>27.182713084583995</v>
      </c>
      <c r="AK28" s="28">
        <v>34.86081895192552</v>
      </c>
      <c r="AL28" s="28">
        <v>13.891936090259808</v>
      </c>
      <c r="AM28" s="28">
        <v>6.413067934800828</v>
      </c>
      <c r="AN28" s="28">
        <v>19.517986057036964</v>
      </c>
      <c r="AO28" s="28">
        <v>105.62919744759401</v>
      </c>
      <c r="AP28" s="28">
        <v>261.10595746486905</v>
      </c>
      <c r="AQ28" s="28">
        <v>1.8406260848480198</v>
      </c>
      <c r="AR28" s="28">
        <v>92.29039834032588</v>
      </c>
      <c r="AS28" s="28">
        <v>15.429727486997363</v>
      </c>
      <c r="AT28" s="28">
        <v>2857.4337057151174</v>
      </c>
      <c r="AU28" s="28">
        <v>149.09103860863704</v>
      </c>
      <c r="AV28" s="28">
        <v>0</v>
      </c>
      <c r="AW28" s="28">
        <v>0</v>
      </c>
      <c r="AX28" s="28">
        <v>1792.9645259232389</v>
      </c>
      <c r="AY28" s="28">
        <v>3231.5746796491426</v>
      </c>
      <c r="AZ28" s="28">
        <v>-127.18732673969542</v>
      </c>
      <c r="BA28" s="28">
        <v>5046.442917441323</v>
      </c>
      <c r="BB28" s="28">
        <v>7903.8766231564405</v>
      </c>
      <c r="BD28" s="28">
        <v>7903.8766231564405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28.871274569066138</v>
      </c>
      <c r="L29" s="28">
        <v>0.46916662043397517</v>
      </c>
      <c r="M29" s="28">
        <v>0</v>
      </c>
      <c r="N29" s="28">
        <v>364.62649026083363</v>
      </c>
      <c r="O29" s="28">
        <v>58.946597890168476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68.7359199135793</v>
      </c>
      <c r="AM29" s="28">
        <v>0.22957416825476795</v>
      </c>
      <c r="AN29" s="28">
        <v>0</v>
      </c>
      <c r="AO29" s="28">
        <v>0.6153631098496647</v>
      </c>
      <c r="AP29" s="28">
        <v>0</v>
      </c>
      <c r="AQ29" s="28">
        <v>0</v>
      </c>
      <c r="AR29" s="28">
        <v>5.450488814401369</v>
      </c>
      <c r="AS29" s="28">
        <v>0</v>
      </c>
      <c r="AT29" s="28">
        <v>527.9448753465874</v>
      </c>
      <c r="AU29" s="28">
        <v>273.9665414431348</v>
      </c>
      <c r="AV29" s="28">
        <v>0</v>
      </c>
      <c r="AW29" s="28">
        <v>0</v>
      </c>
      <c r="AX29" s="28">
        <v>3779.156776582054</v>
      </c>
      <c r="AY29" s="28">
        <v>2941.6237120859664</v>
      </c>
      <c r="AZ29" s="28">
        <v>-434.1625991688977</v>
      </c>
      <c r="BA29" s="28">
        <v>6560.584430942256</v>
      </c>
      <c r="BB29" s="28">
        <v>7088.529306288844</v>
      </c>
      <c r="BD29" s="28">
        <v>7088.529306288844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2.0742892450780035</v>
      </c>
      <c r="E30" s="28">
        <v>1.9172227870980063</v>
      </c>
      <c r="F30" s="28">
        <v>0.0466183667528069</v>
      </c>
      <c r="G30" s="28">
        <v>1.7793686744739683</v>
      </c>
      <c r="H30" s="28">
        <v>0.8223625892017672</v>
      </c>
      <c r="I30" s="28">
        <v>0.2533087442024862</v>
      </c>
      <c r="J30" s="28">
        <v>0.6507153389725621</v>
      </c>
      <c r="K30" s="28">
        <v>43.66968936028015</v>
      </c>
      <c r="L30" s="28">
        <v>12.610003632539804</v>
      </c>
      <c r="M30" s="28">
        <v>1.069656955687779</v>
      </c>
      <c r="N30" s="28">
        <v>561.9954671420206</v>
      </c>
      <c r="O30" s="28">
        <v>508.51906480079487</v>
      </c>
      <c r="P30" s="28">
        <v>0.9340143929671654</v>
      </c>
      <c r="Q30" s="28">
        <v>0.8951353692113683</v>
      </c>
      <c r="R30" s="28">
        <v>4.261722856307421</v>
      </c>
      <c r="S30" s="28">
        <v>0.901999197257926</v>
      </c>
      <c r="T30" s="28">
        <v>0.9847031282726025</v>
      </c>
      <c r="U30" s="28">
        <v>0.6613901746461394</v>
      </c>
      <c r="V30" s="28">
        <v>0.626144498359313</v>
      </c>
      <c r="W30" s="28">
        <v>0.8390227636425306</v>
      </c>
      <c r="X30" s="28">
        <v>0.5386324412530245</v>
      </c>
      <c r="Y30" s="28">
        <v>0.1656529967166491</v>
      </c>
      <c r="Z30" s="28">
        <v>0.16677381460507945</v>
      </c>
      <c r="AA30" s="28">
        <v>0.0991028620051193</v>
      </c>
      <c r="AB30" s="28">
        <v>0.30271329097790056</v>
      </c>
      <c r="AC30" s="28">
        <v>0.5349401158218424</v>
      </c>
      <c r="AD30" s="28">
        <v>0.3627755263060834</v>
      </c>
      <c r="AE30" s="28">
        <v>1.1613083929928225</v>
      </c>
      <c r="AF30" s="28">
        <v>0.2231058436072985</v>
      </c>
      <c r="AG30" s="28">
        <v>3.3144814426832063</v>
      </c>
      <c r="AH30" s="28">
        <v>0.06670361446657257</v>
      </c>
      <c r="AI30" s="28">
        <v>5.548670007459285</v>
      </c>
      <c r="AJ30" s="28">
        <v>10.885917131656596</v>
      </c>
      <c r="AK30" s="28">
        <v>137.25607589892928</v>
      </c>
      <c r="AL30" s="28">
        <v>214.17239093459105</v>
      </c>
      <c r="AM30" s="28">
        <v>5.83714594202473</v>
      </c>
      <c r="AN30" s="28">
        <v>0.424529671726015</v>
      </c>
      <c r="AO30" s="28">
        <v>176.81442553232054</v>
      </c>
      <c r="AP30" s="28">
        <v>14.499177260678328</v>
      </c>
      <c r="AQ30" s="28">
        <v>7.02296624376089</v>
      </c>
      <c r="AR30" s="28">
        <v>15.576137778276847</v>
      </c>
      <c r="AS30" s="28">
        <v>0.07400569584476864</v>
      </c>
      <c r="AT30" s="28">
        <v>1740.5595324564715</v>
      </c>
      <c r="AU30" s="28">
        <v>286.54436291148573</v>
      </c>
      <c r="AV30" s="28">
        <v>0</v>
      </c>
      <c r="AW30" s="28">
        <v>0</v>
      </c>
      <c r="AX30" s="28">
        <v>188.81868615237005</v>
      </c>
      <c r="AY30" s="28">
        <v>105.08486343541064</v>
      </c>
      <c r="AZ30" s="28">
        <v>100.02797118074851</v>
      </c>
      <c r="BA30" s="28">
        <v>680.4758836800149</v>
      </c>
      <c r="BB30" s="28">
        <v>2421.035416136486</v>
      </c>
      <c r="BD30" s="28">
        <v>2421.035416136486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15.515690360607135</v>
      </c>
      <c r="E31" s="28">
        <v>0</v>
      </c>
      <c r="F31" s="28">
        <v>0.061770695002357046</v>
      </c>
      <c r="G31" s="28">
        <v>23.10561059873268</v>
      </c>
      <c r="H31" s="28">
        <v>0.09905949134965325</v>
      </c>
      <c r="I31" s="28">
        <v>0.2517311030413739</v>
      </c>
      <c r="J31" s="28">
        <v>9.29278100521545</v>
      </c>
      <c r="K31" s="28">
        <v>5.158020473633264</v>
      </c>
      <c r="L31" s="28">
        <v>0.840098334456671</v>
      </c>
      <c r="M31" s="28">
        <v>30.18905763984267</v>
      </c>
      <c r="N31" s="28">
        <v>60.1826813867588</v>
      </c>
      <c r="O31" s="28">
        <v>4.400878477404816</v>
      </c>
      <c r="P31" s="28">
        <v>427.0659231448392</v>
      </c>
      <c r="Q31" s="28">
        <v>15.054098144727146</v>
      </c>
      <c r="R31" s="28">
        <v>0.3764604683777908</v>
      </c>
      <c r="S31" s="28">
        <v>1.5935669761985827</v>
      </c>
      <c r="T31" s="28">
        <v>0.26095207035854157</v>
      </c>
      <c r="U31" s="28">
        <v>12.882510562674067</v>
      </c>
      <c r="V31" s="28">
        <v>8.296597141775289</v>
      </c>
      <c r="W31" s="28">
        <v>3.5373215234972406</v>
      </c>
      <c r="X31" s="28">
        <v>0</v>
      </c>
      <c r="Y31" s="28">
        <v>0</v>
      </c>
      <c r="Z31" s="28">
        <v>1.5468611639018464</v>
      </c>
      <c r="AA31" s="28">
        <v>0.06565709064024977</v>
      </c>
      <c r="AB31" s="28">
        <v>0.10027598386975772</v>
      </c>
      <c r="AC31" s="28">
        <v>0</v>
      </c>
      <c r="AD31" s="28">
        <v>1.5382020744635982</v>
      </c>
      <c r="AE31" s="28">
        <v>0.2051689968108055</v>
      </c>
      <c r="AF31" s="28">
        <v>0.09854058231158593</v>
      </c>
      <c r="AG31" s="28">
        <v>3.693091543230988</v>
      </c>
      <c r="AH31" s="28">
        <v>15.202088207383996</v>
      </c>
      <c r="AI31" s="28">
        <v>0</v>
      </c>
      <c r="AJ31" s="28">
        <v>254.97893701767327</v>
      </c>
      <c r="AK31" s="28">
        <v>9.441511218791074</v>
      </c>
      <c r="AL31" s="28">
        <v>0</v>
      </c>
      <c r="AM31" s="28">
        <v>0.1827020915480662</v>
      </c>
      <c r="AN31" s="28">
        <v>0</v>
      </c>
      <c r="AO31" s="28">
        <v>13.320510247002561</v>
      </c>
      <c r="AP31" s="28">
        <v>0</v>
      </c>
      <c r="AQ31" s="28">
        <v>0</v>
      </c>
      <c r="AR31" s="28">
        <v>3.346198283526273</v>
      </c>
      <c r="AS31" s="28">
        <v>0.39223881786370496</v>
      </c>
      <c r="AT31" s="28">
        <v>922.2767929175106</v>
      </c>
      <c r="AU31" s="28">
        <v>186.4382934168844</v>
      </c>
      <c r="AV31" s="28">
        <v>0</v>
      </c>
      <c r="AW31" s="28">
        <v>0</v>
      </c>
      <c r="AX31" s="28">
        <v>1109.5330248492844</v>
      </c>
      <c r="AY31" s="28">
        <v>663.2701848957324</v>
      </c>
      <c r="AZ31" s="28">
        <v>19.043626467654175</v>
      </c>
      <c r="BA31" s="28">
        <v>1978.2851296295555</v>
      </c>
      <c r="BB31" s="28">
        <v>2900.561922547066</v>
      </c>
      <c r="BD31" s="28">
        <v>2900.561922547066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0.7531257037122311</v>
      </c>
      <c r="E32" s="28">
        <v>11.885079755793306</v>
      </c>
      <c r="F32" s="28">
        <v>0.565069134732468</v>
      </c>
      <c r="G32" s="28">
        <v>16.76144020007863</v>
      </c>
      <c r="H32" s="28">
        <v>1.4887267502848056</v>
      </c>
      <c r="I32" s="28">
        <v>1.918998922485426</v>
      </c>
      <c r="J32" s="28">
        <v>15.712263446171423</v>
      </c>
      <c r="K32" s="28">
        <v>6.311733585610878</v>
      </c>
      <c r="L32" s="28">
        <v>14.699268377266513</v>
      </c>
      <c r="M32" s="28">
        <v>25.560544298839332</v>
      </c>
      <c r="N32" s="28">
        <v>8.716918519104691</v>
      </c>
      <c r="O32" s="28">
        <v>6.363058561738934</v>
      </c>
      <c r="P32" s="28">
        <v>20.216691005537836</v>
      </c>
      <c r="Q32" s="28">
        <v>622.9858057996229</v>
      </c>
      <c r="R32" s="28">
        <v>1.1684336350938493</v>
      </c>
      <c r="S32" s="28">
        <v>9.957099151482065</v>
      </c>
      <c r="T32" s="28">
        <v>6.024713785412777</v>
      </c>
      <c r="U32" s="28">
        <v>26.91361855205666</v>
      </c>
      <c r="V32" s="28">
        <v>42.10423018213032</v>
      </c>
      <c r="W32" s="28">
        <v>50.387416640569185</v>
      </c>
      <c r="X32" s="28">
        <v>5.729403567857742</v>
      </c>
      <c r="Y32" s="28">
        <v>1.721064073005358</v>
      </c>
      <c r="Z32" s="28">
        <v>27.0735764598994</v>
      </c>
      <c r="AA32" s="28">
        <v>0.4719167390585644</v>
      </c>
      <c r="AB32" s="28">
        <v>27.453771658853206</v>
      </c>
      <c r="AC32" s="28">
        <v>0.7526187413335763</v>
      </c>
      <c r="AD32" s="28">
        <v>19.91332284085768</v>
      </c>
      <c r="AE32" s="28">
        <v>4.692138703368424</v>
      </c>
      <c r="AF32" s="28">
        <v>6.245653996526436</v>
      </c>
      <c r="AG32" s="28">
        <v>39.84929308598327</v>
      </c>
      <c r="AH32" s="28">
        <v>23.909263854165875</v>
      </c>
      <c r="AI32" s="28">
        <v>8.789184819372055</v>
      </c>
      <c r="AJ32" s="28">
        <v>15.628803264584842</v>
      </c>
      <c r="AK32" s="28">
        <v>119.64611741077378</v>
      </c>
      <c r="AL32" s="28">
        <v>16.20849250398718</v>
      </c>
      <c r="AM32" s="28">
        <v>45.921824622502186</v>
      </c>
      <c r="AN32" s="28">
        <v>269.6029649497399</v>
      </c>
      <c r="AO32" s="28">
        <v>122.75003308701369</v>
      </c>
      <c r="AP32" s="28">
        <v>474.70471350840717</v>
      </c>
      <c r="AQ32" s="28">
        <v>19.052553940894693</v>
      </c>
      <c r="AR32" s="28">
        <v>138.4761819663103</v>
      </c>
      <c r="AS32" s="28">
        <v>68.68729724849187</v>
      </c>
      <c r="AT32" s="28">
        <v>2347.774427050711</v>
      </c>
      <c r="AU32" s="28">
        <v>292.5118702359159</v>
      </c>
      <c r="AV32" s="28">
        <v>0</v>
      </c>
      <c r="AW32" s="28">
        <v>0</v>
      </c>
      <c r="AX32" s="28">
        <v>557.639368703641</v>
      </c>
      <c r="AY32" s="28">
        <v>0</v>
      </c>
      <c r="AZ32" s="28">
        <v>21.517534413804576</v>
      </c>
      <c r="BA32" s="28">
        <v>871.6687733533615</v>
      </c>
      <c r="BB32" s="28">
        <v>3219.4432004040727</v>
      </c>
      <c r="BD32" s="28">
        <v>3219.4432004040727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5.435727273171479</v>
      </c>
      <c r="E33" s="28">
        <v>27.84393718072359</v>
      </c>
      <c r="F33" s="28">
        <v>4.5599808918069</v>
      </c>
      <c r="G33" s="28">
        <v>7.197964889477478</v>
      </c>
      <c r="H33" s="28">
        <v>5.949299796689172</v>
      </c>
      <c r="I33" s="28">
        <v>3.674617947234093</v>
      </c>
      <c r="J33" s="28">
        <v>5.27418268038412</v>
      </c>
      <c r="K33" s="28">
        <v>8.21385317714781</v>
      </c>
      <c r="L33" s="28">
        <v>16.58458016931615</v>
      </c>
      <c r="M33" s="28">
        <v>22.344416688598248</v>
      </c>
      <c r="N33" s="28">
        <v>210.71696508242582</v>
      </c>
      <c r="O33" s="28">
        <v>91.4999961479693</v>
      </c>
      <c r="P33" s="28">
        <v>6.789519328155171</v>
      </c>
      <c r="Q33" s="28">
        <v>10.388209860702707</v>
      </c>
      <c r="R33" s="28">
        <v>24.37576508084915</v>
      </c>
      <c r="S33" s="28">
        <v>5.7324027229797965</v>
      </c>
      <c r="T33" s="28">
        <v>4.135724609297196</v>
      </c>
      <c r="U33" s="28">
        <v>9.758918757050838</v>
      </c>
      <c r="V33" s="28">
        <v>13.840993431847032</v>
      </c>
      <c r="W33" s="28">
        <v>10.622195780455131</v>
      </c>
      <c r="X33" s="28">
        <v>3.5719589173574464</v>
      </c>
      <c r="Y33" s="28">
        <v>0.5492666737938483</v>
      </c>
      <c r="Z33" s="28">
        <v>15.89826252401609</v>
      </c>
      <c r="AA33" s="28">
        <v>0.328601959855349</v>
      </c>
      <c r="AB33" s="28">
        <v>1.7565215845916649</v>
      </c>
      <c r="AC33" s="28">
        <v>2.217170711669566</v>
      </c>
      <c r="AD33" s="28">
        <v>1.6840305630710006</v>
      </c>
      <c r="AE33" s="28">
        <v>2.3103765494534048</v>
      </c>
      <c r="AF33" s="28">
        <v>1.4795338092405894</v>
      </c>
      <c r="AG33" s="28">
        <v>6.9936661873190245</v>
      </c>
      <c r="AH33" s="28">
        <v>0.33176042547619533</v>
      </c>
      <c r="AI33" s="28">
        <v>16.307402109994676</v>
      </c>
      <c r="AJ33" s="28">
        <v>88.52452323465837</v>
      </c>
      <c r="AK33" s="28">
        <v>21.35934218187139</v>
      </c>
      <c r="AL33" s="28">
        <v>188.65415543882514</v>
      </c>
      <c r="AM33" s="28">
        <v>4.190959628504445</v>
      </c>
      <c r="AN33" s="28">
        <v>1.9941585174722112</v>
      </c>
      <c r="AO33" s="28">
        <v>34.8039724364071</v>
      </c>
      <c r="AP33" s="28">
        <v>1.62125433860667</v>
      </c>
      <c r="AQ33" s="28">
        <v>8.357996823174682</v>
      </c>
      <c r="AR33" s="28">
        <v>4.934384412545733</v>
      </c>
      <c r="AS33" s="28">
        <v>0.1226928072662203</v>
      </c>
      <c r="AT33" s="28">
        <v>902.9312433314519</v>
      </c>
      <c r="AU33" s="28">
        <v>114.20422075656256</v>
      </c>
      <c r="AV33" s="28">
        <v>0</v>
      </c>
      <c r="AW33" s="28">
        <v>0</v>
      </c>
      <c r="AX33" s="28">
        <v>258.8744618815552</v>
      </c>
      <c r="AY33" s="28">
        <v>0</v>
      </c>
      <c r="AZ33" s="28">
        <v>-18.066094430933518</v>
      </c>
      <c r="BA33" s="28">
        <v>355.0125882071843</v>
      </c>
      <c r="BB33" s="28">
        <v>1257.9438315386362</v>
      </c>
      <c r="BD33" s="28">
        <v>1257.9438315386362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5.030145727263765</v>
      </c>
      <c r="F34" s="28">
        <v>1.7136961916219402</v>
      </c>
      <c r="G34" s="28">
        <v>18.72515398118728</v>
      </c>
      <c r="H34" s="28">
        <v>14.980353345271721</v>
      </c>
      <c r="I34" s="28">
        <v>22.640106649388994</v>
      </c>
      <c r="J34" s="28">
        <v>8.650938490884336</v>
      </c>
      <c r="K34" s="28">
        <v>13.92721201452571</v>
      </c>
      <c r="L34" s="28">
        <v>2.9958550278921168</v>
      </c>
      <c r="M34" s="28">
        <v>1.5419884352716582</v>
      </c>
      <c r="N34" s="28">
        <v>0</v>
      </c>
      <c r="O34" s="28">
        <v>2.852401874975472</v>
      </c>
      <c r="P34" s="28">
        <v>1.7607420440489219</v>
      </c>
      <c r="Q34" s="28">
        <v>19.058257520895957</v>
      </c>
      <c r="R34" s="28">
        <v>9.932127467130357</v>
      </c>
      <c r="S34" s="28">
        <v>23.0261026461607</v>
      </c>
      <c r="T34" s="28">
        <v>31.51337293638043</v>
      </c>
      <c r="U34" s="28">
        <v>52.6776773884126</v>
      </c>
      <c r="V34" s="28">
        <v>21.161727214464747</v>
      </c>
      <c r="W34" s="28">
        <v>10.720678478845134</v>
      </c>
      <c r="X34" s="28">
        <v>3.716001417054939</v>
      </c>
      <c r="Y34" s="28">
        <v>0.17910064800232478</v>
      </c>
      <c r="Z34" s="28">
        <v>4.026978127894716</v>
      </c>
      <c r="AA34" s="28">
        <v>0</v>
      </c>
      <c r="AB34" s="28">
        <v>0.6545748962911363</v>
      </c>
      <c r="AC34" s="28">
        <v>0.09639439398935355</v>
      </c>
      <c r="AD34" s="28">
        <v>0.8890444991932974</v>
      </c>
      <c r="AE34" s="28">
        <v>1.4508959051054868</v>
      </c>
      <c r="AF34" s="28">
        <v>3.0554216229037365</v>
      </c>
      <c r="AG34" s="28">
        <v>20.36107878374092</v>
      </c>
      <c r="AH34" s="28">
        <v>0.4807906009087681</v>
      </c>
      <c r="AI34" s="28">
        <v>27.223229762366394</v>
      </c>
      <c r="AJ34" s="28">
        <v>0</v>
      </c>
      <c r="AK34" s="28">
        <v>0</v>
      </c>
      <c r="AL34" s="28">
        <v>0</v>
      </c>
      <c r="AM34" s="28">
        <v>1.1263733050665568</v>
      </c>
      <c r="AN34" s="28">
        <v>0</v>
      </c>
      <c r="AO34" s="28">
        <v>21.04554689680238</v>
      </c>
      <c r="AP34" s="28">
        <v>0</v>
      </c>
      <c r="AQ34" s="28">
        <v>0</v>
      </c>
      <c r="AR34" s="28">
        <v>35.124228919945494</v>
      </c>
      <c r="AS34" s="28">
        <v>0</v>
      </c>
      <c r="AT34" s="28">
        <v>382.3381972138873</v>
      </c>
      <c r="AU34" s="28">
        <v>24.83487761927986</v>
      </c>
      <c r="AV34" s="28">
        <v>0</v>
      </c>
      <c r="AW34" s="28">
        <v>0</v>
      </c>
      <c r="AX34" s="28">
        <v>3.2694539086803096</v>
      </c>
      <c r="AY34" s="28">
        <v>0</v>
      </c>
      <c r="AZ34" s="28">
        <v>-3.895536894506069</v>
      </c>
      <c r="BA34" s="28">
        <v>24.208794633454104</v>
      </c>
      <c r="BB34" s="28">
        <v>406.5469918473415</v>
      </c>
      <c r="BD34" s="28">
        <v>406.5469918473415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6.194844347743194</v>
      </c>
      <c r="E35" s="28">
        <v>0.7987444856116391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2.97090354027132</v>
      </c>
      <c r="N35" s="28">
        <v>0.08760474694926501</v>
      </c>
      <c r="O35" s="28">
        <v>0</v>
      </c>
      <c r="P35" s="28">
        <v>0</v>
      </c>
      <c r="Q35" s="28">
        <v>0.23905586877025606</v>
      </c>
      <c r="R35" s="28">
        <v>0.16439807919173688</v>
      </c>
      <c r="S35" s="28">
        <v>0.6089136853981316</v>
      </c>
      <c r="T35" s="28">
        <v>300.4646169668532</v>
      </c>
      <c r="U35" s="28">
        <v>42.2502814765968</v>
      </c>
      <c r="V35" s="28">
        <v>40.65895642851741</v>
      </c>
      <c r="W35" s="28">
        <v>0</v>
      </c>
      <c r="X35" s="28">
        <v>0.8014376969750745</v>
      </c>
      <c r="Y35" s="28">
        <v>0.38340880518216053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0.6271726853954934</v>
      </c>
      <c r="AF35" s="28">
        <v>0</v>
      </c>
      <c r="AG35" s="28">
        <v>0.6102302680685809</v>
      </c>
      <c r="AH35" s="28">
        <v>0</v>
      </c>
      <c r="AI35" s="28">
        <v>0</v>
      </c>
      <c r="AJ35" s="28">
        <v>3.029872292380513</v>
      </c>
      <c r="AK35" s="28">
        <v>82.1278758256614</v>
      </c>
      <c r="AL35" s="28">
        <v>0</v>
      </c>
      <c r="AM35" s="28">
        <v>0</v>
      </c>
      <c r="AN35" s="28">
        <v>0</v>
      </c>
      <c r="AO35" s="28">
        <v>5.645900817454283</v>
      </c>
      <c r="AP35" s="28">
        <v>0</v>
      </c>
      <c r="AQ35" s="28">
        <v>10.914332898865696</v>
      </c>
      <c r="AR35" s="28">
        <v>32.43516831958193</v>
      </c>
      <c r="AS35" s="28">
        <v>0</v>
      </c>
      <c r="AT35" s="28">
        <v>531.0137192354682</v>
      </c>
      <c r="AU35" s="28">
        <v>18.389600044904743</v>
      </c>
      <c r="AV35" s="28">
        <v>0</v>
      </c>
      <c r="AW35" s="28">
        <v>0</v>
      </c>
      <c r="AX35" s="28">
        <v>792.327272279218</v>
      </c>
      <c r="AY35" s="28">
        <v>0</v>
      </c>
      <c r="AZ35" s="28">
        <v>-86.88238212539171</v>
      </c>
      <c r="BA35" s="28">
        <v>723.8344901987311</v>
      </c>
      <c r="BB35" s="28">
        <v>1254.8482094341994</v>
      </c>
      <c r="BD35" s="28">
        <v>1254.8482094341994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143.3354500399384</v>
      </c>
      <c r="E37" s="28">
        <v>70.6041011845934</v>
      </c>
      <c r="F37" s="28">
        <v>16.868352130649104</v>
      </c>
      <c r="G37" s="28">
        <v>44.42151750929974</v>
      </c>
      <c r="H37" s="28">
        <v>20.088304624741745</v>
      </c>
      <c r="I37" s="28">
        <v>8.20303311587968</v>
      </c>
      <c r="J37" s="28">
        <v>5.418080817354928</v>
      </c>
      <c r="K37" s="28">
        <v>9.471174877012084</v>
      </c>
      <c r="L37" s="28">
        <v>14.479791667520432</v>
      </c>
      <c r="M37" s="28">
        <v>78.89739161674439</v>
      </c>
      <c r="N37" s="28">
        <v>8.265971912395917</v>
      </c>
      <c r="O37" s="28">
        <v>18.004951090195483</v>
      </c>
      <c r="P37" s="28">
        <v>18.228774240697273</v>
      </c>
      <c r="Q37" s="28">
        <v>1.0319824339462775</v>
      </c>
      <c r="R37" s="28">
        <v>11.25368028332</v>
      </c>
      <c r="S37" s="28">
        <v>14.081919510061244</v>
      </c>
      <c r="T37" s="28">
        <v>23.331950491606406</v>
      </c>
      <c r="U37" s="28">
        <v>1.9825067479280893</v>
      </c>
      <c r="V37" s="28">
        <v>0.7447850722932223</v>
      </c>
      <c r="W37" s="28">
        <v>8.492064849517545</v>
      </c>
      <c r="X37" s="28">
        <v>34.2678377159931</v>
      </c>
      <c r="Y37" s="28">
        <v>3.0147209720994907</v>
      </c>
      <c r="Z37" s="28">
        <v>4.82048272210861</v>
      </c>
      <c r="AA37" s="28">
        <v>2.1748983396815236</v>
      </c>
      <c r="AB37" s="28">
        <v>5.104003360564201</v>
      </c>
      <c r="AC37" s="28">
        <v>6.872034282648726</v>
      </c>
      <c r="AD37" s="28">
        <v>3.805948965667938</v>
      </c>
      <c r="AE37" s="28">
        <v>11.271821898621472</v>
      </c>
      <c r="AF37" s="28">
        <v>13.375125830688512</v>
      </c>
      <c r="AG37" s="28">
        <v>18.87025099029545</v>
      </c>
      <c r="AH37" s="28">
        <v>2.5706962994538234</v>
      </c>
      <c r="AI37" s="28">
        <v>66.48770760024327</v>
      </c>
      <c r="AJ37" s="28">
        <v>86.22264714563799</v>
      </c>
      <c r="AK37" s="28">
        <v>56.709733144740305</v>
      </c>
      <c r="AL37" s="28">
        <v>845.02329593576</v>
      </c>
      <c r="AM37" s="28">
        <v>10.283525300983898</v>
      </c>
      <c r="AN37" s="28">
        <v>12.800956095543105</v>
      </c>
      <c r="AO37" s="28">
        <v>28.883398184888712</v>
      </c>
      <c r="AP37" s="28">
        <v>23.01518783359602</v>
      </c>
      <c r="AQ37" s="28">
        <v>2.902816483516615</v>
      </c>
      <c r="AR37" s="28">
        <v>52.58658144792453</v>
      </c>
      <c r="AS37" s="28">
        <v>0.5545773018017119</v>
      </c>
      <c r="AT37" s="28">
        <v>1808.8240320681548</v>
      </c>
      <c r="AU37" s="28">
        <v>66.25505208994224</v>
      </c>
      <c r="AV37" s="28">
        <v>0</v>
      </c>
      <c r="AW37" s="28">
        <v>0</v>
      </c>
      <c r="AX37" s="28">
        <v>100.63489909725965</v>
      </c>
      <c r="AY37" s="28">
        <v>0</v>
      </c>
      <c r="AZ37" s="28">
        <v>-41.452383778857914</v>
      </c>
      <c r="BA37" s="28">
        <v>125.437567408344</v>
      </c>
      <c r="BB37" s="28">
        <v>1934.2615994764988</v>
      </c>
      <c r="BD37" s="28">
        <v>1934.2615994764988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26.684363905489285</v>
      </c>
      <c r="E38" s="28">
        <v>2.0230080197374423</v>
      </c>
      <c r="F38" s="28">
        <v>0</v>
      </c>
      <c r="G38" s="28">
        <v>51.35644985704919</v>
      </c>
      <c r="H38" s="28">
        <v>2.5521691251146112</v>
      </c>
      <c r="I38" s="28">
        <v>13.462535678493127</v>
      </c>
      <c r="J38" s="28">
        <v>4.712093884213075</v>
      </c>
      <c r="K38" s="28">
        <v>31.959798841824377</v>
      </c>
      <c r="L38" s="28">
        <v>60.45099054718884</v>
      </c>
      <c r="M38" s="28">
        <v>0.6639274433483847</v>
      </c>
      <c r="N38" s="28">
        <v>0</v>
      </c>
      <c r="O38" s="28">
        <v>7.8952282689131055</v>
      </c>
      <c r="P38" s="28">
        <v>2.452725841550868</v>
      </c>
      <c r="Q38" s="28">
        <v>10.257291738616699</v>
      </c>
      <c r="R38" s="28">
        <v>4.739347119797481</v>
      </c>
      <c r="S38" s="28">
        <v>6.998295315070054</v>
      </c>
      <c r="T38" s="28">
        <v>717.647482331583</v>
      </c>
      <c r="U38" s="28">
        <v>13.136625468525658</v>
      </c>
      <c r="V38" s="28">
        <v>2.590952259674413</v>
      </c>
      <c r="W38" s="28">
        <v>24.14500700530522</v>
      </c>
      <c r="X38" s="28">
        <v>1.3134189006526795</v>
      </c>
      <c r="Y38" s="28">
        <v>0</v>
      </c>
      <c r="Z38" s="28">
        <v>0</v>
      </c>
      <c r="AA38" s="28">
        <v>0</v>
      </c>
      <c r="AB38" s="28">
        <v>3.9926985758417626</v>
      </c>
      <c r="AC38" s="28">
        <v>1.1413634872286325</v>
      </c>
      <c r="AD38" s="28">
        <v>2.4768902688842296</v>
      </c>
      <c r="AE38" s="28">
        <v>0.12013579185347081</v>
      </c>
      <c r="AF38" s="28">
        <v>0.5769999887761315</v>
      </c>
      <c r="AG38" s="28">
        <v>14.728196507895294</v>
      </c>
      <c r="AH38" s="28">
        <v>6.21035930903831</v>
      </c>
      <c r="AI38" s="28">
        <v>0</v>
      </c>
      <c r="AJ38" s="28">
        <v>41.267803244063586</v>
      </c>
      <c r="AK38" s="28">
        <v>13.178895133547156</v>
      </c>
      <c r="AL38" s="28">
        <v>128.1223573092275</v>
      </c>
      <c r="AM38" s="28">
        <v>0</v>
      </c>
      <c r="AN38" s="28">
        <v>0</v>
      </c>
      <c r="AO38" s="28">
        <v>29.707930052523515</v>
      </c>
      <c r="AP38" s="28">
        <v>0</v>
      </c>
      <c r="AQ38" s="28">
        <v>1.2492941413736776</v>
      </c>
      <c r="AR38" s="28">
        <v>37.30024696601483</v>
      </c>
      <c r="AS38" s="28">
        <v>0</v>
      </c>
      <c r="AT38" s="28">
        <v>1265.1148823284152</v>
      </c>
      <c r="AU38" s="28">
        <v>73.49852209240802</v>
      </c>
      <c r="AV38" s="28">
        <v>0</v>
      </c>
      <c r="AW38" s="28">
        <v>0</v>
      </c>
      <c r="AX38" s="28">
        <v>1067.2145556321877</v>
      </c>
      <c r="AY38" s="28">
        <v>0</v>
      </c>
      <c r="AZ38" s="28">
        <v>74.99255537800184</v>
      </c>
      <c r="BA38" s="28">
        <v>1215.7056331025979</v>
      </c>
      <c r="BB38" s="28">
        <v>2480.820515431013</v>
      </c>
      <c r="BD38" s="28">
        <v>2480.820515431013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0.25306730526614385</v>
      </c>
      <c r="E39" s="28">
        <v>0.2241234158433156</v>
      </c>
      <c r="F39" s="28">
        <v>2.3561889919384287</v>
      </c>
      <c r="G39" s="28">
        <v>2.4471560576268088</v>
      </c>
      <c r="H39" s="28">
        <v>13.134915823680574</v>
      </c>
      <c r="I39" s="28">
        <v>0.4136942886553566</v>
      </c>
      <c r="J39" s="28">
        <v>9.483721911567223</v>
      </c>
      <c r="K39" s="28">
        <v>0.35285694890054425</v>
      </c>
      <c r="L39" s="28">
        <v>0.4480945304077312</v>
      </c>
      <c r="M39" s="28">
        <v>0.2022753413801827</v>
      </c>
      <c r="N39" s="28">
        <v>0</v>
      </c>
      <c r="O39" s="28">
        <v>0.4251966824550217</v>
      </c>
      <c r="P39" s="28">
        <v>4.360041869142298</v>
      </c>
      <c r="Q39" s="28">
        <v>6.179048532612057</v>
      </c>
      <c r="R39" s="28">
        <v>10.916343932466308</v>
      </c>
      <c r="S39" s="28">
        <v>8.257175231720865</v>
      </c>
      <c r="T39" s="28">
        <v>76.48165589684422</v>
      </c>
      <c r="U39" s="28">
        <v>33.143779884221594</v>
      </c>
      <c r="V39" s="28">
        <v>23.561559036665948</v>
      </c>
      <c r="W39" s="28">
        <v>13.558365446617607</v>
      </c>
      <c r="X39" s="28">
        <v>7.897225444061826</v>
      </c>
      <c r="Y39" s="28">
        <v>0.6265095792316981</v>
      </c>
      <c r="Z39" s="28">
        <v>9.231865576759338</v>
      </c>
      <c r="AA39" s="28">
        <v>0</v>
      </c>
      <c r="AB39" s="28">
        <v>0.8196298862407962</v>
      </c>
      <c r="AC39" s="28">
        <v>0.14943910942830724</v>
      </c>
      <c r="AD39" s="28">
        <v>1.2722541796482374</v>
      </c>
      <c r="AE39" s="28">
        <v>0.013309509291384799</v>
      </c>
      <c r="AF39" s="28">
        <v>0.012784843872526536</v>
      </c>
      <c r="AG39" s="28">
        <v>0.8028979385359015</v>
      </c>
      <c r="AH39" s="28">
        <v>0.22934279521321366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0.01977225904804938</v>
      </c>
      <c r="AQ39" s="28">
        <v>0</v>
      </c>
      <c r="AR39" s="28">
        <v>0</v>
      </c>
      <c r="AS39" s="28">
        <v>0</v>
      </c>
      <c r="AT39" s="28">
        <v>227.27429224934352</v>
      </c>
      <c r="AU39" s="28">
        <v>27.89382573200329</v>
      </c>
      <c r="AV39" s="28">
        <v>0</v>
      </c>
      <c r="AW39" s="28">
        <v>0</v>
      </c>
      <c r="AX39" s="28">
        <v>1.1159132879720268</v>
      </c>
      <c r="AY39" s="28">
        <v>0</v>
      </c>
      <c r="AZ39" s="28">
        <v>-6.651342111771879</v>
      </c>
      <c r="BA39" s="28">
        <v>22.358396908203435</v>
      </c>
      <c r="BB39" s="28">
        <v>249.63268915754693</v>
      </c>
      <c r="BD39" s="28">
        <v>249.63268915754693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0.3210306108465494</v>
      </c>
      <c r="F40" s="28">
        <v>0</v>
      </c>
      <c r="G40" s="28">
        <v>3.0846333522690457</v>
      </c>
      <c r="H40" s="28">
        <v>0.6627322596333333</v>
      </c>
      <c r="I40" s="28">
        <v>0.06237565687027972</v>
      </c>
      <c r="J40" s="28">
        <v>5.964283686316292</v>
      </c>
      <c r="K40" s="28">
        <v>2.4051323250144194</v>
      </c>
      <c r="L40" s="28">
        <v>18.73487873879263</v>
      </c>
      <c r="M40" s="28">
        <v>2.6339617863153904</v>
      </c>
      <c r="N40" s="28">
        <v>0.1864059624714337</v>
      </c>
      <c r="O40" s="28">
        <v>5.8990317471371085</v>
      </c>
      <c r="P40" s="28">
        <v>6.5637053390375915</v>
      </c>
      <c r="Q40" s="28">
        <v>9.478118267023298</v>
      </c>
      <c r="R40" s="28">
        <v>19.029518475383956</v>
      </c>
      <c r="S40" s="28">
        <v>0.09254647032051269</v>
      </c>
      <c r="T40" s="28">
        <v>11.4610720844229</v>
      </c>
      <c r="U40" s="28">
        <v>19.34813592974581</v>
      </c>
      <c r="V40" s="28">
        <v>4.505601298924914</v>
      </c>
      <c r="W40" s="28">
        <v>114.17687503497687</v>
      </c>
      <c r="X40" s="28">
        <v>26.716436464134347</v>
      </c>
      <c r="Y40" s="28">
        <v>0.48949188147117423</v>
      </c>
      <c r="Z40" s="28">
        <v>4.065631450990969</v>
      </c>
      <c r="AA40" s="28">
        <v>0</v>
      </c>
      <c r="AB40" s="28">
        <v>0.2795295385611092</v>
      </c>
      <c r="AC40" s="28">
        <v>0</v>
      </c>
      <c r="AD40" s="28">
        <v>0.6789167497551307</v>
      </c>
      <c r="AE40" s="28">
        <v>0.01906431722809439</v>
      </c>
      <c r="AF40" s="28">
        <v>0</v>
      </c>
      <c r="AG40" s="28">
        <v>1.669438308649801</v>
      </c>
      <c r="AH40" s="28">
        <v>9.181763999581811</v>
      </c>
      <c r="AI40" s="28">
        <v>0</v>
      </c>
      <c r="AJ40" s="28">
        <v>0.050897229391528735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267.7612089652663</v>
      </c>
      <c r="AU40" s="28">
        <v>23.89116844962896</v>
      </c>
      <c r="AV40" s="28">
        <v>0</v>
      </c>
      <c r="AW40" s="28">
        <v>0</v>
      </c>
      <c r="AX40" s="28">
        <v>0</v>
      </c>
      <c r="AY40" s="28">
        <v>0</v>
      </c>
      <c r="AZ40" s="28">
        <v>-5.199457242763169</v>
      </c>
      <c r="BA40" s="28">
        <v>18.69171120686579</v>
      </c>
      <c r="BB40" s="28">
        <v>286.45292017213205</v>
      </c>
      <c r="BD40" s="28">
        <v>286.45292017213205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26.808132827205696</v>
      </c>
      <c r="E41" s="28">
        <v>0.39057169827255467</v>
      </c>
      <c r="F41" s="28">
        <v>0</v>
      </c>
      <c r="G41" s="28">
        <v>6.041473546346179</v>
      </c>
      <c r="H41" s="28">
        <v>0</v>
      </c>
      <c r="I41" s="28">
        <v>3.9777625673588037</v>
      </c>
      <c r="J41" s="28">
        <v>0</v>
      </c>
      <c r="K41" s="28">
        <v>4.926355371299474</v>
      </c>
      <c r="L41" s="28">
        <v>9.328326219067437</v>
      </c>
      <c r="M41" s="28">
        <v>91.33967176003483</v>
      </c>
      <c r="N41" s="28">
        <v>2.184694487239005</v>
      </c>
      <c r="O41" s="28">
        <v>3.9589221962052816</v>
      </c>
      <c r="P41" s="28">
        <v>0</v>
      </c>
      <c r="Q41" s="28">
        <v>27.586989538919937</v>
      </c>
      <c r="R41" s="28">
        <v>4.461517690239746</v>
      </c>
      <c r="S41" s="28">
        <v>2.6797306377985266</v>
      </c>
      <c r="T41" s="28">
        <v>5.237919968148863</v>
      </c>
      <c r="U41" s="28">
        <v>8.308763560166092</v>
      </c>
      <c r="V41" s="28">
        <v>10.157280658251882</v>
      </c>
      <c r="W41" s="28">
        <v>3.7551388365311102</v>
      </c>
      <c r="X41" s="28">
        <v>7.968402147935882</v>
      </c>
      <c r="Y41" s="28">
        <v>1.4061001127723967</v>
      </c>
      <c r="Z41" s="28">
        <v>1.9818594160099656</v>
      </c>
      <c r="AA41" s="28">
        <v>0.16824150266333213</v>
      </c>
      <c r="AB41" s="28">
        <v>12.076644822526545</v>
      </c>
      <c r="AC41" s="28">
        <v>2.270346362855665</v>
      </c>
      <c r="AD41" s="28">
        <v>1.4780739552501858</v>
      </c>
      <c r="AE41" s="28">
        <v>8.148823985270765</v>
      </c>
      <c r="AF41" s="28">
        <v>1.8937728750721325</v>
      </c>
      <c r="AG41" s="28">
        <v>9.46327753251879</v>
      </c>
      <c r="AH41" s="28">
        <v>0</v>
      </c>
      <c r="AI41" s="28">
        <v>61.87012668055866</v>
      </c>
      <c r="AJ41" s="28">
        <v>21.521508153431526</v>
      </c>
      <c r="AK41" s="28">
        <v>166.29758887309316</v>
      </c>
      <c r="AL41" s="28">
        <v>149.4200307714414</v>
      </c>
      <c r="AM41" s="28">
        <v>9.831376269689237</v>
      </c>
      <c r="AN41" s="28">
        <v>39.518426075134045</v>
      </c>
      <c r="AO41" s="28">
        <v>85.08111148557876</v>
      </c>
      <c r="AP41" s="28">
        <v>28.41905977087261</v>
      </c>
      <c r="AQ41" s="28">
        <v>13.49593766313444</v>
      </c>
      <c r="AR41" s="28">
        <v>330.3132936020068</v>
      </c>
      <c r="AS41" s="28">
        <v>37.31371909073717</v>
      </c>
      <c r="AT41" s="28">
        <v>1201.0809727116389</v>
      </c>
      <c r="AU41" s="28">
        <v>0</v>
      </c>
      <c r="AV41" s="28">
        <v>0</v>
      </c>
      <c r="AW41" s="28">
        <v>0</v>
      </c>
      <c r="AX41" s="28">
        <v>2228.079215653854</v>
      </c>
      <c r="AY41" s="28">
        <v>0</v>
      </c>
      <c r="AZ41" s="28">
        <v>0</v>
      </c>
      <c r="BA41" s="28">
        <v>2228.079215653854</v>
      </c>
      <c r="BB41" s="28">
        <v>3429.1601883654926</v>
      </c>
      <c r="BD41" s="28">
        <v>3429.1601883654926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169.25767865111933</v>
      </c>
      <c r="E42" s="28">
        <v>0.3709633124180356</v>
      </c>
      <c r="F42" s="28">
        <v>0</v>
      </c>
      <c r="G42" s="28">
        <v>0.09836855117990445</v>
      </c>
      <c r="H42" s="28">
        <v>0.02583098764849828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0.2482450331946863</v>
      </c>
      <c r="Q42" s="28">
        <v>0.45203214331806185</v>
      </c>
      <c r="R42" s="28">
        <v>0</v>
      </c>
      <c r="S42" s="28">
        <v>69.86304919933859</v>
      </c>
      <c r="T42" s="28">
        <v>4.30961040597609</v>
      </c>
      <c r="U42" s="28">
        <v>3.062195323767352</v>
      </c>
      <c r="V42" s="28">
        <v>2.3317079072905615</v>
      </c>
      <c r="W42" s="28">
        <v>0</v>
      </c>
      <c r="X42" s="28">
        <v>0</v>
      </c>
      <c r="Y42" s="28">
        <v>0</v>
      </c>
      <c r="Z42" s="28">
        <v>0.4609864934903816</v>
      </c>
      <c r="AA42" s="28">
        <v>0</v>
      </c>
      <c r="AB42" s="28">
        <v>0</v>
      </c>
      <c r="AC42" s="28">
        <v>0</v>
      </c>
      <c r="AD42" s="28">
        <v>0</v>
      </c>
      <c r="AE42" s="28">
        <v>1.0165067199022295</v>
      </c>
      <c r="AF42" s="28">
        <v>0.5653048653641902</v>
      </c>
      <c r="AG42" s="28">
        <v>0.46849587577425994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252.5309754697822</v>
      </c>
      <c r="AU42" s="28">
        <v>3.9110854043752146</v>
      </c>
      <c r="AV42" s="28">
        <v>0</v>
      </c>
      <c r="AW42" s="28">
        <v>0</v>
      </c>
      <c r="AX42" s="28">
        <v>0</v>
      </c>
      <c r="AY42" s="28">
        <v>0</v>
      </c>
      <c r="AZ42" s="28">
        <v>-7.350103407455615</v>
      </c>
      <c r="BA42" s="28">
        <v>-3.4390180030804007</v>
      </c>
      <c r="BB42" s="28">
        <v>249.09195746670179</v>
      </c>
      <c r="BD42" s="28">
        <v>249.09195746670179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20.426746028181107</v>
      </c>
      <c r="H43" s="28">
        <v>4.420533617611016</v>
      </c>
      <c r="I43" s="28">
        <v>0.09132935098228548</v>
      </c>
      <c r="J43" s="28">
        <v>33.78420672699309</v>
      </c>
      <c r="K43" s="28">
        <v>9.084585697740891</v>
      </c>
      <c r="L43" s="28">
        <v>5.079867281677434</v>
      </c>
      <c r="M43" s="28">
        <v>3.70233695684105</v>
      </c>
      <c r="N43" s="28">
        <v>54.586473076024404</v>
      </c>
      <c r="O43" s="28">
        <v>8.76465280587351</v>
      </c>
      <c r="P43" s="28">
        <v>21.759539093003127</v>
      </c>
      <c r="Q43" s="28">
        <v>68.02305263981164</v>
      </c>
      <c r="R43" s="28">
        <v>0.3073090775119863</v>
      </c>
      <c r="S43" s="28">
        <v>0</v>
      </c>
      <c r="T43" s="28">
        <v>0.37869906317317054</v>
      </c>
      <c r="U43" s="28">
        <v>3.9107655111605575</v>
      </c>
      <c r="V43" s="28">
        <v>2.0066990084926304</v>
      </c>
      <c r="W43" s="28">
        <v>15.840312009023176</v>
      </c>
      <c r="X43" s="28">
        <v>1.3316677856395682</v>
      </c>
      <c r="Y43" s="28">
        <v>0</v>
      </c>
      <c r="Z43" s="28">
        <v>2.7659599262832355</v>
      </c>
      <c r="AA43" s="28">
        <v>0</v>
      </c>
      <c r="AB43" s="28">
        <v>0</v>
      </c>
      <c r="AC43" s="28">
        <v>0</v>
      </c>
      <c r="AD43" s="28">
        <v>0</v>
      </c>
      <c r="AE43" s="28">
        <v>0.11165456568951122</v>
      </c>
      <c r="AF43" s="28">
        <v>0.107253104434073</v>
      </c>
      <c r="AG43" s="28">
        <v>0.5431916690442737</v>
      </c>
      <c r="AH43" s="28">
        <v>1.5391804240371403</v>
      </c>
      <c r="AI43" s="28">
        <v>0</v>
      </c>
      <c r="AJ43" s="28">
        <v>254.86810349474092</v>
      </c>
      <c r="AK43" s="28">
        <v>0</v>
      </c>
      <c r="AL43" s="28">
        <v>6.044533177967516</v>
      </c>
      <c r="AM43" s="28">
        <v>1.126849543517174</v>
      </c>
      <c r="AN43" s="28">
        <v>1.2244984124343268</v>
      </c>
      <c r="AO43" s="28">
        <v>19.295466142361207</v>
      </c>
      <c r="AP43" s="28">
        <v>0</v>
      </c>
      <c r="AQ43" s="28">
        <v>1.2030165808496445</v>
      </c>
      <c r="AR43" s="28">
        <v>32.39721414849583</v>
      </c>
      <c r="AS43" s="28">
        <v>2.3480536089513118</v>
      </c>
      <c r="AT43" s="28">
        <v>577.073750528547</v>
      </c>
      <c r="AU43" s="28">
        <v>9.139850220993901</v>
      </c>
      <c r="AV43" s="28">
        <v>0</v>
      </c>
      <c r="AW43" s="28">
        <v>0</v>
      </c>
      <c r="AX43" s="28">
        <v>105.81785133510945</v>
      </c>
      <c r="AY43" s="28">
        <v>0</v>
      </c>
      <c r="AZ43" s="28">
        <v>-43.73742667565206</v>
      </c>
      <c r="BA43" s="28">
        <v>71.2202748804513</v>
      </c>
      <c r="BB43" s="28">
        <v>648.2940254089982</v>
      </c>
      <c r="BD43" s="28">
        <v>648.2940254089982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80.75542614015559</v>
      </c>
      <c r="E44" s="28">
        <v>2.672237336297458</v>
      </c>
      <c r="F44" s="28">
        <v>1.3056121468430775</v>
      </c>
      <c r="G44" s="28">
        <v>2.920486166994001</v>
      </c>
      <c r="H44" s="28">
        <v>0.46257583080269704</v>
      </c>
      <c r="I44" s="28">
        <v>0.30934288110402286</v>
      </c>
      <c r="J44" s="28">
        <v>3.108000947235662</v>
      </c>
      <c r="K44" s="28">
        <v>0.23049081049789882</v>
      </c>
      <c r="L44" s="28">
        <v>4.17534383681732</v>
      </c>
      <c r="M44" s="28">
        <v>15.257286680426096</v>
      </c>
      <c r="N44" s="28">
        <v>0</v>
      </c>
      <c r="O44" s="28">
        <v>1.564889491250966</v>
      </c>
      <c r="P44" s="28">
        <v>13.547134934543436</v>
      </c>
      <c r="Q44" s="28">
        <v>23.679250940383195</v>
      </c>
      <c r="R44" s="28">
        <v>1.9892578523745075</v>
      </c>
      <c r="S44" s="28">
        <v>6.486784277390501</v>
      </c>
      <c r="T44" s="28">
        <v>21.9982488097195</v>
      </c>
      <c r="U44" s="28">
        <v>34.31090640899408</v>
      </c>
      <c r="V44" s="28">
        <v>30.90331767778066</v>
      </c>
      <c r="W44" s="28">
        <v>8.072779609013862</v>
      </c>
      <c r="X44" s="28">
        <v>1.6789120497847034</v>
      </c>
      <c r="Y44" s="28">
        <v>0.5394584165572652</v>
      </c>
      <c r="Z44" s="28">
        <v>9.151376941594046</v>
      </c>
      <c r="AA44" s="28">
        <v>0.016136705665826794</v>
      </c>
      <c r="AB44" s="28">
        <v>0.6407719951225408</v>
      </c>
      <c r="AC44" s="28">
        <v>0.348412589634978</v>
      </c>
      <c r="AD44" s="28">
        <v>0.6615835289721494</v>
      </c>
      <c r="AE44" s="28">
        <v>2.7229441751719055</v>
      </c>
      <c r="AF44" s="28">
        <v>0.6296826327861632</v>
      </c>
      <c r="AG44" s="28">
        <v>9.984262737480073</v>
      </c>
      <c r="AH44" s="28">
        <v>0.8906188870906457</v>
      </c>
      <c r="AI44" s="28">
        <v>5.790472583883709</v>
      </c>
      <c r="AJ44" s="28">
        <v>10.45568594973028</v>
      </c>
      <c r="AK44" s="28">
        <v>0</v>
      </c>
      <c r="AL44" s="28">
        <v>0.13649013437560398</v>
      </c>
      <c r="AM44" s="28">
        <v>0</v>
      </c>
      <c r="AN44" s="28">
        <v>2.9493441064411776</v>
      </c>
      <c r="AO44" s="28">
        <v>14.56366129851847</v>
      </c>
      <c r="AP44" s="28">
        <v>5.131328251149156</v>
      </c>
      <c r="AQ44" s="28">
        <v>0</v>
      </c>
      <c r="AR44" s="28">
        <v>25.84483818033312</v>
      </c>
      <c r="AS44" s="28">
        <v>0.48200752522365903</v>
      </c>
      <c r="AT44" s="28">
        <v>346.36736146813996</v>
      </c>
      <c r="AU44" s="28">
        <v>34.62561053451067</v>
      </c>
      <c r="AV44" s="28">
        <v>0</v>
      </c>
      <c r="AW44" s="28">
        <v>0</v>
      </c>
      <c r="AX44" s="28">
        <v>12.619573332758529</v>
      </c>
      <c r="AY44" s="28">
        <v>0</v>
      </c>
      <c r="AZ44" s="28">
        <v>-25.12938169829772</v>
      </c>
      <c r="BA44" s="28">
        <v>22.11580216897148</v>
      </c>
      <c r="BB44" s="28">
        <v>368.48316363711143</v>
      </c>
      <c r="BD44" s="28">
        <v>368.48316363711143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171.7225143468699</v>
      </c>
      <c r="E45" s="28">
        <v>0</v>
      </c>
      <c r="F45" s="28">
        <v>0.47102391145194294</v>
      </c>
      <c r="G45" s="28">
        <v>1.5410085607489652</v>
      </c>
      <c r="H45" s="28">
        <v>0.3237276354808688</v>
      </c>
      <c r="I45" s="28">
        <v>5.392995557632261</v>
      </c>
      <c r="J45" s="28">
        <v>2.295932289934465</v>
      </c>
      <c r="K45" s="28">
        <v>6.742589726399005</v>
      </c>
      <c r="L45" s="28">
        <v>0</v>
      </c>
      <c r="M45" s="28">
        <v>6.484577280685185</v>
      </c>
      <c r="N45" s="28">
        <v>0.3277962376747408</v>
      </c>
      <c r="O45" s="28">
        <v>0.9180079764692948</v>
      </c>
      <c r="P45" s="28">
        <v>0.9333415203811342</v>
      </c>
      <c r="Q45" s="28">
        <v>2.186532346613397</v>
      </c>
      <c r="R45" s="28">
        <v>0</v>
      </c>
      <c r="S45" s="28">
        <v>7.486207422932325</v>
      </c>
      <c r="T45" s="28">
        <v>2.653138674190034</v>
      </c>
      <c r="U45" s="28">
        <v>6.587106573853786</v>
      </c>
      <c r="V45" s="28">
        <v>236.08725848094383</v>
      </c>
      <c r="W45" s="28">
        <v>0.11009533546196673</v>
      </c>
      <c r="X45" s="28">
        <v>0</v>
      </c>
      <c r="Y45" s="28">
        <v>0.9564166951125418</v>
      </c>
      <c r="Z45" s="28">
        <v>11.915737348540818</v>
      </c>
      <c r="AA45" s="28">
        <v>0</v>
      </c>
      <c r="AB45" s="28">
        <v>0.1092343826636862</v>
      </c>
      <c r="AC45" s="28">
        <v>10.809884742767762</v>
      </c>
      <c r="AD45" s="28">
        <v>15.290042502975668</v>
      </c>
      <c r="AE45" s="28">
        <v>0.11174913395746419</v>
      </c>
      <c r="AF45" s="28">
        <v>0</v>
      </c>
      <c r="AG45" s="28">
        <v>10.438113351693772</v>
      </c>
      <c r="AH45" s="28">
        <v>0.6739617790693124</v>
      </c>
      <c r="AI45" s="28">
        <v>9.37413729519248</v>
      </c>
      <c r="AJ45" s="28">
        <v>1.4917191204088698</v>
      </c>
      <c r="AK45" s="28">
        <v>0</v>
      </c>
      <c r="AL45" s="28">
        <v>6.957100636147603</v>
      </c>
      <c r="AM45" s="28">
        <v>0.19902422705259776</v>
      </c>
      <c r="AN45" s="28">
        <v>2.655326977448211</v>
      </c>
      <c r="AO45" s="28">
        <v>358.9222375590009</v>
      </c>
      <c r="AP45" s="28">
        <v>38.91220407992079</v>
      </c>
      <c r="AQ45" s="28">
        <v>3.337746061144128</v>
      </c>
      <c r="AR45" s="28">
        <v>797.5769645800474</v>
      </c>
      <c r="AS45" s="28">
        <v>19.227619179260937</v>
      </c>
      <c r="AT45" s="28">
        <v>1741.223073530128</v>
      </c>
      <c r="AU45" s="28">
        <v>76.06743753111387</v>
      </c>
      <c r="AV45" s="28">
        <v>0</v>
      </c>
      <c r="AW45" s="28">
        <v>0</v>
      </c>
      <c r="AX45" s="28">
        <v>4574.6228461932</v>
      </c>
      <c r="AY45" s="28">
        <v>0</v>
      </c>
      <c r="AZ45" s="28">
        <v>28.670511556583776</v>
      </c>
      <c r="BA45" s="28">
        <v>4679.360795280897</v>
      </c>
      <c r="BB45" s="28">
        <v>6420.583868811024</v>
      </c>
      <c r="BD45" s="28">
        <v>6420.583868811024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13.378161858803443</v>
      </c>
      <c r="E46" s="28">
        <v>4.34630478095916</v>
      </c>
      <c r="F46" s="28">
        <v>0.5626634941336103</v>
      </c>
      <c r="G46" s="28">
        <v>0.29879943198545605</v>
      </c>
      <c r="H46" s="28">
        <v>5.84548805140445</v>
      </c>
      <c r="I46" s="28">
        <v>5.782335512649778</v>
      </c>
      <c r="J46" s="28">
        <v>26.29333156771932</v>
      </c>
      <c r="K46" s="28">
        <v>25.181899194942446</v>
      </c>
      <c r="L46" s="28">
        <v>17.15315491545961</v>
      </c>
      <c r="M46" s="28">
        <v>33.95969201308483</v>
      </c>
      <c r="N46" s="28">
        <v>47.51053028446017</v>
      </c>
      <c r="O46" s="28">
        <v>26.774238713392656</v>
      </c>
      <c r="P46" s="28">
        <v>19.64317963693549</v>
      </c>
      <c r="Q46" s="28">
        <v>36.45863293461596</v>
      </c>
      <c r="R46" s="28">
        <v>3.9882427065944484</v>
      </c>
      <c r="S46" s="28">
        <v>6.508376942730183</v>
      </c>
      <c r="T46" s="28">
        <v>2.7559281710701655</v>
      </c>
      <c r="U46" s="28">
        <v>9.579231515131422</v>
      </c>
      <c r="V46" s="28">
        <v>17.560666071191225</v>
      </c>
      <c r="W46" s="28">
        <v>54.075464217590714</v>
      </c>
      <c r="X46" s="28">
        <v>5.733854390171112</v>
      </c>
      <c r="Y46" s="28">
        <v>1.3473947276095857</v>
      </c>
      <c r="Z46" s="28">
        <v>11.77101723038182</v>
      </c>
      <c r="AA46" s="28">
        <v>1.118120230210233</v>
      </c>
      <c r="AB46" s="28">
        <v>1.2311105151289294</v>
      </c>
      <c r="AC46" s="28">
        <v>6.63194373766951</v>
      </c>
      <c r="AD46" s="28">
        <v>9.290127009601031</v>
      </c>
      <c r="AE46" s="28">
        <v>3.81898548689202</v>
      </c>
      <c r="AF46" s="28">
        <v>8.663762009584548</v>
      </c>
      <c r="AG46" s="28">
        <v>70.60057180740351</v>
      </c>
      <c r="AH46" s="28">
        <v>20.442126120255907</v>
      </c>
      <c r="AI46" s="28">
        <v>2.6801252628157397</v>
      </c>
      <c r="AJ46" s="28">
        <v>125.35037204024397</v>
      </c>
      <c r="AK46" s="28">
        <v>39.54498504808595</v>
      </c>
      <c r="AL46" s="28">
        <v>14.186202279750436</v>
      </c>
      <c r="AM46" s="28">
        <v>11.456561455495297</v>
      </c>
      <c r="AN46" s="28">
        <v>0.9653704392120241</v>
      </c>
      <c r="AO46" s="28">
        <v>44.91888082282705</v>
      </c>
      <c r="AP46" s="28">
        <v>14.944903188533823</v>
      </c>
      <c r="AQ46" s="28">
        <v>2.751759908344979</v>
      </c>
      <c r="AR46" s="28">
        <v>1.4310346306421637</v>
      </c>
      <c r="AS46" s="28">
        <v>5.4758066865671315</v>
      </c>
      <c r="AT46" s="28">
        <v>762.0113370422813</v>
      </c>
      <c r="AU46" s="28">
        <v>14.950028889264816</v>
      </c>
      <c r="AV46" s="28">
        <v>0</v>
      </c>
      <c r="AW46" s="28">
        <v>0</v>
      </c>
      <c r="AX46" s="28">
        <v>45.813711438418544</v>
      </c>
      <c r="AY46" s="28">
        <v>0</v>
      </c>
      <c r="AZ46" s="28">
        <v>29.504919374948077</v>
      </c>
      <c r="BA46" s="28">
        <v>90.26865970263144</v>
      </c>
      <c r="BB46" s="28">
        <v>852.2799967449128</v>
      </c>
      <c r="BD46" s="28">
        <v>852.2799967449128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0.6819070553360096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4.443652124488679</v>
      </c>
      <c r="W47" s="28">
        <v>0</v>
      </c>
      <c r="X47" s="28">
        <v>116.39793712360232</v>
      </c>
      <c r="Y47" s="28">
        <v>8.288079291046262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0.6295108916010258</v>
      </c>
      <c r="AP47" s="28">
        <v>0</v>
      </c>
      <c r="AQ47" s="28">
        <v>0</v>
      </c>
      <c r="AR47" s="28">
        <v>0</v>
      </c>
      <c r="AS47" s="28">
        <v>0</v>
      </c>
      <c r="AT47" s="28">
        <v>130.44108648607428</v>
      </c>
      <c r="AU47" s="28">
        <v>5.297993926471128</v>
      </c>
      <c r="AV47" s="28">
        <v>0</v>
      </c>
      <c r="AW47" s="28">
        <v>0</v>
      </c>
      <c r="AX47" s="28">
        <v>0.6157038206098644</v>
      </c>
      <c r="AY47" s="28">
        <v>0</v>
      </c>
      <c r="AZ47" s="28">
        <v>-8.836451851658905</v>
      </c>
      <c r="BA47" s="28">
        <v>-2.9227541045779115</v>
      </c>
      <c r="BB47" s="28">
        <v>127.51833238149635</v>
      </c>
      <c r="BD47" s="28">
        <v>127.51833238149635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8.425640770667512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1.0875179758629299</v>
      </c>
      <c r="P48" s="28">
        <v>18.286293383735547</v>
      </c>
      <c r="Q48" s="28">
        <v>0.3260486179209893</v>
      </c>
      <c r="R48" s="28">
        <v>0.16816706943360485</v>
      </c>
      <c r="S48" s="28">
        <v>0</v>
      </c>
      <c r="T48" s="28">
        <v>0</v>
      </c>
      <c r="U48" s="28">
        <v>5.245773666117068</v>
      </c>
      <c r="V48" s="28">
        <v>2.058965526411051</v>
      </c>
      <c r="W48" s="28">
        <v>0.45146914044939684</v>
      </c>
      <c r="X48" s="28">
        <v>276.9140921498993</v>
      </c>
      <c r="Y48" s="28">
        <v>326.0152817317213</v>
      </c>
      <c r="Z48" s="28">
        <v>2.5665410906219672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1.3423794529304098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2.100123176515032</v>
      </c>
      <c r="AP48" s="28">
        <v>0</v>
      </c>
      <c r="AQ48" s="28">
        <v>0</v>
      </c>
      <c r="AR48" s="28">
        <v>0</v>
      </c>
      <c r="AS48" s="28">
        <v>48.09661342206755</v>
      </c>
      <c r="AT48" s="28">
        <v>693.0849071743536</v>
      </c>
      <c r="AU48" s="28">
        <v>61.62594196790248</v>
      </c>
      <c r="AV48" s="28">
        <v>0</v>
      </c>
      <c r="AW48" s="28">
        <v>0</v>
      </c>
      <c r="AX48" s="28">
        <v>0</v>
      </c>
      <c r="AY48" s="28">
        <v>0</v>
      </c>
      <c r="AZ48" s="28">
        <v>11.626493032510474</v>
      </c>
      <c r="BA48" s="28">
        <v>73.25243500041294</v>
      </c>
      <c r="BB48" s="28">
        <v>766.3373421747665</v>
      </c>
      <c r="BD48" s="28">
        <v>766.3373421747665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0.535166741944547</v>
      </c>
      <c r="H49" s="28">
        <v>0</v>
      </c>
      <c r="I49" s="28">
        <v>0</v>
      </c>
      <c r="J49" s="28">
        <v>0</v>
      </c>
      <c r="K49" s="28">
        <v>0.5321794776685913</v>
      </c>
      <c r="L49" s="28">
        <v>0</v>
      </c>
      <c r="M49" s="28">
        <v>0</v>
      </c>
      <c r="N49" s="28">
        <v>0</v>
      </c>
      <c r="O49" s="28">
        <v>0.15627890235608963</v>
      </c>
      <c r="P49" s="28">
        <v>0</v>
      </c>
      <c r="Q49" s="28">
        <v>0.304550718381803</v>
      </c>
      <c r="R49" s="28">
        <v>0.7853951679159982</v>
      </c>
      <c r="S49" s="28">
        <v>0</v>
      </c>
      <c r="T49" s="28">
        <v>0</v>
      </c>
      <c r="U49" s="28">
        <v>0</v>
      </c>
      <c r="V49" s="28">
        <v>0.5538840098350499</v>
      </c>
      <c r="W49" s="28">
        <v>0</v>
      </c>
      <c r="X49" s="28">
        <v>44.95847252075931</v>
      </c>
      <c r="Y49" s="28">
        <v>7.03371541640213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1.2391187281992755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56.09876168346278</v>
      </c>
      <c r="AU49" s="28">
        <v>0.9887185928780033</v>
      </c>
      <c r="AV49" s="28">
        <v>0</v>
      </c>
      <c r="AW49" s="28">
        <v>0</v>
      </c>
      <c r="AX49" s="28">
        <v>0</v>
      </c>
      <c r="AY49" s="28">
        <v>0</v>
      </c>
      <c r="AZ49" s="28">
        <v>14.064997348631996</v>
      </c>
      <c r="BA49" s="28">
        <v>15.053715941510001</v>
      </c>
      <c r="BB49" s="28">
        <v>71.15247762497279</v>
      </c>
      <c r="BD49" s="28">
        <v>71.15247762497279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0.19093076695883193</v>
      </c>
      <c r="P50" s="28">
        <v>31.932722784753786</v>
      </c>
      <c r="Q50" s="28">
        <v>0</v>
      </c>
      <c r="R50" s="28">
        <v>6.908699232650168</v>
      </c>
      <c r="S50" s="28">
        <v>0</v>
      </c>
      <c r="T50" s="28">
        <v>0.3547348742417932</v>
      </c>
      <c r="U50" s="28">
        <v>0</v>
      </c>
      <c r="V50" s="28">
        <v>0.1879714500622498</v>
      </c>
      <c r="W50" s="28">
        <v>0.309123591070589</v>
      </c>
      <c r="X50" s="28">
        <v>26.1953885250263</v>
      </c>
      <c r="Y50" s="28">
        <v>238.21812338728927</v>
      </c>
      <c r="Z50" s="28">
        <v>10.589014838271465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5.947345101734787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2.296752467012422</v>
      </c>
      <c r="AP50" s="28">
        <v>0</v>
      </c>
      <c r="AQ50" s="28">
        <v>0</v>
      </c>
      <c r="AR50" s="28">
        <v>0</v>
      </c>
      <c r="AS50" s="28">
        <v>21.494801698884185</v>
      </c>
      <c r="AT50" s="28">
        <v>344.62560871795586</v>
      </c>
      <c r="AU50" s="28">
        <v>3.5878270093455806</v>
      </c>
      <c r="AV50" s="28">
        <v>0</v>
      </c>
      <c r="AW50" s="28">
        <v>0</v>
      </c>
      <c r="AX50" s="28">
        <v>0</v>
      </c>
      <c r="AY50" s="28">
        <v>0</v>
      </c>
      <c r="AZ50" s="28">
        <v>44.75613408683099</v>
      </c>
      <c r="BA50" s="28">
        <v>48.34396109617657</v>
      </c>
      <c r="BB50" s="28">
        <v>392.96956981413246</v>
      </c>
      <c r="BD50" s="28">
        <v>392.96956981413246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14.256881394635611</v>
      </c>
      <c r="E51" s="28">
        <v>15.303714533206907</v>
      </c>
      <c r="F51" s="28">
        <v>0</v>
      </c>
      <c r="G51" s="28">
        <v>4.06866258544608</v>
      </c>
      <c r="H51" s="28">
        <v>0</v>
      </c>
      <c r="I51" s="28">
        <v>0</v>
      </c>
      <c r="J51" s="28">
        <v>0</v>
      </c>
      <c r="K51" s="28">
        <v>6.179271516552387</v>
      </c>
      <c r="L51" s="28">
        <v>1.0250694021307636</v>
      </c>
      <c r="M51" s="28">
        <v>0</v>
      </c>
      <c r="N51" s="28">
        <v>0</v>
      </c>
      <c r="O51" s="28">
        <v>0</v>
      </c>
      <c r="P51" s="28">
        <v>6.8700689777904715</v>
      </c>
      <c r="Q51" s="28">
        <v>12.309399476236406</v>
      </c>
      <c r="R51" s="28">
        <v>6.644151346183268</v>
      </c>
      <c r="S51" s="28">
        <v>3.8281067404013966</v>
      </c>
      <c r="T51" s="28">
        <v>0</v>
      </c>
      <c r="U51" s="28">
        <v>0.6874178303615378</v>
      </c>
      <c r="V51" s="28">
        <v>1.2292608061580144</v>
      </c>
      <c r="W51" s="28">
        <v>9.751001517128465</v>
      </c>
      <c r="X51" s="28">
        <v>93.33152816644021</v>
      </c>
      <c r="Y51" s="28">
        <v>310.68424971484154</v>
      </c>
      <c r="Z51" s="28">
        <v>25.740523191101676</v>
      </c>
      <c r="AA51" s="28">
        <v>0</v>
      </c>
      <c r="AB51" s="28">
        <v>15.88861060380376</v>
      </c>
      <c r="AC51" s="28">
        <v>0</v>
      </c>
      <c r="AD51" s="28">
        <v>0</v>
      </c>
      <c r="AE51" s="28">
        <v>1.3679438804707578</v>
      </c>
      <c r="AF51" s="28">
        <v>0.23188571713446585</v>
      </c>
      <c r="AG51" s="28">
        <v>3.1317418830886137</v>
      </c>
      <c r="AH51" s="28">
        <v>1.7332149649190216</v>
      </c>
      <c r="AI51" s="28">
        <v>0</v>
      </c>
      <c r="AJ51" s="28">
        <v>29.28830906845939</v>
      </c>
      <c r="AK51" s="28">
        <v>17.504906549451626</v>
      </c>
      <c r="AL51" s="28">
        <v>14.44799107599362</v>
      </c>
      <c r="AM51" s="28">
        <v>0</v>
      </c>
      <c r="AN51" s="28">
        <v>0</v>
      </c>
      <c r="AO51" s="28">
        <v>68.53058312690891</v>
      </c>
      <c r="AP51" s="28">
        <v>0</v>
      </c>
      <c r="AQ51" s="28">
        <v>0.4781603920433635</v>
      </c>
      <c r="AR51" s="28">
        <v>1.9904272184090406</v>
      </c>
      <c r="AS51" s="28">
        <v>8.384066189092573</v>
      </c>
      <c r="AT51" s="28">
        <v>674.8871478683898</v>
      </c>
      <c r="AU51" s="28">
        <v>49.922760295567194</v>
      </c>
      <c r="AV51" s="28">
        <v>0</v>
      </c>
      <c r="AW51" s="28">
        <v>0</v>
      </c>
      <c r="AX51" s="28">
        <v>534.5643618021505</v>
      </c>
      <c r="AY51" s="28">
        <v>0</v>
      </c>
      <c r="AZ51" s="28">
        <v>-15.732851916345497</v>
      </c>
      <c r="BA51" s="28">
        <v>568.7542701813722</v>
      </c>
      <c r="BB51" s="28">
        <v>1243.641418049762</v>
      </c>
      <c r="BD51" s="28">
        <v>1243.641418049762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0.27917391897694294</v>
      </c>
      <c r="F52" s="28">
        <v>0</v>
      </c>
      <c r="G52" s="28">
        <v>0</v>
      </c>
      <c r="H52" s="28">
        <v>0</v>
      </c>
      <c r="I52" s="28">
        <v>0</v>
      </c>
      <c r="J52" s="28">
        <v>3.4216387588287813</v>
      </c>
      <c r="K52" s="28">
        <v>0.25765418931728873</v>
      </c>
      <c r="L52" s="28">
        <v>0</v>
      </c>
      <c r="M52" s="28">
        <v>0</v>
      </c>
      <c r="N52" s="28">
        <v>0</v>
      </c>
      <c r="O52" s="28">
        <v>6.688545758696424</v>
      </c>
      <c r="P52" s="28">
        <v>0.5230973039597724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48.24269416666135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1.606743436779051</v>
      </c>
      <c r="AJ52" s="28">
        <v>8.778458310995338</v>
      </c>
      <c r="AK52" s="28">
        <v>34.84775429750649</v>
      </c>
      <c r="AL52" s="28">
        <v>90.78243351047352</v>
      </c>
      <c r="AM52" s="28">
        <v>0.5019498805551922</v>
      </c>
      <c r="AN52" s="28">
        <v>78.30196353221474</v>
      </c>
      <c r="AO52" s="28">
        <v>247.02531962088784</v>
      </c>
      <c r="AP52" s="28">
        <v>99.0202385985057</v>
      </c>
      <c r="AQ52" s="28">
        <v>0</v>
      </c>
      <c r="AR52" s="28">
        <v>3.1293777136346974</v>
      </c>
      <c r="AS52" s="28">
        <v>0</v>
      </c>
      <c r="AT52" s="28">
        <v>623.4070429979931</v>
      </c>
      <c r="AU52" s="28">
        <v>73.97505741653039</v>
      </c>
      <c r="AV52" s="28">
        <v>0</v>
      </c>
      <c r="AW52" s="28">
        <v>0</v>
      </c>
      <c r="AX52" s="28">
        <v>5518.693896960698</v>
      </c>
      <c r="AY52" s="28">
        <v>0</v>
      </c>
      <c r="AZ52" s="28">
        <v>27.209383147552924</v>
      </c>
      <c r="BA52" s="28">
        <v>5619.878337524781</v>
      </c>
      <c r="BB52" s="28">
        <v>6243.285380522775</v>
      </c>
      <c r="BD52" s="28">
        <v>6243.285380522775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0.3825320176962492</v>
      </c>
      <c r="F53" s="28">
        <v>0</v>
      </c>
      <c r="G53" s="28">
        <v>0</v>
      </c>
      <c r="H53" s="28">
        <v>0</v>
      </c>
      <c r="I53" s="28">
        <v>0</v>
      </c>
      <c r="J53" s="28">
        <v>2.4043212423776614</v>
      </c>
      <c r="K53" s="28">
        <v>2.3536338272242405</v>
      </c>
      <c r="L53" s="28">
        <v>0</v>
      </c>
      <c r="M53" s="28">
        <v>3.379185893634483</v>
      </c>
      <c r="N53" s="28">
        <v>5.915707201947103</v>
      </c>
      <c r="O53" s="28">
        <v>0</v>
      </c>
      <c r="P53" s="28">
        <v>0.35838137722264524</v>
      </c>
      <c r="Q53" s="28">
        <v>2.2897566235537914</v>
      </c>
      <c r="R53" s="28">
        <v>0.11809946122591394</v>
      </c>
      <c r="S53" s="28">
        <v>0</v>
      </c>
      <c r="T53" s="28">
        <v>0.2183021521342729</v>
      </c>
      <c r="U53" s="28">
        <v>0</v>
      </c>
      <c r="V53" s="28">
        <v>0.23135347025632041</v>
      </c>
      <c r="W53" s="28">
        <v>0</v>
      </c>
      <c r="X53" s="28">
        <v>0</v>
      </c>
      <c r="Y53" s="28">
        <v>5.508625592696153</v>
      </c>
      <c r="Z53" s="28">
        <v>553.3419007568707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0.6145263172159576</v>
      </c>
      <c r="AP53" s="28">
        <v>0</v>
      </c>
      <c r="AQ53" s="28">
        <v>0</v>
      </c>
      <c r="AR53" s="28">
        <v>0.15551648702685159</v>
      </c>
      <c r="AS53" s="28">
        <v>10.33614029632697</v>
      </c>
      <c r="AT53" s="28">
        <v>587.6079827174093</v>
      </c>
      <c r="AU53" s="28">
        <v>336.1494616331761</v>
      </c>
      <c r="AV53" s="28">
        <v>0</v>
      </c>
      <c r="AW53" s="28">
        <v>0</v>
      </c>
      <c r="AX53" s="28">
        <v>1332.9056245714612</v>
      </c>
      <c r="AY53" s="28">
        <v>0</v>
      </c>
      <c r="AZ53" s="28">
        <v>93.78228521224553</v>
      </c>
      <c r="BA53" s="28">
        <v>1762.837371416883</v>
      </c>
      <c r="BB53" s="28">
        <v>2350.4453541342923</v>
      </c>
      <c r="BD53" s="28">
        <v>2350.4453541342923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0.08889564022512064</v>
      </c>
      <c r="F54" s="28">
        <v>0</v>
      </c>
      <c r="G54" s="28">
        <v>0.2475113250974548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0.166566668927906</v>
      </c>
      <c r="Q54" s="28">
        <v>0.15963321102090372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0.4832988477484337</v>
      </c>
      <c r="AA54" s="28">
        <v>38.254129066912654</v>
      </c>
      <c r="AB54" s="28">
        <v>0</v>
      </c>
      <c r="AC54" s="28">
        <v>0.15502190329058757</v>
      </c>
      <c r="AD54" s="28">
        <v>0.0841038477270504</v>
      </c>
      <c r="AE54" s="28">
        <v>0</v>
      </c>
      <c r="AF54" s="28">
        <v>0</v>
      </c>
      <c r="AG54" s="28">
        <v>18.686354226535865</v>
      </c>
      <c r="AH54" s="28">
        <v>0</v>
      </c>
      <c r="AI54" s="28">
        <v>0</v>
      </c>
      <c r="AJ54" s="28">
        <v>3.514054575485526</v>
      </c>
      <c r="AK54" s="28">
        <v>14.934194559945599</v>
      </c>
      <c r="AL54" s="28">
        <v>2.3482115559999057</v>
      </c>
      <c r="AM54" s="28">
        <v>0.31966564897175753</v>
      </c>
      <c r="AN54" s="28">
        <v>3.7727890223209033</v>
      </c>
      <c r="AO54" s="28">
        <v>48.754720831677886</v>
      </c>
      <c r="AP54" s="28">
        <v>1.4672638594782292</v>
      </c>
      <c r="AQ54" s="28">
        <v>0.1465055114680059</v>
      </c>
      <c r="AR54" s="28">
        <v>17.780919305607707</v>
      </c>
      <c r="AS54" s="28">
        <v>11.66680511663763</v>
      </c>
      <c r="AT54" s="28">
        <v>163.03064472507916</v>
      </c>
      <c r="AU54" s="28">
        <v>58.98803217823369</v>
      </c>
      <c r="AV54" s="28">
        <v>0</v>
      </c>
      <c r="AW54" s="28">
        <v>0</v>
      </c>
      <c r="AX54" s="28">
        <v>243.71099373159038</v>
      </c>
      <c r="AY54" s="28">
        <v>0</v>
      </c>
      <c r="AZ54" s="28">
        <v>-75.0327134212645</v>
      </c>
      <c r="BA54" s="28">
        <v>227.66631248855956</v>
      </c>
      <c r="BB54" s="28">
        <v>390.6969572136387</v>
      </c>
      <c r="BD54" s="28">
        <v>390.6969572136387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0.15941486119400486</v>
      </c>
      <c r="AD55" s="28">
        <v>0.08648715392274192</v>
      </c>
      <c r="AE55" s="28">
        <v>0</v>
      </c>
      <c r="AF55" s="28">
        <v>0</v>
      </c>
      <c r="AG55" s="28">
        <v>4.3999024569393566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23.966744847122175</v>
      </c>
      <c r="AP55" s="28">
        <v>0</v>
      </c>
      <c r="AQ55" s="28">
        <v>0</v>
      </c>
      <c r="AR55" s="28">
        <v>20.363034202683917</v>
      </c>
      <c r="AS55" s="28">
        <v>9.174493874729102</v>
      </c>
      <c r="AT55" s="28">
        <v>58.1500773965913</v>
      </c>
      <c r="AU55" s="28">
        <v>0.6913948292116514</v>
      </c>
      <c r="AV55" s="28">
        <v>0</v>
      </c>
      <c r="AW55" s="28">
        <v>0</v>
      </c>
      <c r="AX55" s="28">
        <v>734.901256593813</v>
      </c>
      <c r="AY55" s="28">
        <v>0</v>
      </c>
      <c r="AZ55" s="28">
        <v>-14.11315749569752</v>
      </c>
      <c r="BA55" s="28">
        <v>721.4794939273272</v>
      </c>
      <c r="BB55" s="28">
        <v>779.6295713239185</v>
      </c>
      <c r="BD55" s="28">
        <v>779.6295713239185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0.27974781138938515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0.04708398441397636</v>
      </c>
      <c r="AE56" s="28">
        <v>0</v>
      </c>
      <c r="AF56" s="28">
        <v>0</v>
      </c>
      <c r="AG56" s="28">
        <v>81.8809659610107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10.121484283777217</v>
      </c>
      <c r="AP56" s="28">
        <v>0</v>
      </c>
      <c r="AQ56" s="28">
        <v>0</v>
      </c>
      <c r="AR56" s="28">
        <v>1.3353354724977669</v>
      </c>
      <c r="AS56" s="28">
        <v>1.5848359611102893</v>
      </c>
      <c r="AT56" s="28">
        <v>95.24945347419933</v>
      </c>
      <c r="AU56" s="28">
        <v>0.12069589033444657</v>
      </c>
      <c r="AV56" s="28">
        <v>0</v>
      </c>
      <c r="AW56" s="28">
        <v>0</v>
      </c>
      <c r="AX56" s="28">
        <v>92.36905607710587</v>
      </c>
      <c r="AY56" s="28">
        <v>0</v>
      </c>
      <c r="AZ56" s="28">
        <v>-9.961720697028403</v>
      </c>
      <c r="BA56" s="28">
        <v>82.5280312704119</v>
      </c>
      <c r="BB56" s="28">
        <v>177.77748474461123</v>
      </c>
      <c r="BD56" s="28">
        <v>177.77748474461123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0.38580504453101033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3.2908212952881715</v>
      </c>
      <c r="R57" s="28">
        <v>0</v>
      </c>
      <c r="S57" s="28">
        <v>0</v>
      </c>
      <c r="T57" s="28">
        <v>0</v>
      </c>
      <c r="U57" s="28">
        <v>0.11091028278807027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0.24928234962007778</v>
      </c>
      <c r="AB57" s="28">
        <v>34.645610534129865</v>
      </c>
      <c r="AC57" s="28">
        <v>0.5045936348862093</v>
      </c>
      <c r="AD57" s="28">
        <v>2.49422662733349</v>
      </c>
      <c r="AE57" s="28">
        <v>0</v>
      </c>
      <c r="AF57" s="28">
        <v>1.5588839207378307</v>
      </c>
      <c r="AG57" s="28">
        <v>85.96172433365311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33.84022483015086</v>
      </c>
      <c r="AP57" s="28">
        <v>0</v>
      </c>
      <c r="AQ57" s="28">
        <v>0</v>
      </c>
      <c r="AR57" s="28">
        <v>0</v>
      </c>
      <c r="AS57" s="28">
        <v>4.902033962165771</v>
      </c>
      <c r="AT57" s="28">
        <v>167.94411681528447</v>
      </c>
      <c r="AU57" s="28">
        <v>242.42879085714694</v>
      </c>
      <c r="AV57" s="28">
        <v>0</v>
      </c>
      <c r="AW57" s="28">
        <v>0</v>
      </c>
      <c r="AX57" s="28">
        <v>1053.8206528102787</v>
      </c>
      <c r="AY57" s="28">
        <v>0</v>
      </c>
      <c r="AZ57" s="28">
        <v>-33.80985815754989</v>
      </c>
      <c r="BA57" s="28">
        <v>1262.4395855098758</v>
      </c>
      <c r="BB57" s="28">
        <v>1430.3837023251604</v>
      </c>
      <c r="BD57" s="28">
        <v>1430.3837023251604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0.5140997468562596</v>
      </c>
      <c r="P58" s="28">
        <v>0</v>
      </c>
      <c r="Q58" s="28">
        <v>0</v>
      </c>
      <c r="R58" s="28">
        <v>0</v>
      </c>
      <c r="S58" s="28">
        <v>0</v>
      </c>
      <c r="T58" s="28">
        <v>1.4327374677763296</v>
      </c>
      <c r="U58" s="28">
        <v>0.36086960761093617</v>
      </c>
      <c r="V58" s="28">
        <v>87.81381471948143</v>
      </c>
      <c r="W58" s="28">
        <v>0.41617273750058786</v>
      </c>
      <c r="X58" s="28">
        <v>0</v>
      </c>
      <c r="Y58" s="28">
        <v>2.4102417087037904</v>
      </c>
      <c r="Z58" s="28">
        <v>246.44643820705613</v>
      </c>
      <c r="AA58" s="28">
        <v>0</v>
      </c>
      <c r="AB58" s="28">
        <v>0</v>
      </c>
      <c r="AC58" s="28">
        <v>193.24594577415954</v>
      </c>
      <c r="AD58" s="28">
        <v>0</v>
      </c>
      <c r="AE58" s="28">
        <v>0</v>
      </c>
      <c r="AF58" s="28">
        <v>21.235410315303337</v>
      </c>
      <c r="AG58" s="28">
        <v>56.71978424586615</v>
      </c>
      <c r="AH58" s="28">
        <v>7.400320285936009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211.33935346263493</v>
      </c>
      <c r="AP58" s="28">
        <v>0</v>
      </c>
      <c r="AQ58" s="28">
        <v>0</v>
      </c>
      <c r="AR58" s="28">
        <v>101.25392835827684</v>
      </c>
      <c r="AS58" s="28">
        <v>66.62568069953792</v>
      </c>
      <c r="AT58" s="28">
        <v>997.2147973367004</v>
      </c>
      <c r="AU58" s="28">
        <v>147.14185919961906</v>
      </c>
      <c r="AV58" s="28">
        <v>0</v>
      </c>
      <c r="AW58" s="28">
        <v>0</v>
      </c>
      <c r="AX58" s="28">
        <v>2597.6191255486992</v>
      </c>
      <c r="AY58" s="28">
        <v>0</v>
      </c>
      <c r="AZ58" s="28">
        <v>7.191395436473924</v>
      </c>
      <c r="BA58" s="28">
        <v>2751.952380184792</v>
      </c>
      <c r="BB58" s="28">
        <v>3749.1671775214927</v>
      </c>
      <c r="BD58" s="28">
        <v>3749.1671775214927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29.893308103526294</v>
      </c>
      <c r="AD59" s="28">
        <v>0</v>
      </c>
      <c r="AE59" s="28">
        <v>0</v>
      </c>
      <c r="AF59" s="28">
        <v>0</v>
      </c>
      <c r="AG59" s="28">
        <v>0.39234284284999016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25.9874167521869</v>
      </c>
      <c r="AP59" s="28">
        <v>0</v>
      </c>
      <c r="AQ59" s="28">
        <v>0</v>
      </c>
      <c r="AR59" s="28">
        <v>19.16134746243596</v>
      </c>
      <c r="AS59" s="28">
        <v>4.496915794047211</v>
      </c>
      <c r="AT59" s="28">
        <v>79.93133095504633</v>
      </c>
      <c r="AU59" s="28">
        <v>65.12542521249803</v>
      </c>
      <c r="AV59" s="28">
        <v>0</v>
      </c>
      <c r="AW59" s="28">
        <v>0</v>
      </c>
      <c r="AX59" s="28">
        <v>320.5697562739097</v>
      </c>
      <c r="AY59" s="28">
        <v>0</v>
      </c>
      <c r="AZ59" s="28">
        <v>41.115437164398124</v>
      </c>
      <c r="BA59" s="28">
        <v>426.8106186508059</v>
      </c>
      <c r="BB59" s="28">
        <v>506.74194960585226</v>
      </c>
      <c r="BD59" s="28">
        <v>506.74194960585226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0.6696328707158351</v>
      </c>
      <c r="AB60" s="28">
        <v>0</v>
      </c>
      <c r="AC60" s="28">
        <v>0</v>
      </c>
      <c r="AD60" s="28">
        <v>265.1557890902756</v>
      </c>
      <c r="AE60" s="28">
        <v>0</v>
      </c>
      <c r="AF60" s="28">
        <v>0</v>
      </c>
      <c r="AG60" s="28">
        <v>64.27879217780064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76.34714899732347</v>
      </c>
      <c r="AP60" s="28">
        <v>0</v>
      </c>
      <c r="AQ60" s="28">
        <v>0</v>
      </c>
      <c r="AR60" s="28">
        <v>34.44010479708838</v>
      </c>
      <c r="AS60" s="28">
        <v>45.719097389349876</v>
      </c>
      <c r="AT60" s="28">
        <v>486.61056532255384</v>
      </c>
      <c r="AU60" s="28">
        <v>0.002377189001043755</v>
      </c>
      <c r="AV60" s="28">
        <v>0</v>
      </c>
      <c r="AW60" s="28">
        <v>0</v>
      </c>
      <c r="AX60" s="28">
        <v>896.6400672912341</v>
      </c>
      <c r="AY60" s="28">
        <v>0</v>
      </c>
      <c r="AZ60" s="28">
        <v>29.26496376005224</v>
      </c>
      <c r="BA60" s="28">
        <v>925.9074082402875</v>
      </c>
      <c r="BB60" s="28">
        <v>1412.5179735628415</v>
      </c>
      <c r="BD60" s="28">
        <v>1412.5179735628415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0.4278087952515985</v>
      </c>
      <c r="V61" s="28">
        <v>7.650202850512116</v>
      </c>
      <c r="W61" s="28">
        <v>0</v>
      </c>
      <c r="X61" s="28">
        <v>0</v>
      </c>
      <c r="Y61" s="28">
        <v>0</v>
      </c>
      <c r="Z61" s="28">
        <v>0</v>
      </c>
      <c r="AA61" s="28">
        <v>1.0416732987831785</v>
      </c>
      <c r="AB61" s="28">
        <v>0</v>
      </c>
      <c r="AC61" s="28">
        <v>0</v>
      </c>
      <c r="AD61" s="28">
        <v>121.66865624632318</v>
      </c>
      <c r="AE61" s="28">
        <v>0</v>
      </c>
      <c r="AF61" s="28">
        <v>0.24052026026920317</v>
      </c>
      <c r="AG61" s="28">
        <v>20.708269836732697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69.44878146571489</v>
      </c>
      <c r="AP61" s="28">
        <v>0</v>
      </c>
      <c r="AQ61" s="28">
        <v>0</v>
      </c>
      <c r="AR61" s="28">
        <v>53.088636282744694</v>
      </c>
      <c r="AS61" s="28">
        <v>23.45595914399911</v>
      </c>
      <c r="AT61" s="28">
        <v>297.7305081803307</v>
      </c>
      <c r="AU61" s="28">
        <v>1.2446904858244368</v>
      </c>
      <c r="AV61" s="28">
        <v>0</v>
      </c>
      <c r="AW61" s="28">
        <v>0</v>
      </c>
      <c r="AX61" s="28">
        <v>1317.5011845701767</v>
      </c>
      <c r="AY61" s="28">
        <v>0</v>
      </c>
      <c r="AZ61" s="28">
        <v>8.640062925060143</v>
      </c>
      <c r="BA61" s="28">
        <v>1327.3859379810615</v>
      </c>
      <c r="BB61" s="28">
        <v>1625.116446161392</v>
      </c>
      <c r="BD61" s="28">
        <v>1625.116446161392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2.6388158862781683</v>
      </c>
      <c r="R62" s="28">
        <v>0</v>
      </c>
      <c r="S62" s="28">
        <v>24.0926056349201</v>
      </c>
      <c r="T62" s="28">
        <v>0.1524733137336181</v>
      </c>
      <c r="U62" s="28">
        <v>0.30723275483868207</v>
      </c>
      <c r="V62" s="28">
        <v>4.68608150381234</v>
      </c>
      <c r="W62" s="28">
        <v>0</v>
      </c>
      <c r="X62" s="28">
        <v>0</v>
      </c>
      <c r="Y62" s="28">
        <v>0</v>
      </c>
      <c r="Z62" s="28">
        <v>0</v>
      </c>
      <c r="AA62" s="28">
        <v>1.1508957372446913</v>
      </c>
      <c r="AB62" s="28">
        <v>11.42522168099735</v>
      </c>
      <c r="AC62" s="28">
        <v>0</v>
      </c>
      <c r="AD62" s="28">
        <v>13.650003911792208</v>
      </c>
      <c r="AE62" s="28">
        <v>209.7732549538877</v>
      </c>
      <c r="AF62" s="28">
        <v>0</v>
      </c>
      <c r="AG62" s="28">
        <v>139.53186127150767</v>
      </c>
      <c r="AH62" s="28">
        <v>0</v>
      </c>
      <c r="AI62" s="28">
        <v>11.423011343078839</v>
      </c>
      <c r="AJ62" s="28">
        <v>0</v>
      </c>
      <c r="AK62" s="28">
        <v>0</v>
      </c>
      <c r="AL62" s="28">
        <v>0</v>
      </c>
      <c r="AM62" s="28">
        <v>0</v>
      </c>
      <c r="AN62" s="28">
        <v>0.4930123910025123</v>
      </c>
      <c r="AO62" s="28">
        <v>47.98639357690256</v>
      </c>
      <c r="AP62" s="28">
        <v>0</v>
      </c>
      <c r="AQ62" s="28">
        <v>0</v>
      </c>
      <c r="AR62" s="28">
        <v>13.771593859362763</v>
      </c>
      <c r="AS62" s="28">
        <v>8.422499753606337</v>
      </c>
      <c r="AT62" s="28">
        <v>489.5049575729655</v>
      </c>
      <c r="AU62" s="28">
        <v>238.05798687418022</v>
      </c>
      <c r="AV62" s="28">
        <v>0</v>
      </c>
      <c r="AW62" s="28">
        <v>0</v>
      </c>
      <c r="AX62" s="28">
        <v>484.4695761710318</v>
      </c>
      <c r="AY62" s="28">
        <v>0</v>
      </c>
      <c r="AZ62" s="28">
        <v>-28.839825108012842</v>
      </c>
      <c r="BA62" s="28">
        <v>693.6877379371991</v>
      </c>
      <c r="BB62" s="28">
        <v>1183.1926955101646</v>
      </c>
      <c r="BD62" s="28">
        <v>1183.1926955101646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0.660113445601904</v>
      </c>
      <c r="T63" s="28">
        <v>0.007487158158046761</v>
      </c>
      <c r="U63" s="28">
        <v>0.05280301579789522</v>
      </c>
      <c r="V63" s="28">
        <v>1.610760778458988</v>
      </c>
      <c r="W63" s="28">
        <v>0</v>
      </c>
      <c r="X63" s="28">
        <v>0</v>
      </c>
      <c r="Y63" s="28">
        <v>0</v>
      </c>
      <c r="Z63" s="28">
        <v>0.009510444498836727</v>
      </c>
      <c r="AA63" s="28">
        <v>0</v>
      </c>
      <c r="AB63" s="28">
        <v>0</v>
      </c>
      <c r="AC63" s="28">
        <v>4.301275229698835</v>
      </c>
      <c r="AD63" s="28">
        <v>0</v>
      </c>
      <c r="AE63" s="28">
        <v>0</v>
      </c>
      <c r="AF63" s="28">
        <v>18.024016398249582</v>
      </c>
      <c r="AG63" s="28">
        <v>21.787886949504372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46.45385341996845</v>
      </c>
      <c r="AU63" s="28">
        <v>32.89944326156567</v>
      </c>
      <c r="AV63" s="28">
        <v>0</v>
      </c>
      <c r="AW63" s="28">
        <v>0</v>
      </c>
      <c r="AX63" s="28">
        <v>0</v>
      </c>
      <c r="AY63" s="28">
        <v>0</v>
      </c>
      <c r="AZ63" s="28">
        <v>-2.1148166435698488</v>
      </c>
      <c r="BA63" s="28">
        <v>30.78462661799582</v>
      </c>
      <c r="BB63" s="28">
        <v>77.23848003796428</v>
      </c>
      <c r="BD63" s="28">
        <v>77.23848003796428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0.07763186291259558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5.521985401938612</v>
      </c>
      <c r="V64" s="28">
        <v>7.642861375956657</v>
      </c>
      <c r="W64" s="28">
        <v>0</v>
      </c>
      <c r="X64" s="28">
        <v>0</v>
      </c>
      <c r="Y64" s="28">
        <v>0</v>
      </c>
      <c r="Z64" s="28">
        <v>0.2748166520400866</v>
      </c>
      <c r="AA64" s="28">
        <v>0.05443523774666576</v>
      </c>
      <c r="AB64" s="28">
        <v>0</v>
      </c>
      <c r="AC64" s="28">
        <v>0</v>
      </c>
      <c r="AD64" s="28">
        <v>3.267952656733799</v>
      </c>
      <c r="AE64" s="28">
        <v>0</v>
      </c>
      <c r="AF64" s="28">
        <v>16.748174409973522</v>
      </c>
      <c r="AG64" s="28">
        <v>41.45954811089296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26.959915442279804</v>
      </c>
      <c r="AP64" s="28">
        <v>0</v>
      </c>
      <c r="AQ64" s="28">
        <v>0</v>
      </c>
      <c r="AR64" s="28">
        <v>16.131919634549252</v>
      </c>
      <c r="AS64" s="28">
        <v>2.6828908810808625</v>
      </c>
      <c r="AT64" s="28">
        <v>120.82213166610481</v>
      </c>
      <c r="AU64" s="28">
        <v>10.841154989960575</v>
      </c>
      <c r="AV64" s="28">
        <v>0</v>
      </c>
      <c r="AW64" s="28">
        <v>0</v>
      </c>
      <c r="AX64" s="28">
        <v>440.94355904520694</v>
      </c>
      <c r="AY64" s="28">
        <v>0</v>
      </c>
      <c r="AZ64" s="28">
        <v>-13.746346516130396</v>
      </c>
      <c r="BA64" s="28">
        <v>438.0383675190371</v>
      </c>
      <c r="BB64" s="28">
        <v>558.8604991851419</v>
      </c>
      <c r="BD64" s="28">
        <v>558.8604991851419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763.7384726976072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4.500866718717054</v>
      </c>
      <c r="U65" s="28">
        <v>0</v>
      </c>
      <c r="V65" s="28">
        <v>1.5177125062862518</v>
      </c>
      <c r="W65" s="28">
        <v>0</v>
      </c>
      <c r="X65" s="28">
        <v>0</v>
      </c>
      <c r="Y65" s="28">
        <v>0</v>
      </c>
      <c r="Z65" s="28">
        <v>0</v>
      </c>
      <c r="AA65" s="28">
        <v>0.9265457422681443</v>
      </c>
      <c r="AB65" s="28">
        <v>0.35377095223176214</v>
      </c>
      <c r="AC65" s="28">
        <v>55.11886550466237</v>
      </c>
      <c r="AD65" s="28">
        <v>17.97606039053954</v>
      </c>
      <c r="AE65" s="28">
        <v>0.8444691008155915</v>
      </c>
      <c r="AF65" s="28">
        <v>0.3476485025878242</v>
      </c>
      <c r="AG65" s="28">
        <v>205.0620231847259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195.23408400639502</v>
      </c>
      <c r="AP65" s="28">
        <v>0</v>
      </c>
      <c r="AQ65" s="28">
        <v>0</v>
      </c>
      <c r="AR65" s="28">
        <v>108.7253262331878</v>
      </c>
      <c r="AS65" s="28">
        <v>78.76173379158384</v>
      </c>
      <c r="AT65" s="28">
        <v>1433.1075793316083</v>
      </c>
      <c r="AU65" s="28">
        <v>97.65697131173975</v>
      </c>
      <c r="AV65" s="28">
        <v>0</v>
      </c>
      <c r="AW65" s="28">
        <v>0</v>
      </c>
      <c r="AX65" s="28">
        <v>3196.7386634892973</v>
      </c>
      <c r="AY65" s="28">
        <v>0</v>
      </c>
      <c r="AZ65" s="28">
        <v>-31.298192390580915</v>
      </c>
      <c r="BA65" s="28">
        <v>3263.097442410456</v>
      </c>
      <c r="BB65" s="28">
        <v>4696.205021742065</v>
      </c>
      <c r="BD65" s="28">
        <v>4696.205021742065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0.11453056522521145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203.37431719153017</v>
      </c>
      <c r="AH66" s="28">
        <v>0</v>
      </c>
      <c r="AI66" s="28">
        <v>0</v>
      </c>
      <c r="AJ66" s="28">
        <v>0</v>
      </c>
      <c r="AK66" s="28">
        <v>0</v>
      </c>
      <c r="AL66" s="28">
        <v>5.864768245716207</v>
      </c>
      <c r="AM66" s="28">
        <v>0</v>
      </c>
      <c r="AN66" s="28">
        <v>0</v>
      </c>
      <c r="AO66" s="28">
        <v>1518.7813190793806</v>
      </c>
      <c r="AP66" s="28">
        <v>0</v>
      </c>
      <c r="AQ66" s="28">
        <v>0</v>
      </c>
      <c r="AR66" s="28">
        <v>22.251821070546544</v>
      </c>
      <c r="AS66" s="28">
        <v>32.65045855012136</v>
      </c>
      <c r="AT66" s="28">
        <v>1783.0372147025203</v>
      </c>
      <c r="AU66" s="28">
        <v>19.08896175520426</v>
      </c>
      <c r="AV66" s="28">
        <v>0</v>
      </c>
      <c r="AW66" s="28">
        <v>0</v>
      </c>
      <c r="AX66" s="28">
        <v>1697.6957113175063</v>
      </c>
      <c r="AY66" s="28">
        <v>0</v>
      </c>
      <c r="AZ66" s="28">
        <v>242.44820441914078</v>
      </c>
      <c r="BA66" s="28">
        <v>1959.2328774918515</v>
      </c>
      <c r="BB66" s="28">
        <v>3742.270092194371</v>
      </c>
      <c r="BD66" s="28">
        <v>3742.270092194371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5.185372109338248</v>
      </c>
      <c r="E67" s="28">
        <v>0</v>
      </c>
      <c r="F67" s="28">
        <v>0</v>
      </c>
      <c r="G67" s="28">
        <v>1.5321304248135144</v>
      </c>
      <c r="H67" s="28">
        <v>25.10527964601631</v>
      </c>
      <c r="I67" s="28">
        <v>6.407046166598017</v>
      </c>
      <c r="J67" s="28">
        <v>1.7120286371141358</v>
      </c>
      <c r="K67" s="28">
        <v>0.15235781772139703</v>
      </c>
      <c r="L67" s="28">
        <v>1.3648172251334991</v>
      </c>
      <c r="M67" s="28">
        <v>0</v>
      </c>
      <c r="N67" s="28">
        <v>0.4888615822842464</v>
      </c>
      <c r="O67" s="28">
        <v>0.15211985046625354</v>
      </c>
      <c r="P67" s="28">
        <v>0</v>
      </c>
      <c r="Q67" s="28">
        <v>7.707588388903491</v>
      </c>
      <c r="R67" s="28">
        <v>0.15289868779353402</v>
      </c>
      <c r="S67" s="28">
        <v>0.32361206559324285</v>
      </c>
      <c r="T67" s="28">
        <v>0</v>
      </c>
      <c r="U67" s="28">
        <v>0</v>
      </c>
      <c r="V67" s="28">
        <v>0.14976208041713718</v>
      </c>
      <c r="W67" s="28">
        <v>2.134490449347189</v>
      </c>
      <c r="X67" s="28">
        <v>0</v>
      </c>
      <c r="Y67" s="28">
        <v>22.643461964733135</v>
      </c>
      <c r="Z67" s="28">
        <v>4.846535919785646</v>
      </c>
      <c r="AA67" s="28">
        <v>0.3199979975531761</v>
      </c>
      <c r="AB67" s="28">
        <v>0</v>
      </c>
      <c r="AC67" s="28">
        <v>0.14394115569286925</v>
      </c>
      <c r="AD67" s="28">
        <v>0</v>
      </c>
      <c r="AE67" s="28">
        <v>0</v>
      </c>
      <c r="AF67" s="28">
        <v>0.9605295851504226</v>
      </c>
      <c r="AG67" s="28">
        <v>7.945638463516859</v>
      </c>
      <c r="AH67" s="28">
        <v>41.49703005006757</v>
      </c>
      <c r="AI67" s="28">
        <v>0</v>
      </c>
      <c r="AJ67" s="28">
        <v>64.66424796271357</v>
      </c>
      <c r="AK67" s="28">
        <v>0</v>
      </c>
      <c r="AL67" s="28">
        <v>13.984408056017953</v>
      </c>
      <c r="AM67" s="28">
        <v>13.45567671006127</v>
      </c>
      <c r="AN67" s="28">
        <v>241.8672698735727</v>
      </c>
      <c r="AO67" s="28">
        <v>49.16825591132399</v>
      </c>
      <c r="AP67" s="28">
        <v>26.496056864654562</v>
      </c>
      <c r="AQ67" s="28">
        <v>7.067719447685889</v>
      </c>
      <c r="AR67" s="28">
        <v>217.45848337964966</v>
      </c>
      <c r="AS67" s="28">
        <v>101.47858051845587</v>
      </c>
      <c r="AT67" s="28">
        <v>866.5661989921751</v>
      </c>
      <c r="AU67" s="28">
        <v>99.56598542647261</v>
      </c>
      <c r="AV67" s="28">
        <v>0</v>
      </c>
      <c r="AW67" s="28">
        <v>0</v>
      </c>
      <c r="AX67" s="28">
        <v>1113.0162391992935</v>
      </c>
      <c r="AY67" s="28">
        <v>0.5450786813203392</v>
      </c>
      <c r="AZ67" s="28">
        <v>66.28536311808669</v>
      </c>
      <c r="BA67" s="28">
        <v>1279.412666425173</v>
      </c>
      <c r="BB67" s="28">
        <v>2145.978865417348</v>
      </c>
      <c r="BD67" s="28">
        <v>2145.978865417348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-95305.05671994874</v>
      </c>
      <c r="BE70" s="28">
        <f aca="true" t="shared" si="4" ref="BE70:BE85">BD70-BB70</f>
        <v>-95305.05671994874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2234.2377267878915</v>
      </c>
      <c r="E85" s="28">
        <f aca="true" t="shared" si="5" ref="E85:BB85">SUM(E5:E84)</f>
        <v>264.16011475328764</v>
      </c>
      <c r="F85" s="28">
        <f t="shared" si="5"/>
        <v>143.16626485952318</v>
      </c>
      <c r="G85" s="28">
        <f t="shared" si="5"/>
        <v>578.1671195906824</v>
      </c>
      <c r="H85" s="28">
        <f t="shared" si="5"/>
        <v>373.72536773379863</v>
      </c>
      <c r="I85" s="28">
        <f t="shared" si="5"/>
        <v>193.5943169317497</v>
      </c>
      <c r="J85" s="28">
        <f t="shared" si="5"/>
        <v>387.46886518677593</v>
      </c>
      <c r="K85" s="28">
        <f t="shared" si="5"/>
        <v>688.4084834127445</v>
      </c>
      <c r="L85" s="28">
        <f t="shared" si="5"/>
        <v>611.5315684259266</v>
      </c>
      <c r="M85" s="28">
        <f t="shared" si="5"/>
        <v>2918.280718508139</v>
      </c>
      <c r="N85" s="28">
        <f t="shared" si="5"/>
        <v>1674.0305678955801</v>
      </c>
      <c r="O85" s="28">
        <f t="shared" si="5"/>
        <v>971.617823058423</v>
      </c>
      <c r="P85" s="28">
        <f t="shared" si="5"/>
        <v>799.9319599789245</v>
      </c>
      <c r="Q85" s="28">
        <f t="shared" si="5"/>
        <v>1080.7882526623569</v>
      </c>
      <c r="R85" s="28">
        <f t="shared" si="5"/>
        <v>163.66507115984575</v>
      </c>
      <c r="S85" s="28">
        <f t="shared" si="5"/>
        <v>386.23657756124686</v>
      </c>
      <c r="T85" s="28">
        <f t="shared" si="5"/>
        <v>1284.9959123549381</v>
      </c>
      <c r="U85" s="28">
        <f t="shared" si="5"/>
        <v>368.5716241500355</v>
      </c>
      <c r="V85" s="28">
        <f t="shared" si="5"/>
        <v>643.3207551298144</v>
      </c>
      <c r="W85" s="28">
        <f t="shared" si="5"/>
        <v>363.809623425533</v>
      </c>
      <c r="X85" s="28">
        <f t="shared" si="5"/>
        <v>727.277653821827</v>
      </c>
      <c r="Y85" s="28">
        <f t="shared" si="5"/>
        <v>987.2573456505042</v>
      </c>
      <c r="Z85" s="28">
        <f t="shared" si="5"/>
        <v>973.7988574334878</v>
      </c>
      <c r="AA85" s="28">
        <f t="shared" si="5"/>
        <v>202.81010246168768</v>
      </c>
      <c r="AB85" s="28">
        <f t="shared" si="5"/>
        <v>500.2295845543362</v>
      </c>
      <c r="AC85" s="28">
        <f t="shared" si="5"/>
        <v>703.9896133382246</v>
      </c>
      <c r="AD85" s="28">
        <f t="shared" si="5"/>
        <v>676.3778267158289</v>
      </c>
      <c r="AE85" s="28">
        <f t="shared" si="5"/>
        <v>289.29206700303376</v>
      </c>
      <c r="AF85" s="28">
        <f t="shared" si="5"/>
        <v>699.7693137898086</v>
      </c>
      <c r="AG85" s="28">
        <f t="shared" si="5"/>
        <v>1946.0209468648468</v>
      </c>
      <c r="AH85" s="28">
        <f t="shared" si="5"/>
        <v>199.60979650417056</v>
      </c>
      <c r="AI85" s="28">
        <f t="shared" si="5"/>
        <v>383.29852322252776</v>
      </c>
      <c r="AJ85" s="28">
        <f t="shared" si="5"/>
        <v>3430.737165268811</v>
      </c>
      <c r="AK85" s="28">
        <f t="shared" si="5"/>
        <v>783.8957150925486</v>
      </c>
      <c r="AL85" s="28">
        <f t="shared" si="5"/>
        <v>1836.3019636616164</v>
      </c>
      <c r="AM85" s="28">
        <f t="shared" si="5"/>
        <v>142.74720155148955</v>
      </c>
      <c r="AN85" s="28">
        <f t="shared" si="5"/>
        <v>682.6687191939595</v>
      </c>
      <c r="AO85" s="28">
        <f t="shared" si="5"/>
        <v>4042.018681681062</v>
      </c>
      <c r="AP85" s="28">
        <f t="shared" si="5"/>
        <v>999.0713467473015</v>
      </c>
      <c r="AQ85" s="28">
        <f t="shared" si="5"/>
        <v>90.61990502116898</v>
      </c>
      <c r="AR85" s="28">
        <f t="shared" si="5"/>
        <v>2396.976021559548</v>
      </c>
      <c r="AS85" s="28">
        <f t="shared" si="5"/>
        <v>742.9410980779118</v>
      </c>
      <c r="AT85" s="28">
        <f t="shared" si="5"/>
        <v>39567.41816278292</v>
      </c>
      <c r="AU85" s="28">
        <f t="shared" si="5"/>
        <v>4449.5078397580155</v>
      </c>
      <c r="AV85" s="28">
        <f t="shared" si="5"/>
        <v>0</v>
      </c>
      <c r="AW85" s="28">
        <f t="shared" si="5"/>
        <v>0</v>
      </c>
      <c r="AX85" s="28">
        <f t="shared" si="5"/>
        <v>41495.78001594166</v>
      </c>
      <c r="AY85" s="28">
        <f t="shared" si="5"/>
        <v>9991.084434115728</v>
      </c>
      <c r="AZ85" s="28">
        <f t="shared" si="5"/>
        <v>-198.73373264960435</v>
      </c>
      <c r="BA85" s="28">
        <f t="shared" si="5"/>
        <v>55737.638557165825</v>
      </c>
      <c r="BB85" s="28">
        <f t="shared" si="5"/>
        <v>95305.05671994874</v>
      </c>
      <c r="BD85" s="28">
        <f>SUM(BD5:BD84)</f>
        <v>0</v>
      </c>
      <c r="BE85" s="28">
        <f t="shared" si="4"/>
        <v>-95305.05671994874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1.0424033247055435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11.085500646170075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12.12790397087562</v>
      </c>
      <c r="AU5" s="28">
        <v>14.000752095770721</v>
      </c>
      <c r="AV5" s="28">
        <v>0</v>
      </c>
      <c r="AW5" s="28">
        <v>0</v>
      </c>
      <c r="AX5" s="28">
        <v>0</v>
      </c>
      <c r="AY5" s="28">
        <v>0</v>
      </c>
      <c r="AZ5" s="28">
        <v>-6.567456859510546</v>
      </c>
      <c r="BA5" s="28">
        <v>7.433295236260174</v>
      </c>
      <c r="BB5" s="28">
        <v>19.561199207135793</v>
      </c>
      <c r="BD5" s="28">
        <v>19.561199207135793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30.682201586620106</v>
      </c>
      <c r="T6" s="28">
        <v>0</v>
      </c>
      <c r="U6" s="28">
        <v>0</v>
      </c>
      <c r="V6" s="28">
        <v>0.030834296437720524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32.202720785027324</v>
      </c>
      <c r="AF6" s="28">
        <v>0</v>
      </c>
      <c r="AG6" s="28">
        <v>2.069934431113994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64.98569109919914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64.98569109919914</v>
      </c>
      <c r="BD6" s="28">
        <v>64.98569109919914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3.7732381142874933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17.102779995480496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20.87601810976799</v>
      </c>
      <c r="AU7" s="28">
        <v>0.00040749564952621923</v>
      </c>
      <c r="AV7" s="28">
        <v>0</v>
      </c>
      <c r="AW7" s="28">
        <v>0</v>
      </c>
      <c r="AX7" s="28">
        <v>0.15509584677680935</v>
      </c>
      <c r="AY7" s="28">
        <v>0</v>
      </c>
      <c r="AZ7" s="28">
        <v>1.9221533152603798</v>
      </c>
      <c r="BA7" s="28">
        <v>2.077656657686715</v>
      </c>
      <c r="BB7" s="28">
        <v>22.953674767454704</v>
      </c>
      <c r="BD7" s="28">
        <v>22.953674767454704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0.1275255377249063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0.2443927814751087</v>
      </c>
      <c r="AC8" s="28">
        <v>0.0070799830343594</v>
      </c>
      <c r="AD8" s="28">
        <v>0</v>
      </c>
      <c r="AE8" s="28">
        <v>0</v>
      </c>
      <c r="AF8" s="28">
        <v>0</v>
      </c>
      <c r="AG8" s="28">
        <v>10.20516996357703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10.584168265811403</v>
      </c>
      <c r="AU8" s="28">
        <v>0.0009835990448985087</v>
      </c>
      <c r="AV8" s="28">
        <v>0</v>
      </c>
      <c r="AW8" s="28">
        <v>0</v>
      </c>
      <c r="AX8" s="28">
        <v>0.09211549709168007</v>
      </c>
      <c r="AY8" s="28">
        <v>0</v>
      </c>
      <c r="AZ8" s="28">
        <v>-0.8584355635960577</v>
      </c>
      <c r="BA8" s="28">
        <v>-0.765336467459479</v>
      </c>
      <c r="BB8" s="28">
        <v>9.818831798351924</v>
      </c>
      <c r="BD8" s="28">
        <v>9.818831798351924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6.084763413587441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79.55878784113544</v>
      </c>
      <c r="AG9" s="28">
        <v>0.9668001526513524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86.61035140737424</v>
      </c>
      <c r="AU9" s="28">
        <v>15.25962344658246</v>
      </c>
      <c r="AV9" s="28">
        <v>0</v>
      </c>
      <c r="AW9" s="28">
        <v>0</v>
      </c>
      <c r="AX9" s="28">
        <v>0.04345033197361228</v>
      </c>
      <c r="AY9" s="28">
        <v>0</v>
      </c>
      <c r="AZ9" s="28">
        <v>-5.343119088521694</v>
      </c>
      <c r="BA9" s="28">
        <v>9.959954690034376</v>
      </c>
      <c r="BB9" s="28">
        <v>96.57030609740862</v>
      </c>
      <c r="BD9" s="28">
        <v>96.57030609740862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0.07139621924971125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0.006367793425012032</v>
      </c>
      <c r="U10" s="28">
        <v>0</v>
      </c>
      <c r="V10" s="28">
        <v>0.011247492617829483</v>
      </c>
      <c r="W10" s="28">
        <v>0</v>
      </c>
      <c r="X10" s="28">
        <v>1.5201601026978728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1.4139064308311986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3.023078038821624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0.04889777659308647</v>
      </c>
      <c r="BA10" s="28">
        <v>0.04889777659308647</v>
      </c>
      <c r="BB10" s="28">
        <v>3.0719758154147105</v>
      </c>
      <c r="BD10" s="28">
        <v>3.0719758154147105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13.844053071687473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0.024664177434048314</v>
      </c>
      <c r="AB11" s="28">
        <v>0.30135050267016333</v>
      </c>
      <c r="AC11" s="28">
        <v>2.069108176057244</v>
      </c>
      <c r="AD11" s="28">
        <v>0</v>
      </c>
      <c r="AE11" s="28">
        <v>0</v>
      </c>
      <c r="AF11" s="28">
        <v>0.6169484470723394</v>
      </c>
      <c r="AG11" s="28">
        <v>21.584620775101342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0.10424725425705617</v>
      </c>
      <c r="AP11" s="28">
        <v>0</v>
      </c>
      <c r="AQ11" s="28">
        <v>0</v>
      </c>
      <c r="AR11" s="28">
        <v>0.04423448270104661</v>
      </c>
      <c r="AS11" s="28">
        <v>0.061393773987788516</v>
      </c>
      <c r="AT11" s="28">
        <v>38.6506206609685</v>
      </c>
      <c r="AU11" s="28">
        <v>0.06570084914914609</v>
      </c>
      <c r="AV11" s="28">
        <v>0</v>
      </c>
      <c r="AW11" s="28">
        <v>0</v>
      </c>
      <c r="AX11" s="28">
        <v>2.941831667701704</v>
      </c>
      <c r="AY11" s="28">
        <v>0</v>
      </c>
      <c r="AZ11" s="28">
        <v>1.461084527703839</v>
      </c>
      <c r="BA11" s="28">
        <v>4.468617044554688</v>
      </c>
      <c r="BB11" s="28">
        <v>43.11923770552318</v>
      </c>
      <c r="BD11" s="28">
        <v>43.11923770552318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2.6767051852794785</v>
      </c>
      <c r="AD12" s="28">
        <v>0.0017204582605875127</v>
      </c>
      <c r="AE12" s="28">
        <v>0</v>
      </c>
      <c r="AF12" s="28">
        <v>0.0050384599498886126</v>
      </c>
      <c r="AG12" s="28">
        <v>0.022200374069444983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2.705664477559399</v>
      </c>
      <c r="AU12" s="28">
        <v>0.00023818164282875593</v>
      </c>
      <c r="AV12" s="28">
        <v>0</v>
      </c>
      <c r="AW12" s="28">
        <v>0</v>
      </c>
      <c r="AX12" s="28">
        <v>0.044186841015202746</v>
      </c>
      <c r="AY12" s="28">
        <v>0.9208941095947505</v>
      </c>
      <c r="AZ12" s="28">
        <v>0.07559361114122624</v>
      </c>
      <c r="BA12" s="28">
        <v>1.0409127433940082</v>
      </c>
      <c r="BB12" s="28">
        <v>3.746577220953408</v>
      </c>
      <c r="BD12" s="28">
        <v>3.746577220953408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1.1715267200730068</v>
      </c>
      <c r="AD14" s="28">
        <v>0.0022538545739340804</v>
      </c>
      <c r="AE14" s="28">
        <v>0</v>
      </c>
      <c r="AF14" s="28">
        <v>0</v>
      </c>
      <c r="AG14" s="28">
        <v>0.03146036016428707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0.015581540256057562</v>
      </c>
      <c r="AT14" s="28">
        <v>1.2208224750672858</v>
      </c>
      <c r="AU14" s="28">
        <v>0.002145460947456097</v>
      </c>
      <c r="AV14" s="28">
        <v>0</v>
      </c>
      <c r="AW14" s="28">
        <v>0</v>
      </c>
      <c r="AX14" s="28">
        <v>0.180663468770551</v>
      </c>
      <c r="AY14" s="28">
        <v>0</v>
      </c>
      <c r="AZ14" s="28">
        <v>0</v>
      </c>
      <c r="BA14" s="28">
        <v>0.1828089297180071</v>
      </c>
      <c r="BB14" s="28">
        <v>1.4036314047852927</v>
      </c>
      <c r="BD14" s="28">
        <v>1.4036314047852927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61.154941742184434</v>
      </c>
      <c r="E15" s="28">
        <v>0</v>
      </c>
      <c r="F15" s="28">
        <v>0</v>
      </c>
      <c r="G15" s="28">
        <v>0.7959702997841511</v>
      </c>
      <c r="H15" s="28">
        <v>0</v>
      </c>
      <c r="I15" s="28">
        <v>0</v>
      </c>
      <c r="J15" s="28">
        <v>0.011718455502465933</v>
      </c>
      <c r="K15" s="28">
        <v>0</v>
      </c>
      <c r="L15" s="28">
        <v>0</v>
      </c>
      <c r="M15" s="28">
        <v>0</v>
      </c>
      <c r="N15" s="28">
        <v>0</v>
      </c>
      <c r="O15" s="28">
        <v>0.19470936784358941</v>
      </c>
      <c r="P15" s="28">
        <v>11.423549402258194</v>
      </c>
      <c r="Q15" s="28">
        <v>14.97682384020877</v>
      </c>
      <c r="R15" s="28">
        <v>2.4520843031178097</v>
      </c>
      <c r="S15" s="28">
        <v>0</v>
      </c>
      <c r="T15" s="28">
        <v>0.351115368262901</v>
      </c>
      <c r="U15" s="28">
        <v>0.9004484719476444</v>
      </c>
      <c r="V15" s="28">
        <v>0.09020775755767886</v>
      </c>
      <c r="W15" s="28">
        <v>0</v>
      </c>
      <c r="X15" s="28">
        <v>3.9035580748307472</v>
      </c>
      <c r="Y15" s="28">
        <v>0</v>
      </c>
      <c r="Z15" s="28">
        <v>0.04054534143134006</v>
      </c>
      <c r="AA15" s="28">
        <v>0</v>
      </c>
      <c r="AB15" s="28">
        <v>44.41420200603426</v>
      </c>
      <c r="AC15" s="28">
        <v>1.5389530306662207</v>
      </c>
      <c r="AD15" s="28">
        <v>0.011759526007800707</v>
      </c>
      <c r="AE15" s="28">
        <v>0</v>
      </c>
      <c r="AF15" s="28">
        <v>0.6147261772427054</v>
      </c>
      <c r="AG15" s="28">
        <v>27.421708362539402</v>
      </c>
      <c r="AH15" s="28">
        <v>0.940568566594498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15.239315865883071</v>
      </c>
      <c r="AP15" s="28">
        <v>0</v>
      </c>
      <c r="AQ15" s="28">
        <v>0</v>
      </c>
      <c r="AR15" s="28">
        <v>3.288170106571273</v>
      </c>
      <c r="AS15" s="28">
        <v>3.358497414152308</v>
      </c>
      <c r="AT15" s="28">
        <v>193.12357348062125</v>
      </c>
      <c r="AU15" s="28">
        <v>8.553059270200283</v>
      </c>
      <c r="AV15" s="28">
        <v>0</v>
      </c>
      <c r="AW15" s="28">
        <v>0</v>
      </c>
      <c r="AX15" s="28">
        <v>257.62181507197647</v>
      </c>
      <c r="AY15" s="28">
        <v>33.028093918000906</v>
      </c>
      <c r="AZ15" s="28">
        <v>6.19176271998629</v>
      </c>
      <c r="BA15" s="28">
        <v>305.39473098016396</v>
      </c>
      <c r="BB15" s="28">
        <v>498.5183044607852</v>
      </c>
      <c r="BD15" s="28">
        <v>498.5183044607852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70.80718766472638</v>
      </c>
      <c r="F16" s="28">
        <v>0</v>
      </c>
      <c r="G16" s="28">
        <v>8.01194298924947</v>
      </c>
      <c r="H16" s="28">
        <v>182.6836557688577</v>
      </c>
      <c r="I16" s="28">
        <v>0</v>
      </c>
      <c r="J16" s="28">
        <v>0</v>
      </c>
      <c r="K16" s="28">
        <v>7.967220869586697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0.1673052796926732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269.6373125721129</v>
      </c>
      <c r="AU16" s="28">
        <v>325.8867448678691</v>
      </c>
      <c r="AV16" s="28">
        <v>0</v>
      </c>
      <c r="AW16" s="28">
        <v>0</v>
      </c>
      <c r="AX16" s="28">
        <v>0</v>
      </c>
      <c r="AY16" s="28">
        <v>0</v>
      </c>
      <c r="AZ16" s="28">
        <v>6.581700092332111</v>
      </c>
      <c r="BA16" s="28">
        <v>332.46844496020117</v>
      </c>
      <c r="BB16" s="28">
        <v>602.1057575323141</v>
      </c>
      <c r="BD16" s="28">
        <v>602.1057575323141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17.56993478562808</v>
      </c>
      <c r="E17" s="28">
        <v>20.115292577467557</v>
      </c>
      <c r="F17" s="28">
        <v>0</v>
      </c>
      <c r="G17" s="28">
        <v>35.62421269271387</v>
      </c>
      <c r="H17" s="28">
        <v>12.091761206528595</v>
      </c>
      <c r="I17" s="28">
        <v>22.69151589513023</v>
      </c>
      <c r="J17" s="28">
        <v>7.598104075760455</v>
      </c>
      <c r="K17" s="28">
        <v>1.944685905075314</v>
      </c>
      <c r="L17" s="28">
        <v>0.7782328902874511</v>
      </c>
      <c r="M17" s="28">
        <v>0.030298931498185338</v>
      </c>
      <c r="N17" s="28">
        <v>0</v>
      </c>
      <c r="O17" s="28">
        <v>1.5413086074790594</v>
      </c>
      <c r="P17" s="28">
        <v>0.5087835001023747</v>
      </c>
      <c r="Q17" s="28">
        <v>1.696865467549845</v>
      </c>
      <c r="R17" s="28">
        <v>0.06035843931126628</v>
      </c>
      <c r="S17" s="28">
        <v>48.43832308197563</v>
      </c>
      <c r="T17" s="28">
        <v>0.5764458886243524</v>
      </c>
      <c r="U17" s="28">
        <v>4.0279028991987245</v>
      </c>
      <c r="V17" s="28">
        <v>0.33501463121619945</v>
      </c>
      <c r="W17" s="28">
        <v>0</v>
      </c>
      <c r="X17" s="28">
        <v>0</v>
      </c>
      <c r="Y17" s="28">
        <v>0</v>
      </c>
      <c r="Z17" s="28">
        <v>0.4724008344489556</v>
      </c>
      <c r="AA17" s="28">
        <v>0</v>
      </c>
      <c r="AB17" s="28">
        <v>0.06430956124409215</v>
      </c>
      <c r="AC17" s="28">
        <v>0.1136447099142337</v>
      </c>
      <c r="AD17" s="28">
        <v>0</v>
      </c>
      <c r="AE17" s="28">
        <v>0.04386004723035426</v>
      </c>
      <c r="AF17" s="28">
        <v>0.06319660369950904</v>
      </c>
      <c r="AG17" s="28">
        <v>1.13089316316933</v>
      </c>
      <c r="AH17" s="28">
        <v>0.1889435893121951</v>
      </c>
      <c r="AI17" s="28">
        <v>0</v>
      </c>
      <c r="AJ17" s="28">
        <v>42.037456370919045</v>
      </c>
      <c r="AK17" s="28">
        <v>0</v>
      </c>
      <c r="AL17" s="28">
        <v>0</v>
      </c>
      <c r="AM17" s="28">
        <v>0</v>
      </c>
      <c r="AN17" s="28">
        <v>0</v>
      </c>
      <c r="AO17" s="28">
        <v>0.209381984968878</v>
      </c>
      <c r="AP17" s="28">
        <v>0</v>
      </c>
      <c r="AQ17" s="28">
        <v>0</v>
      </c>
      <c r="AR17" s="28">
        <v>0.40529240039540065</v>
      </c>
      <c r="AS17" s="28">
        <v>0.33540375679556617</v>
      </c>
      <c r="AT17" s="28">
        <v>220.69382449764475</v>
      </c>
      <c r="AU17" s="28">
        <v>9.26674158953872</v>
      </c>
      <c r="AV17" s="28">
        <v>0</v>
      </c>
      <c r="AW17" s="28">
        <v>0</v>
      </c>
      <c r="AX17" s="28">
        <v>4.5988750156117915</v>
      </c>
      <c r="AY17" s="28">
        <v>0</v>
      </c>
      <c r="AZ17" s="28">
        <v>24.351139237439856</v>
      </c>
      <c r="BA17" s="28">
        <v>38.216755842590366</v>
      </c>
      <c r="BB17" s="28">
        <v>258.91058034023513</v>
      </c>
      <c r="BD17" s="28">
        <v>258.91058034023513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0.2028537640521424</v>
      </c>
      <c r="G18" s="28">
        <v>0.0011021624949282367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0.23745141884998</v>
      </c>
      <c r="T18" s="28">
        <v>23.334740751736337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0.831889257718217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24.608037354851607</v>
      </c>
      <c r="AU18" s="28">
        <v>0.15953565809014686</v>
      </c>
      <c r="AV18" s="28">
        <v>0</v>
      </c>
      <c r="AW18" s="28">
        <v>0</v>
      </c>
      <c r="AX18" s="28">
        <v>0</v>
      </c>
      <c r="AY18" s="28">
        <v>0</v>
      </c>
      <c r="AZ18" s="28">
        <v>-0.42772158187334514</v>
      </c>
      <c r="BA18" s="28">
        <v>-0.26818592378319817</v>
      </c>
      <c r="BB18" s="28">
        <v>24.339851431068407</v>
      </c>
      <c r="BD18" s="28">
        <v>24.339851431068407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2.257979799059764</v>
      </c>
      <c r="F19" s="28">
        <v>0.1583771194098426</v>
      </c>
      <c r="G19" s="28">
        <v>0.8704900637057043</v>
      </c>
      <c r="H19" s="28">
        <v>22.350575888479167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0.04801550115327117</v>
      </c>
      <c r="P19" s="28">
        <v>0</v>
      </c>
      <c r="Q19" s="28">
        <v>0.5458301688232142</v>
      </c>
      <c r="R19" s="28">
        <v>0</v>
      </c>
      <c r="S19" s="28">
        <v>0</v>
      </c>
      <c r="T19" s="28">
        <v>0.4014412064411128</v>
      </c>
      <c r="U19" s="28">
        <v>0.02995931373911302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26.66266906081119</v>
      </c>
      <c r="AU19" s="28">
        <v>0.0043856869413740765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0.0043856869413740765</v>
      </c>
      <c r="BB19" s="28">
        <v>26.667054747752562</v>
      </c>
      <c r="BD19" s="28">
        <v>26.667054747752562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0.9599457490454278</v>
      </c>
      <c r="E20" s="28">
        <v>0.17797352976117148</v>
      </c>
      <c r="F20" s="28">
        <v>1.376940725495833</v>
      </c>
      <c r="G20" s="28">
        <v>29.04155447197108</v>
      </c>
      <c r="H20" s="28">
        <v>3.186047048913159</v>
      </c>
      <c r="I20" s="28">
        <v>0.6413005069122262</v>
      </c>
      <c r="J20" s="28">
        <v>1.4948746106896422</v>
      </c>
      <c r="K20" s="28">
        <v>0.6271542710856313</v>
      </c>
      <c r="L20" s="28">
        <v>6.034181507486613</v>
      </c>
      <c r="M20" s="28">
        <v>4.310305396362343</v>
      </c>
      <c r="N20" s="28">
        <v>6.196646624436052</v>
      </c>
      <c r="O20" s="28">
        <v>3.950864308294875</v>
      </c>
      <c r="P20" s="28">
        <v>6.82107595263825</v>
      </c>
      <c r="Q20" s="28">
        <v>0.5374984852209657</v>
      </c>
      <c r="R20" s="28">
        <v>0</v>
      </c>
      <c r="S20" s="28">
        <v>1.8554143964074783</v>
      </c>
      <c r="T20" s="28">
        <v>0.11079858162065798</v>
      </c>
      <c r="U20" s="28">
        <v>2.6511939203058734</v>
      </c>
      <c r="V20" s="28">
        <v>4.740943036118793</v>
      </c>
      <c r="W20" s="28">
        <v>0.17701248507655828</v>
      </c>
      <c r="X20" s="28">
        <v>0</v>
      </c>
      <c r="Y20" s="28">
        <v>0</v>
      </c>
      <c r="Z20" s="28">
        <v>0.6509231930185366</v>
      </c>
      <c r="AA20" s="28">
        <v>0.07317865050464589</v>
      </c>
      <c r="AB20" s="28">
        <v>0.3352902682432924</v>
      </c>
      <c r="AC20" s="28">
        <v>0.1551808122932239</v>
      </c>
      <c r="AD20" s="28">
        <v>0.48983307891278594</v>
      </c>
      <c r="AE20" s="28">
        <v>0.14700393850446666</v>
      </c>
      <c r="AF20" s="28">
        <v>0.015689888094961486</v>
      </c>
      <c r="AG20" s="28">
        <v>6.245764731438397</v>
      </c>
      <c r="AH20" s="28">
        <v>0.9006571413862428</v>
      </c>
      <c r="AI20" s="28">
        <v>0.05321038135897328</v>
      </c>
      <c r="AJ20" s="28">
        <v>249.60827105636602</v>
      </c>
      <c r="AK20" s="28">
        <v>0.9262769898988872</v>
      </c>
      <c r="AL20" s="28">
        <v>0</v>
      </c>
      <c r="AM20" s="28">
        <v>0</v>
      </c>
      <c r="AN20" s="28">
        <v>0</v>
      </c>
      <c r="AO20" s="28">
        <v>8.764416138716927</v>
      </c>
      <c r="AP20" s="28">
        <v>0</v>
      </c>
      <c r="AQ20" s="28">
        <v>0</v>
      </c>
      <c r="AR20" s="28">
        <v>5.665458664884359</v>
      </c>
      <c r="AS20" s="28">
        <v>4.652769798736168</v>
      </c>
      <c r="AT20" s="28">
        <v>353.5756503402006</v>
      </c>
      <c r="AU20" s="28">
        <v>15.113282635596025</v>
      </c>
      <c r="AV20" s="28">
        <v>0</v>
      </c>
      <c r="AW20" s="28">
        <v>0</v>
      </c>
      <c r="AX20" s="28">
        <v>16.201826784858717</v>
      </c>
      <c r="AY20" s="28">
        <v>0</v>
      </c>
      <c r="AZ20" s="28">
        <v>10.039152293231432</v>
      </c>
      <c r="BA20" s="28">
        <v>41.35426171368618</v>
      </c>
      <c r="BB20" s="28">
        <v>394.92991205388677</v>
      </c>
      <c r="BD20" s="28">
        <v>394.92991205388677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0.5900347249072767</v>
      </c>
      <c r="H21" s="28">
        <v>20.540558344602434</v>
      </c>
      <c r="I21" s="28">
        <v>0.22499094765155947</v>
      </c>
      <c r="J21" s="28">
        <v>3.3964704552528704</v>
      </c>
      <c r="K21" s="28">
        <v>7.515875259861301</v>
      </c>
      <c r="L21" s="28">
        <v>3.3927695081457685</v>
      </c>
      <c r="M21" s="28">
        <v>0.5911598091393988</v>
      </c>
      <c r="N21" s="28">
        <v>1.045912224026699</v>
      </c>
      <c r="O21" s="28">
        <v>19.109045802955492</v>
      </c>
      <c r="P21" s="28">
        <v>0</v>
      </c>
      <c r="Q21" s="28">
        <v>0.27181768555351754</v>
      </c>
      <c r="R21" s="28">
        <v>0</v>
      </c>
      <c r="S21" s="28">
        <v>0.05934542516951457</v>
      </c>
      <c r="T21" s="28">
        <v>0</v>
      </c>
      <c r="U21" s="28">
        <v>0</v>
      </c>
      <c r="V21" s="28">
        <v>0</v>
      </c>
      <c r="W21" s="28">
        <v>0.06022036720206134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0.9218429827791694</v>
      </c>
      <c r="AH21" s="28">
        <v>0.23698683561625172</v>
      </c>
      <c r="AI21" s="28">
        <v>0</v>
      </c>
      <c r="AJ21" s="28">
        <v>0.6799551862363806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58.6369855590997</v>
      </c>
      <c r="AU21" s="28">
        <v>133.04377958806424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133.04377958806424</v>
      </c>
      <c r="BB21" s="28">
        <v>191.68076514716395</v>
      </c>
      <c r="BD21" s="28">
        <v>191.68076514716395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0.14769838215592818</v>
      </c>
      <c r="F22" s="28">
        <v>0</v>
      </c>
      <c r="G22" s="28">
        <v>1.370784221047905</v>
      </c>
      <c r="H22" s="28">
        <v>25.166322547006512</v>
      </c>
      <c r="I22" s="28">
        <v>0.5488401432919596</v>
      </c>
      <c r="J22" s="28">
        <v>40.88943792088765</v>
      </c>
      <c r="K22" s="28">
        <v>25.30558299642616</v>
      </c>
      <c r="L22" s="28">
        <v>13.102494961210738</v>
      </c>
      <c r="M22" s="28">
        <v>3.4874500392091</v>
      </c>
      <c r="N22" s="28">
        <v>14.61058649327815</v>
      </c>
      <c r="O22" s="28">
        <v>17.73193162590221</v>
      </c>
      <c r="P22" s="28">
        <v>3.330851311330352</v>
      </c>
      <c r="Q22" s="28">
        <v>0.07577928117713624</v>
      </c>
      <c r="R22" s="28">
        <v>1.5340825672981881</v>
      </c>
      <c r="S22" s="28">
        <v>0.19646881920010845</v>
      </c>
      <c r="T22" s="28">
        <v>0</v>
      </c>
      <c r="U22" s="28">
        <v>0.009098564286622915</v>
      </c>
      <c r="V22" s="28">
        <v>0.05742466085756933</v>
      </c>
      <c r="W22" s="28">
        <v>0.09443624217626607</v>
      </c>
      <c r="X22" s="28">
        <v>0</v>
      </c>
      <c r="Y22" s="28">
        <v>0</v>
      </c>
      <c r="Z22" s="28">
        <v>0</v>
      </c>
      <c r="AA22" s="28">
        <v>0.28629952039899675</v>
      </c>
      <c r="AB22" s="28">
        <v>0</v>
      </c>
      <c r="AC22" s="28">
        <v>0</v>
      </c>
      <c r="AD22" s="28">
        <v>0.03992483195838632</v>
      </c>
      <c r="AE22" s="28">
        <v>0</v>
      </c>
      <c r="AF22" s="28">
        <v>0.05115343757735527</v>
      </c>
      <c r="AG22" s="28">
        <v>0</v>
      </c>
      <c r="AH22" s="28">
        <v>0.5413978270426673</v>
      </c>
      <c r="AI22" s="28">
        <v>0</v>
      </c>
      <c r="AJ22" s="28">
        <v>23.61004384530103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172.188090239021</v>
      </c>
      <c r="AU22" s="28">
        <v>31.438446912051884</v>
      </c>
      <c r="AV22" s="28">
        <v>0</v>
      </c>
      <c r="AW22" s="28">
        <v>0</v>
      </c>
      <c r="AX22" s="28">
        <v>0</v>
      </c>
      <c r="AY22" s="28">
        <v>0</v>
      </c>
      <c r="AZ22" s="28">
        <v>2.151944954523794</v>
      </c>
      <c r="BA22" s="28">
        <v>33.59039186657568</v>
      </c>
      <c r="BB22" s="28">
        <v>205.77848210559665</v>
      </c>
      <c r="BD22" s="28">
        <v>205.77848210559665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0.3911466509296367</v>
      </c>
      <c r="F23" s="28">
        <v>0</v>
      </c>
      <c r="G23" s="28">
        <v>0.6838321858823047</v>
      </c>
      <c r="H23" s="28">
        <v>3.892904657225273</v>
      </c>
      <c r="I23" s="28">
        <v>9.164074438603857</v>
      </c>
      <c r="J23" s="28">
        <v>17.160668837587533</v>
      </c>
      <c r="K23" s="28">
        <v>14.120806995449072</v>
      </c>
      <c r="L23" s="28">
        <v>10.453412237327196</v>
      </c>
      <c r="M23" s="28">
        <v>8.297759724845339</v>
      </c>
      <c r="N23" s="28">
        <v>2.532109862814607</v>
      </c>
      <c r="O23" s="28">
        <v>5.322655980193821</v>
      </c>
      <c r="P23" s="28">
        <v>0.8777807008849777</v>
      </c>
      <c r="Q23" s="28">
        <v>1.6498152808390267</v>
      </c>
      <c r="R23" s="28">
        <v>0.01685010207316105</v>
      </c>
      <c r="S23" s="28">
        <v>0.1783173033085779</v>
      </c>
      <c r="T23" s="28">
        <v>0</v>
      </c>
      <c r="U23" s="28">
        <v>0.3138024408080662</v>
      </c>
      <c r="V23" s="28">
        <v>0.2805753824854955</v>
      </c>
      <c r="W23" s="28">
        <v>0.5337915043409006</v>
      </c>
      <c r="X23" s="28">
        <v>0</v>
      </c>
      <c r="Y23" s="28">
        <v>0</v>
      </c>
      <c r="Z23" s="28">
        <v>0.029672743918111116</v>
      </c>
      <c r="AA23" s="28">
        <v>0.03526517460541727</v>
      </c>
      <c r="AB23" s="28">
        <v>0</v>
      </c>
      <c r="AC23" s="28">
        <v>0</v>
      </c>
      <c r="AD23" s="28">
        <v>0.48194179465596604</v>
      </c>
      <c r="AE23" s="28">
        <v>0</v>
      </c>
      <c r="AF23" s="28">
        <v>0</v>
      </c>
      <c r="AG23" s="28">
        <v>0</v>
      </c>
      <c r="AH23" s="28">
        <v>1.15515645816153</v>
      </c>
      <c r="AI23" s="28">
        <v>1.323786897709322</v>
      </c>
      <c r="AJ23" s="28">
        <v>4.494788008255819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0.07520228464981946</v>
      </c>
      <c r="AS23" s="28">
        <v>0.008778164871519577</v>
      </c>
      <c r="AT23" s="28">
        <v>83.47489581242637</v>
      </c>
      <c r="AU23" s="28">
        <v>35.34562785626408</v>
      </c>
      <c r="AV23" s="28">
        <v>0</v>
      </c>
      <c r="AW23" s="28">
        <v>0</v>
      </c>
      <c r="AX23" s="28">
        <v>0</v>
      </c>
      <c r="AY23" s="28">
        <v>0</v>
      </c>
      <c r="AZ23" s="28">
        <v>0.012101806630788269</v>
      </c>
      <c r="BA23" s="28">
        <v>35.35772966289487</v>
      </c>
      <c r="BB23" s="28">
        <v>118.83262547532124</v>
      </c>
      <c r="BD23" s="28">
        <v>118.83262547532124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3.647333422122189</v>
      </c>
      <c r="E24" s="28">
        <v>2.8059093607880063</v>
      </c>
      <c r="F24" s="28">
        <v>8.396133630627464</v>
      </c>
      <c r="G24" s="28">
        <v>1.8919990514095566</v>
      </c>
      <c r="H24" s="28">
        <v>14.692697236230309</v>
      </c>
      <c r="I24" s="28">
        <v>7.858980196283205</v>
      </c>
      <c r="J24" s="28">
        <v>17.23282199015121</v>
      </c>
      <c r="K24" s="28">
        <v>26.614949375918588</v>
      </c>
      <c r="L24" s="28">
        <v>8.637346014355206</v>
      </c>
      <c r="M24" s="28">
        <v>16.453440476420138</v>
      </c>
      <c r="N24" s="28">
        <v>12.79723828013683</v>
      </c>
      <c r="O24" s="28">
        <v>9.128662954459871</v>
      </c>
      <c r="P24" s="28">
        <v>6.630918216891309</v>
      </c>
      <c r="Q24" s="28">
        <v>3.897261572856015</v>
      </c>
      <c r="R24" s="28">
        <v>2.2275539345000324</v>
      </c>
      <c r="S24" s="28">
        <v>3.1879993568994043</v>
      </c>
      <c r="T24" s="28">
        <v>3.637164539248634</v>
      </c>
      <c r="U24" s="28">
        <v>6.380654616514702</v>
      </c>
      <c r="V24" s="28">
        <v>2.618228707803565</v>
      </c>
      <c r="W24" s="28">
        <v>0.8087501747777428</v>
      </c>
      <c r="X24" s="28">
        <v>0</v>
      </c>
      <c r="Y24" s="28">
        <v>0</v>
      </c>
      <c r="Z24" s="28">
        <v>1.8430391569089255</v>
      </c>
      <c r="AA24" s="28">
        <v>0.029599963290901497</v>
      </c>
      <c r="AB24" s="28">
        <v>1.1301770351686442</v>
      </c>
      <c r="AC24" s="28">
        <v>1.427993392624287</v>
      </c>
      <c r="AD24" s="28">
        <v>2.362106366701641</v>
      </c>
      <c r="AE24" s="28">
        <v>3.4223387671916723</v>
      </c>
      <c r="AF24" s="28">
        <v>2.2101296316139387</v>
      </c>
      <c r="AG24" s="28">
        <v>12.250837384552772</v>
      </c>
      <c r="AH24" s="28">
        <v>3.0681392337566034</v>
      </c>
      <c r="AI24" s="28">
        <v>0</v>
      </c>
      <c r="AJ24" s="28">
        <v>47.56711486375094</v>
      </c>
      <c r="AK24" s="28">
        <v>3.7512956409532485</v>
      </c>
      <c r="AL24" s="28">
        <v>0.08345575713643422</v>
      </c>
      <c r="AM24" s="28">
        <v>1.3796466423782368</v>
      </c>
      <c r="AN24" s="28">
        <v>0</v>
      </c>
      <c r="AO24" s="28">
        <v>4.161719920832296</v>
      </c>
      <c r="AP24" s="28">
        <v>0.5324602940363408</v>
      </c>
      <c r="AQ24" s="28">
        <v>0</v>
      </c>
      <c r="AR24" s="28">
        <v>11.342100305227495</v>
      </c>
      <c r="AS24" s="28">
        <v>0.29840348488452156</v>
      </c>
      <c r="AT24" s="28">
        <v>256.4066009494029</v>
      </c>
      <c r="AU24" s="28">
        <v>12.687602526176558</v>
      </c>
      <c r="AV24" s="28">
        <v>0</v>
      </c>
      <c r="AW24" s="28">
        <v>0</v>
      </c>
      <c r="AX24" s="28">
        <v>13.692558882748804</v>
      </c>
      <c r="AY24" s="28">
        <v>67.31023326549386</v>
      </c>
      <c r="AZ24" s="28">
        <v>-4.902333298500238</v>
      </c>
      <c r="BA24" s="28">
        <v>88.78806137591899</v>
      </c>
      <c r="BB24" s="28">
        <v>345.1946623253219</v>
      </c>
      <c r="BD24" s="28">
        <v>345.1946623253219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14.213134036332438</v>
      </c>
      <c r="F25" s="28">
        <v>16.835767548652466</v>
      </c>
      <c r="G25" s="28">
        <v>12.653229093264045</v>
      </c>
      <c r="H25" s="28">
        <v>18.86731300237638</v>
      </c>
      <c r="I25" s="28">
        <v>5.015167094051722</v>
      </c>
      <c r="J25" s="28">
        <v>10.501442973789947</v>
      </c>
      <c r="K25" s="28">
        <v>33.23573913602672</v>
      </c>
      <c r="L25" s="28">
        <v>19.746466194500652</v>
      </c>
      <c r="M25" s="28">
        <v>5.448216936968095</v>
      </c>
      <c r="N25" s="28">
        <v>27.21387249742871</v>
      </c>
      <c r="O25" s="28">
        <v>14.81545309480598</v>
      </c>
      <c r="P25" s="28">
        <v>5.477424190037815</v>
      </c>
      <c r="Q25" s="28">
        <v>10.544098545276597</v>
      </c>
      <c r="R25" s="28">
        <v>2.9875975676887423</v>
      </c>
      <c r="S25" s="28">
        <v>15.06721252851794</v>
      </c>
      <c r="T25" s="28">
        <v>11.541068395424837</v>
      </c>
      <c r="U25" s="28">
        <v>3.216604228347971</v>
      </c>
      <c r="V25" s="28">
        <v>4.069398644192841</v>
      </c>
      <c r="W25" s="28">
        <v>6.667159877376259</v>
      </c>
      <c r="X25" s="28">
        <v>11.049791366832524</v>
      </c>
      <c r="Y25" s="28">
        <v>2.422353281911848</v>
      </c>
      <c r="Z25" s="28">
        <v>2.575751103675377</v>
      </c>
      <c r="AA25" s="28">
        <v>0.11398098749959222</v>
      </c>
      <c r="AB25" s="28">
        <v>1.4175047671236929</v>
      </c>
      <c r="AC25" s="28">
        <v>4.350694060023104</v>
      </c>
      <c r="AD25" s="28">
        <v>1.5974267525353625</v>
      </c>
      <c r="AE25" s="28">
        <v>8.624504996342383</v>
      </c>
      <c r="AF25" s="28">
        <v>2.101678668273763</v>
      </c>
      <c r="AG25" s="28">
        <v>10.96591349813627</v>
      </c>
      <c r="AH25" s="28">
        <v>1.6001120728188396</v>
      </c>
      <c r="AI25" s="28">
        <v>4.434025357566869</v>
      </c>
      <c r="AJ25" s="28">
        <v>47.02432905437176</v>
      </c>
      <c r="AK25" s="28">
        <v>0.11825760081971282</v>
      </c>
      <c r="AL25" s="28">
        <v>0.688637650187862</v>
      </c>
      <c r="AM25" s="28">
        <v>2.401442151553696</v>
      </c>
      <c r="AN25" s="28">
        <v>0</v>
      </c>
      <c r="AO25" s="28">
        <v>11.465069503778505</v>
      </c>
      <c r="AP25" s="28">
        <v>1.7578982846648814</v>
      </c>
      <c r="AQ25" s="28">
        <v>1.4735323856749742</v>
      </c>
      <c r="AR25" s="28">
        <v>5.22503940376948</v>
      </c>
      <c r="AS25" s="28">
        <v>0</v>
      </c>
      <c r="AT25" s="28">
        <v>359.52430853262064</v>
      </c>
      <c r="AU25" s="28">
        <v>78.6735950037402</v>
      </c>
      <c r="AV25" s="28">
        <v>0</v>
      </c>
      <c r="AW25" s="28">
        <v>0</v>
      </c>
      <c r="AX25" s="28">
        <v>11.557158627577278</v>
      </c>
      <c r="AY25" s="28">
        <v>540.0674349648499</v>
      </c>
      <c r="AZ25" s="28">
        <v>-19.091817183963144</v>
      </c>
      <c r="BA25" s="28">
        <v>611.2063714122042</v>
      </c>
      <c r="BB25" s="28">
        <v>970.7306799448248</v>
      </c>
      <c r="BD25" s="28">
        <v>970.7306799448248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0.02157733147910762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8.702449975630294</v>
      </c>
      <c r="L26" s="28">
        <v>0</v>
      </c>
      <c r="M26" s="28">
        <v>0</v>
      </c>
      <c r="N26" s="28">
        <v>0.4472798196975454</v>
      </c>
      <c r="O26" s="28">
        <v>0.17894672491352615</v>
      </c>
      <c r="P26" s="28">
        <v>0</v>
      </c>
      <c r="Q26" s="28">
        <v>0</v>
      </c>
      <c r="R26" s="28">
        <v>0</v>
      </c>
      <c r="S26" s="28">
        <v>0.23263912198619618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0.8090134135928126</v>
      </c>
      <c r="AR26" s="28">
        <v>0</v>
      </c>
      <c r="AS26" s="28">
        <v>0</v>
      </c>
      <c r="AT26" s="28">
        <v>10.391906387299484</v>
      </c>
      <c r="AU26" s="28">
        <v>13.989591543456882</v>
      </c>
      <c r="AV26" s="28">
        <v>0</v>
      </c>
      <c r="AW26" s="28">
        <v>0</v>
      </c>
      <c r="AX26" s="28">
        <v>1.1195650432691728</v>
      </c>
      <c r="AY26" s="28">
        <v>106.639467806801</v>
      </c>
      <c r="AZ26" s="28">
        <v>3.051977023544035</v>
      </c>
      <c r="BA26" s="28">
        <v>124.8006014170711</v>
      </c>
      <c r="BB26" s="28">
        <v>135.1925078043706</v>
      </c>
      <c r="BD26" s="28">
        <v>135.1925078043706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0.2785328350682845</v>
      </c>
      <c r="E27" s="28">
        <v>0.4633958833403293</v>
      </c>
      <c r="F27" s="28">
        <v>2.7981543134639155</v>
      </c>
      <c r="G27" s="28">
        <v>1.3666869687991612</v>
      </c>
      <c r="H27" s="28">
        <v>0.3312773046979515</v>
      </c>
      <c r="I27" s="28">
        <v>0.41667107649624774</v>
      </c>
      <c r="J27" s="28">
        <v>0.3592173816651846</v>
      </c>
      <c r="K27" s="28">
        <v>12.041445865579343</v>
      </c>
      <c r="L27" s="28">
        <v>24.282597067319152</v>
      </c>
      <c r="M27" s="28">
        <v>49.09346234898917</v>
      </c>
      <c r="N27" s="28">
        <v>15.867365900486801</v>
      </c>
      <c r="O27" s="28">
        <v>2.4291992275557153</v>
      </c>
      <c r="P27" s="28">
        <v>0.3376644540172473</v>
      </c>
      <c r="Q27" s="28">
        <v>0.13868954023720695</v>
      </c>
      <c r="R27" s="28">
        <v>1.3543452278960617</v>
      </c>
      <c r="S27" s="28">
        <v>1.1001666784542783</v>
      </c>
      <c r="T27" s="28">
        <v>1.8864049006731909</v>
      </c>
      <c r="U27" s="28">
        <v>0.5950310458452556</v>
      </c>
      <c r="V27" s="28">
        <v>0.93419845271102</v>
      </c>
      <c r="W27" s="28">
        <v>0.7067034859513627</v>
      </c>
      <c r="X27" s="28">
        <v>0.09299167286209606</v>
      </c>
      <c r="Y27" s="28">
        <v>0.022243666799376578</v>
      </c>
      <c r="Z27" s="28">
        <v>0.5374600500754185</v>
      </c>
      <c r="AA27" s="28">
        <v>0.03326850532437295</v>
      </c>
      <c r="AB27" s="28">
        <v>0.13210581498420781</v>
      </c>
      <c r="AC27" s="28">
        <v>0.529754038455872</v>
      </c>
      <c r="AD27" s="28">
        <v>0.6040414620730101</v>
      </c>
      <c r="AE27" s="28">
        <v>0.1039593103537883</v>
      </c>
      <c r="AF27" s="28">
        <v>0.549236592859191</v>
      </c>
      <c r="AG27" s="28">
        <v>0.6777114171709568</v>
      </c>
      <c r="AH27" s="28">
        <v>2.34670091713566</v>
      </c>
      <c r="AI27" s="28">
        <v>19.058503840663512</v>
      </c>
      <c r="AJ27" s="28">
        <v>15.524119515522314</v>
      </c>
      <c r="AK27" s="28">
        <v>1.8556206555705987</v>
      </c>
      <c r="AL27" s="28">
        <v>6.922369550723034</v>
      </c>
      <c r="AM27" s="28">
        <v>2.481018302171859</v>
      </c>
      <c r="AN27" s="28">
        <v>0.8265766566051508</v>
      </c>
      <c r="AO27" s="28">
        <v>10.471672777252179</v>
      </c>
      <c r="AP27" s="28">
        <v>0.35545734009147884</v>
      </c>
      <c r="AQ27" s="28">
        <v>0.38652947725217746</v>
      </c>
      <c r="AR27" s="28">
        <v>4.221972067176605</v>
      </c>
      <c r="AS27" s="28">
        <v>6.012119513164617</v>
      </c>
      <c r="AT27" s="28">
        <v>190.52664310353438</v>
      </c>
      <c r="AU27" s="28">
        <v>16.31901748961603</v>
      </c>
      <c r="AV27" s="28">
        <v>0</v>
      </c>
      <c r="AW27" s="28">
        <v>0</v>
      </c>
      <c r="AX27" s="28">
        <v>105.43984091443095</v>
      </c>
      <c r="AY27" s="28">
        <v>59.37591786770689</v>
      </c>
      <c r="AZ27" s="28">
        <v>-6.63895559179793</v>
      </c>
      <c r="BA27" s="28">
        <v>174.49582067995595</v>
      </c>
      <c r="BB27" s="28">
        <v>365.0224637834903</v>
      </c>
      <c r="BD27" s="28">
        <v>365.0224637834903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0.3196826408382552</v>
      </c>
      <c r="G28" s="28">
        <v>0.3378991420383825</v>
      </c>
      <c r="H28" s="28">
        <v>0</v>
      </c>
      <c r="I28" s="28">
        <v>0</v>
      </c>
      <c r="J28" s="28">
        <v>0.00953470347360482</v>
      </c>
      <c r="K28" s="28">
        <v>4.834853895739517</v>
      </c>
      <c r="L28" s="28">
        <v>4.747245999508306</v>
      </c>
      <c r="M28" s="28">
        <v>170.82518155626445</v>
      </c>
      <c r="N28" s="28">
        <v>1.0781452189325123</v>
      </c>
      <c r="O28" s="28">
        <v>2.245907078258244</v>
      </c>
      <c r="P28" s="28">
        <v>0.028424322857130896</v>
      </c>
      <c r="Q28" s="28">
        <v>1.5164234537103254</v>
      </c>
      <c r="R28" s="28">
        <v>0.02810048815443703</v>
      </c>
      <c r="S28" s="28">
        <v>0</v>
      </c>
      <c r="T28" s="28">
        <v>0.23374185109796602</v>
      </c>
      <c r="U28" s="28">
        <v>0.21805015711660108</v>
      </c>
      <c r="V28" s="28">
        <v>0.12844545797976886</v>
      </c>
      <c r="W28" s="28">
        <v>0.25146626062642996</v>
      </c>
      <c r="X28" s="28">
        <v>0.020294722574295206</v>
      </c>
      <c r="Y28" s="28">
        <v>0</v>
      </c>
      <c r="Z28" s="28">
        <v>0</v>
      </c>
      <c r="AA28" s="28">
        <v>0</v>
      </c>
      <c r="AB28" s="28">
        <v>0.009979991114069674</v>
      </c>
      <c r="AC28" s="28">
        <v>0</v>
      </c>
      <c r="AD28" s="28">
        <v>0</v>
      </c>
      <c r="AE28" s="28">
        <v>0.05104873285795704</v>
      </c>
      <c r="AF28" s="28">
        <v>0.02942182458530252</v>
      </c>
      <c r="AG28" s="28">
        <v>0</v>
      </c>
      <c r="AH28" s="28">
        <v>0.5013983260216398</v>
      </c>
      <c r="AI28" s="28">
        <v>0</v>
      </c>
      <c r="AJ28" s="28">
        <v>2.235124404374986</v>
      </c>
      <c r="AK28" s="28">
        <v>2.866463952788296</v>
      </c>
      <c r="AL28" s="28">
        <v>1.1422776410411617</v>
      </c>
      <c r="AM28" s="28">
        <v>0.5273206027442934</v>
      </c>
      <c r="AN28" s="28">
        <v>1.6048849437724058</v>
      </c>
      <c r="AO28" s="28">
        <v>8.685461097831197</v>
      </c>
      <c r="AP28" s="28">
        <v>21.469685378403334</v>
      </c>
      <c r="AQ28" s="28">
        <v>0.15134722824654917</v>
      </c>
      <c r="AR28" s="28">
        <v>7.5886656706441125</v>
      </c>
      <c r="AS28" s="28">
        <v>1.2687239993936437</v>
      </c>
      <c r="AT28" s="28">
        <v>234.95520074298918</v>
      </c>
      <c r="AU28" s="28">
        <v>12.259152271918179</v>
      </c>
      <c r="AV28" s="28">
        <v>0</v>
      </c>
      <c r="AW28" s="28">
        <v>0</v>
      </c>
      <c r="AX28" s="28">
        <v>147.42821129000595</v>
      </c>
      <c r="AY28" s="28">
        <v>265.7192977230962</v>
      </c>
      <c r="AZ28" s="28">
        <v>-10.458098757049038</v>
      </c>
      <c r="BA28" s="28">
        <v>414.9485625279712</v>
      </c>
      <c r="BB28" s="28">
        <v>649.9037632709604</v>
      </c>
      <c r="BD28" s="28">
        <v>649.9037632709604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1.6675186547528826</v>
      </c>
      <c r="L29" s="28">
        <v>0.02709766380038012</v>
      </c>
      <c r="M29" s="28">
        <v>0</v>
      </c>
      <c r="N29" s="28">
        <v>21.059737874491674</v>
      </c>
      <c r="O29" s="28">
        <v>3.4045795720217233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3.969981596527799</v>
      </c>
      <c r="AM29" s="28">
        <v>0.013259518809895936</v>
      </c>
      <c r="AN29" s="28">
        <v>0</v>
      </c>
      <c r="AO29" s="28">
        <v>0.035541536715545635</v>
      </c>
      <c r="AP29" s="28">
        <v>0</v>
      </c>
      <c r="AQ29" s="28">
        <v>0</v>
      </c>
      <c r="AR29" s="28">
        <v>0.3148039673064627</v>
      </c>
      <c r="AS29" s="28">
        <v>0</v>
      </c>
      <c r="AT29" s="28">
        <v>30.492520384426367</v>
      </c>
      <c r="AU29" s="28">
        <v>15.823489799235873</v>
      </c>
      <c r="AV29" s="28">
        <v>0</v>
      </c>
      <c r="AW29" s="28">
        <v>0</v>
      </c>
      <c r="AX29" s="28">
        <v>218.27281677887436</v>
      </c>
      <c r="AY29" s="28">
        <v>169.89940653407857</v>
      </c>
      <c r="AZ29" s="28">
        <v>-25.075935999231255</v>
      </c>
      <c r="BA29" s="28">
        <v>378.9197771129575</v>
      </c>
      <c r="BB29" s="28">
        <v>409.41229749738386</v>
      </c>
      <c r="BD29" s="28">
        <v>409.41229749738386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0.18109979191563388</v>
      </c>
      <c r="E30" s="28">
        <v>0.16738680423824104</v>
      </c>
      <c r="F30" s="28">
        <v>0.004070105718579547</v>
      </c>
      <c r="G30" s="28">
        <v>0.1553511871370258</v>
      </c>
      <c r="H30" s="28">
        <v>0.0717979395289404</v>
      </c>
      <c r="I30" s="28">
        <v>0.02211560464594497</v>
      </c>
      <c r="J30" s="28">
        <v>0.056811947882326616</v>
      </c>
      <c r="K30" s="28">
        <v>3.812665796215756</v>
      </c>
      <c r="L30" s="28">
        <v>1.1009404977281596</v>
      </c>
      <c r="M30" s="28">
        <v>0.09338844741919422</v>
      </c>
      <c r="N30" s="28">
        <v>49.06608969720713</v>
      </c>
      <c r="O30" s="28">
        <v>44.39723005799683</v>
      </c>
      <c r="P30" s="28">
        <v>0.08154591391433448</v>
      </c>
      <c r="Q30" s="28">
        <v>0.0781515063461686</v>
      </c>
      <c r="R30" s="28">
        <v>0.3720778692319505</v>
      </c>
      <c r="S30" s="28">
        <v>0.07875076598844168</v>
      </c>
      <c r="T30" s="28">
        <v>0.08597139094848653</v>
      </c>
      <c r="U30" s="28">
        <v>0.0577439348382469</v>
      </c>
      <c r="V30" s="28">
        <v>0.05466674362365811</v>
      </c>
      <c r="W30" s="28">
        <v>0.0732524879395151</v>
      </c>
      <c r="X30" s="28">
        <v>0.04702633601432205</v>
      </c>
      <c r="Y30" s="28">
        <v>0.01446265187305553</v>
      </c>
      <c r="Z30" s="28">
        <v>0.014560507023609727</v>
      </c>
      <c r="AA30" s="28">
        <v>0.008652365011272074</v>
      </c>
      <c r="AB30" s="28">
        <v>0.026428963143051425</v>
      </c>
      <c r="AC30" s="28">
        <v>0.04670397047689348</v>
      </c>
      <c r="AD30" s="28">
        <v>0.0316728115338831</v>
      </c>
      <c r="AE30" s="28">
        <v>0.10139025153792884</v>
      </c>
      <c r="AF30" s="28">
        <v>0.019478682613004776</v>
      </c>
      <c r="AG30" s="28">
        <v>0.2893771449678351</v>
      </c>
      <c r="AH30" s="28">
        <v>0.005823686705497376</v>
      </c>
      <c r="AI30" s="28">
        <v>0.4844372529741422</v>
      </c>
      <c r="AJ30" s="28">
        <v>0.9504158265448209</v>
      </c>
      <c r="AK30" s="28">
        <v>11.983404360522439</v>
      </c>
      <c r="AL30" s="28">
        <v>18.698730432297864</v>
      </c>
      <c r="AM30" s="28">
        <v>0.5096231964709014</v>
      </c>
      <c r="AN30" s="28">
        <v>0.03706437537292564</v>
      </c>
      <c r="AO30" s="28">
        <v>15.437121774394313</v>
      </c>
      <c r="AP30" s="28">
        <v>1.2658784164683805</v>
      </c>
      <c r="AQ30" s="28">
        <v>0.6131535071078237</v>
      </c>
      <c r="AR30" s="28">
        <v>1.3599045153363378</v>
      </c>
      <c r="AS30" s="28">
        <v>0.006461208893533695</v>
      </c>
      <c r="AT30" s="28">
        <v>151.96288072774843</v>
      </c>
      <c r="AU30" s="28">
        <v>25.017303937241646</v>
      </c>
      <c r="AV30" s="28">
        <v>0</v>
      </c>
      <c r="AW30" s="28">
        <v>0</v>
      </c>
      <c r="AX30" s="28">
        <v>16.48517671926303</v>
      </c>
      <c r="AY30" s="28">
        <v>9.174635093342546</v>
      </c>
      <c r="AZ30" s="28">
        <v>8.733133438145634</v>
      </c>
      <c r="BA30" s="28">
        <v>59.410249187992854</v>
      </c>
      <c r="BB30" s="28">
        <v>211.37312991574126</v>
      </c>
      <c r="BD30" s="28">
        <v>211.37312991574126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1.437478081049494</v>
      </c>
      <c r="E31" s="28">
        <v>0</v>
      </c>
      <c r="F31" s="28">
        <v>0.0057228533215976886</v>
      </c>
      <c r="G31" s="28">
        <v>2.140659423654768</v>
      </c>
      <c r="H31" s="28">
        <v>0.009177538622230311</v>
      </c>
      <c r="I31" s="28">
        <v>0.02332206524687484</v>
      </c>
      <c r="J31" s="28">
        <v>0.8609458358943162</v>
      </c>
      <c r="K31" s="28">
        <v>0.47787376520977526</v>
      </c>
      <c r="L31" s="28">
        <v>0.07783236927527837</v>
      </c>
      <c r="M31" s="28">
        <v>2.7969176772818445</v>
      </c>
      <c r="N31" s="28">
        <v>5.57572904212468</v>
      </c>
      <c r="O31" s="28">
        <v>0.40772702996789817</v>
      </c>
      <c r="P31" s="28">
        <v>39.566264176198224</v>
      </c>
      <c r="Q31" s="28">
        <v>1.3947130685177163</v>
      </c>
      <c r="R31" s="28">
        <v>0.03487783392794679</v>
      </c>
      <c r="S31" s="28">
        <v>0.1476387802108824</v>
      </c>
      <c r="T31" s="28">
        <v>0.024176357778914238</v>
      </c>
      <c r="U31" s="28">
        <v>1.19352256537349</v>
      </c>
      <c r="V31" s="28">
        <v>0.768652651697619</v>
      </c>
      <c r="W31" s="28">
        <v>0.32772129615075124</v>
      </c>
      <c r="X31" s="28">
        <v>0</v>
      </c>
      <c r="Y31" s="28">
        <v>0</v>
      </c>
      <c r="Z31" s="28">
        <v>0.143311639112177</v>
      </c>
      <c r="AA31" s="28">
        <v>0.006082915195347183</v>
      </c>
      <c r="AB31" s="28">
        <v>0.009290242684554896</v>
      </c>
      <c r="AC31" s="28">
        <v>0</v>
      </c>
      <c r="AD31" s="28">
        <v>0.14250940273209745</v>
      </c>
      <c r="AE31" s="28">
        <v>0.019008238046257703</v>
      </c>
      <c r="AF31" s="28">
        <v>0.009129463393159353</v>
      </c>
      <c r="AG31" s="28">
        <v>0.3421528801697524</v>
      </c>
      <c r="AH31" s="28">
        <v>1.408423864901129</v>
      </c>
      <c r="AI31" s="28">
        <v>0</v>
      </c>
      <c r="AJ31" s="28">
        <v>23.622966466434594</v>
      </c>
      <c r="AK31" s="28">
        <v>0.8747252048450901</v>
      </c>
      <c r="AL31" s="28">
        <v>0</v>
      </c>
      <c r="AM31" s="28">
        <v>0.016926752587757003</v>
      </c>
      <c r="AN31" s="28">
        <v>0</v>
      </c>
      <c r="AO31" s="28">
        <v>1.2341018068442622</v>
      </c>
      <c r="AP31" s="28">
        <v>0</v>
      </c>
      <c r="AQ31" s="28">
        <v>0</v>
      </c>
      <c r="AR31" s="28">
        <v>0.31001435164153646</v>
      </c>
      <c r="AS31" s="28">
        <v>0.03633964651984571</v>
      </c>
      <c r="AT31" s="28">
        <v>85.44593528661187</v>
      </c>
      <c r="AU31" s="28">
        <v>17.27289949891463</v>
      </c>
      <c r="AV31" s="28">
        <v>0</v>
      </c>
      <c r="AW31" s="28">
        <v>0</v>
      </c>
      <c r="AX31" s="28">
        <v>102.79461411983088</v>
      </c>
      <c r="AY31" s="28">
        <v>61.449818244758546</v>
      </c>
      <c r="AZ31" s="28">
        <v>1.7643298489926613</v>
      </c>
      <c r="BA31" s="28">
        <v>183.28166171249674</v>
      </c>
      <c r="BB31" s="28">
        <v>268.7275969991086</v>
      </c>
      <c r="BD31" s="28">
        <v>268.7275969991086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0.0844658405703322</v>
      </c>
      <c r="E32" s="28">
        <v>1.3329557693626446</v>
      </c>
      <c r="F32" s="28">
        <v>0.06337459896836219</v>
      </c>
      <c r="G32" s="28">
        <v>1.8798576767338209</v>
      </c>
      <c r="H32" s="28">
        <v>0.16696622585383547</v>
      </c>
      <c r="I32" s="28">
        <v>0.2152228455918266</v>
      </c>
      <c r="J32" s="28">
        <v>1.7621886130054019</v>
      </c>
      <c r="K32" s="28">
        <v>0.7078843281231665</v>
      </c>
      <c r="L32" s="28">
        <v>1.6485774594265188</v>
      </c>
      <c r="M32" s="28">
        <v>2.866709832096803</v>
      </c>
      <c r="N32" s="28">
        <v>0.9776347378267227</v>
      </c>
      <c r="O32" s="28">
        <v>0.7136406145299905</v>
      </c>
      <c r="P32" s="28">
        <v>2.2673768680532356</v>
      </c>
      <c r="Q32" s="28">
        <v>69.87016840731457</v>
      </c>
      <c r="R32" s="28">
        <v>0.13104416520692966</v>
      </c>
      <c r="S32" s="28">
        <v>1.1167255948462929</v>
      </c>
      <c r="T32" s="28">
        <v>0.6756939931438085</v>
      </c>
      <c r="U32" s="28">
        <v>3.018462127349424</v>
      </c>
      <c r="V32" s="28">
        <v>4.722145554680571</v>
      </c>
      <c r="W32" s="28">
        <v>5.651135633447244</v>
      </c>
      <c r="X32" s="28">
        <v>0.6425738571136025</v>
      </c>
      <c r="Y32" s="28">
        <v>0.1930237181990317</v>
      </c>
      <c r="Z32" s="28">
        <v>3.036401999903516</v>
      </c>
      <c r="AA32" s="28">
        <v>0.05292721234624408</v>
      </c>
      <c r="AB32" s="28">
        <v>3.079042301385921</v>
      </c>
      <c r="AC32" s="28">
        <v>0.08440898285954164</v>
      </c>
      <c r="AD32" s="28">
        <v>2.233353003370775</v>
      </c>
      <c r="AE32" s="28">
        <v>0.5262407559575716</v>
      </c>
      <c r="AF32" s="28">
        <v>0.7004732571571273</v>
      </c>
      <c r="AG32" s="28">
        <v>4.46924599711606</v>
      </c>
      <c r="AH32" s="28">
        <v>2.6815126066015096</v>
      </c>
      <c r="AI32" s="28">
        <v>0.9857396713947892</v>
      </c>
      <c r="AJ32" s="28">
        <v>1.7528282441358822</v>
      </c>
      <c r="AK32" s="28">
        <v>13.41875576449475</v>
      </c>
      <c r="AL32" s="28">
        <v>1.8178425420603148</v>
      </c>
      <c r="AM32" s="28">
        <v>5.150302928374255</v>
      </c>
      <c r="AN32" s="28">
        <v>30.236972317485595</v>
      </c>
      <c r="AO32" s="28">
        <v>13.76687141817746</v>
      </c>
      <c r="AP32" s="28">
        <v>53.2398940197467</v>
      </c>
      <c r="AQ32" s="28">
        <v>2.136814579155798</v>
      </c>
      <c r="AR32" s="28">
        <v>15.530617334000734</v>
      </c>
      <c r="AS32" s="28">
        <v>7.703535107088803</v>
      </c>
      <c r="AT32" s="28">
        <v>263.31160850425744</v>
      </c>
      <c r="AU32" s="28">
        <v>32.806291000947176</v>
      </c>
      <c r="AV32" s="28">
        <v>0</v>
      </c>
      <c r="AW32" s="28">
        <v>0</v>
      </c>
      <c r="AX32" s="28">
        <v>62.541323155609476</v>
      </c>
      <c r="AY32" s="28">
        <v>0</v>
      </c>
      <c r="AZ32" s="28">
        <v>2.413271280351252</v>
      </c>
      <c r="BA32" s="28">
        <v>97.7608854369079</v>
      </c>
      <c r="BB32" s="28">
        <v>361.07249394116536</v>
      </c>
      <c r="BD32" s="28">
        <v>361.07249394116536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0.46788057664850546</v>
      </c>
      <c r="E33" s="28">
        <v>2.396668693917149</v>
      </c>
      <c r="F33" s="28">
        <v>0.39250065022485414</v>
      </c>
      <c r="G33" s="28">
        <v>0.6195652934624662</v>
      </c>
      <c r="H33" s="28">
        <v>0.5120863648307534</v>
      </c>
      <c r="I33" s="28">
        <v>0.31629297750100666</v>
      </c>
      <c r="J33" s="28">
        <v>0.4539756153748141</v>
      </c>
      <c r="K33" s="28">
        <v>0.7070079435364709</v>
      </c>
      <c r="L33" s="28">
        <v>1.4275188108482242</v>
      </c>
      <c r="M33" s="28">
        <v>1.9232971118207225</v>
      </c>
      <c r="N33" s="28">
        <v>18.137476399706447</v>
      </c>
      <c r="O33" s="28">
        <v>7.875868087117946</v>
      </c>
      <c r="P33" s="28">
        <v>0.5844083153513285</v>
      </c>
      <c r="Q33" s="28">
        <v>0.8941658357218215</v>
      </c>
      <c r="R33" s="28">
        <v>2.0981455560815836</v>
      </c>
      <c r="S33" s="28">
        <v>0.49341693518122165</v>
      </c>
      <c r="T33" s="28">
        <v>0.3559827632647941</v>
      </c>
      <c r="U33" s="28">
        <v>0.8399995632692627</v>
      </c>
      <c r="V33" s="28">
        <v>1.1913644049515344</v>
      </c>
      <c r="W33" s="28">
        <v>0.9143061888999015</v>
      </c>
      <c r="X33" s="28">
        <v>0.3074565948638702</v>
      </c>
      <c r="Y33" s="28">
        <v>0.047278164476145725</v>
      </c>
      <c r="Z33" s="28">
        <v>1.3684439751345328</v>
      </c>
      <c r="AA33" s="28">
        <v>0.02828443495018216</v>
      </c>
      <c r="AB33" s="28">
        <v>0.1511927090144076</v>
      </c>
      <c r="AC33" s="28">
        <v>0.19084311242474805</v>
      </c>
      <c r="AD33" s="28">
        <v>0.14495303964793135</v>
      </c>
      <c r="AE33" s="28">
        <v>0.19886581094101594</v>
      </c>
      <c r="AF33" s="28">
        <v>0.1273509683340967</v>
      </c>
      <c r="AG33" s="28">
        <v>0.6019802694591063</v>
      </c>
      <c r="AH33" s="28">
        <v>0.028556300082802</v>
      </c>
      <c r="AI33" s="28">
        <v>1.4036606914628527</v>
      </c>
      <c r="AJ33" s="28">
        <v>7.619754063636106</v>
      </c>
      <c r="AK33" s="28">
        <v>1.838506759934618</v>
      </c>
      <c r="AL33" s="28">
        <v>16.238418632499656</v>
      </c>
      <c r="AM33" s="28">
        <v>0.36073712111593786</v>
      </c>
      <c r="AN33" s="28">
        <v>0.17164732338365665</v>
      </c>
      <c r="AO33" s="28">
        <v>2.9957541787603104</v>
      </c>
      <c r="AP33" s="28">
        <v>0.1395495720664811</v>
      </c>
      <c r="AQ33" s="28">
        <v>0.7194151171921723</v>
      </c>
      <c r="AR33" s="28">
        <v>0.4247274574907583</v>
      </c>
      <c r="AS33" s="28">
        <v>0.010560791321829832</v>
      </c>
      <c r="AT33" s="28">
        <v>77.71986517590402</v>
      </c>
      <c r="AU33" s="28">
        <v>9.830135688926433</v>
      </c>
      <c r="AV33" s="28">
        <v>0</v>
      </c>
      <c r="AW33" s="28">
        <v>0</v>
      </c>
      <c r="AX33" s="28">
        <v>22.282636051761422</v>
      </c>
      <c r="AY33" s="28">
        <v>0</v>
      </c>
      <c r="AZ33" s="28">
        <v>-1.5550402467487574</v>
      </c>
      <c r="BA33" s="28">
        <v>30.557731493939098</v>
      </c>
      <c r="BB33" s="28">
        <v>108.27759666984312</v>
      </c>
      <c r="BD33" s="28">
        <v>108.27759666984312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2.5357903741374277</v>
      </c>
      <c r="F34" s="28">
        <v>0.8639062449736888</v>
      </c>
      <c r="G34" s="28">
        <v>9.439699721297155</v>
      </c>
      <c r="H34" s="28">
        <v>7.551875805153094</v>
      </c>
      <c r="I34" s="28">
        <v>11.413300453661975</v>
      </c>
      <c r="J34" s="28">
        <v>4.361099606625603</v>
      </c>
      <c r="K34" s="28">
        <v>7.020967598132875</v>
      </c>
      <c r="L34" s="28">
        <v>1.5102664522947107</v>
      </c>
      <c r="M34" s="28">
        <v>0.7773451592067699</v>
      </c>
      <c r="N34" s="28">
        <v>0</v>
      </c>
      <c r="O34" s="28">
        <v>1.437949039633275</v>
      </c>
      <c r="P34" s="28">
        <v>0.8876229375300941</v>
      </c>
      <c r="Q34" s="28">
        <v>9.60762343472083</v>
      </c>
      <c r="R34" s="28">
        <v>5.0069708894011224</v>
      </c>
      <c r="S34" s="28">
        <v>11.607888242195434</v>
      </c>
      <c r="T34" s="28">
        <v>15.886479653174096</v>
      </c>
      <c r="U34" s="28">
        <v>26.555800665861902</v>
      </c>
      <c r="V34" s="28">
        <v>10.66802177911294</v>
      </c>
      <c r="W34" s="28">
        <v>5.404494176685759</v>
      </c>
      <c r="X34" s="28">
        <v>1.873305692233843</v>
      </c>
      <c r="Y34" s="28">
        <v>0.0902879804742993</v>
      </c>
      <c r="Z34" s="28">
        <v>2.0300748581159183</v>
      </c>
      <c r="AA34" s="28">
        <v>0</v>
      </c>
      <c r="AB34" s="28">
        <v>0.3299834261600967</v>
      </c>
      <c r="AC34" s="28">
        <v>0.04859421369725975</v>
      </c>
      <c r="AD34" s="28">
        <v>0.44818393054002637</v>
      </c>
      <c r="AE34" s="28">
        <v>0.7314237140487878</v>
      </c>
      <c r="AF34" s="28">
        <v>1.5402950849508015</v>
      </c>
      <c r="AG34" s="28">
        <v>10.264399957046539</v>
      </c>
      <c r="AH34" s="28">
        <v>0.24237551829803547</v>
      </c>
      <c r="AI34" s="28">
        <v>13.723738382007394</v>
      </c>
      <c r="AJ34" s="28">
        <v>0</v>
      </c>
      <c r="AK34" s="28">
        <v>0</v>
      </c>
      <c r="AL34" s="28">
        <v>0</v>
      </c>
      <c r="AM34" s="28">
        <v>0.5678258125191216</v>
      </c>
      <c r="AN34" s="28">
        <v>0</v>
      </c>
      <c r="AO34" s="28">
        <v>10.60945311188812</v>
      </c>
      <c r="AP34" s="28">
        <v>0</v>
      </c>
      <c r="AQ34" s="28">
        <v>0</v>
      </c>
      <c r="AR34" s="28">
        <v>17.706779569316208</v>
      </c>
      <c r="AS34" s="28">
        <v>0</v>
      </c>
      <c r="AT34" s="28">
        <v>192.7438234850952</v>
      </c>
      <c r="AU34" s="28">
        <v>12.51972547604656</v>
      </c>
      <c r="AV34" s="28">
        <v>0</v>
      </c>
      <c r="AW34" s="28">
        <v>0</v>
      </c>
      <c r="AX34" s="28">
        <v>1.6481927562021867</v>
      </c>
      <c r="AY34" s="28">
        <v>0</v>
      </c>
      <c r="AZ34" s="28">
        <v>-1.9638128783515683</v>
      </c>
      <c r="BA34" s="28">
        <v>12.204105353897178</v>
      </c>
      <c r="BB34" s="28">
        <v>204.9479288389924</v>
      </c>
      <c r="BD34" s="28">
        <v>204.9479288389924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0.446071518142477</v>
      </c>
      <c r="E35" s="28">
        <v>0.05751511180979328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0.21392554486804427</v>
      </c>
      <c r="N35" s="28">
        <v>0.006308145979871542</v>
      </c>
      <c r="O35" s="28">
        <v>0</v>
      </c>
      <c r="P35" s="28">
        <v>0</v>
      </c>
      <c r="Q35" s="28">
        <v>0.01721367129136421</v>
      </c>
      <c r="R35" s="28">
        <v>0.011837795535812103</v>
      </c>
      <c r="S35" s="28">
        <v>0.04384598495396048</v>
      </c>
      <c r="T35" s="28">
        <v>21.635524690354686</v>
      </c>
      <c r="U35" s="28">
        <v>3.0423116614832164</v>
      </c>
      <c r="V35" s="28">
        <v>2.927725282841835</v>
      </c>
      <c r="W35" s="28">
        <v>0</v>
      </c>
      <c r="X35" s="28">
        <v>0.05770904160271921</v>
      </c>
      <c r="Y35" s="28">
        <v>0.027608078298061778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0.04516075888392271</v>
      </c>
      <c r="AF35" s="28">
        <v>0</v>
      </c>
      <c r="AG35" s="28">
        <v>0.04394078798654698</v>
      </c>
      <c r="AH35" s="28">
        <v>0</v>
      </c>
      <c r="AI35" s="28">
        <v>0</v>
      </c>
      <c r="AJ35" s="28">
        <v>0.21817170172037872</v>
      </c>
      <c r="AK35" s="28">
        <v>5.913773485643083</v>
      </c>
      <c r="AL35" s="28">
        <v>0</v>
      </c>
      <c r="AM35" s="28">
        <v>0</v>
      </c>
      <c r="AN35" s="28">
        <v>0</v>
      </c>
      <c r="AO35" s="28">
        <v>0.4065437979634104</v>
      </c>
      <c r="AP35" s="28">
        <v>0</v>
      </c>
      <c r="AQ35" s="28">
        <v>0.7859072435747386</v>
      </c>
      <c r="AR35" s="28">
        <v>2.335555820509612</v>
      </c>
      <c r="AS35" s="28">
        <v>0</v>
      </c>
      <c r="AT35" s="28">
        <v>38.23665012344354</v>
      </c>
      <c r="AU35" s="28">
        <v>1.3241780341183285</v>
      </c>
      <c r="AV35" s="28">
        <v>0</v>
      </c>
      <c r="AW35" s="28">
        <v>0</v>
      </c>
      <c r="AX35" s="28">
        <v>57.053028191101546</v>
      </c>
      <c r="AY35" s="28">
        <v>0</v>
      </c>
      <c r="AZ35" s="28">
        <v>-6.256130730488355</v>
      </c>
      <c r="BA35" s="28">
        <v>52.12107549473153</v>
      </c>
      <c r="BB35" s="28">
        <v>90.35772561817507</v>
      </c>
      <c r="BD35" s="28">
        <v>90.35772561817507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31.072008153147564</v>
      </c>
      <c r="E37" s="28">
        <v>15.305433561914146</v>
      </c>
      <c r="F37" s="28">
        <v>3.6566918706269145</v>
      </c>
      <c r="G37" s="28">
        <v>9.629618868462456</v>
      </c>
      <c r="H37" s="28">
        <v>4.354707540311677</v>
      </c>
      <c r="I37" s="28">
        <v>1.778239171022471</v>
      </c>
      <c r="J37" s="28">
        <v>1.1745220828787033</v>
      </c>
      <c r="K37" s="28">
        <v>2.053144723907495</v>
      </c>
      <c r="L37" s="28">
        <v>3.138903911235568</v>
      </c>
      <c r="M37" s="28">
        <v>17.1032385560898</v>
      </c>
      <c r="N37" s="28">
        <v>1.7918829332456818</v>
      </c>
      <c r="O37" s="28">
        <v>3.903081805064234</v>
      </c>
      <c r="P37" s="28">
        <v>3.951601796143322</v>
      </c>
      <c r="Q37" s="28">
        <v>0.22371134700138123</v>
      </c>
      <c r="R37" s="28">
        <v>2.439553128125688</v>
      </c>
      <c r="S37" s="28">
        <v>3.0526538808555217</v>
      </c>
      <c r="T37" s="28">
        <v>5.057859417904131</v>
      </c>
      <c r="U37" s="28">
        <v>0.42976434523439627</v>
      </c>
      <c r="V37" s="28">
        <v>0.1614532052760808</v>
      </c>
      <c r="W37" s="28">
        <v>1.840894964698158</v>
      </c>
      <c r="X37" s="28">
        <v>7.428521922562715</v>
      </c>
      <c r="Y37" s="28">
        <v>0.6535259393153581</v>
      </c>
      <c r="Z37" s="28">
        <v>1.044975813043675</v>
      </c>
      <c r="AA37" s="28">
        <v>0.4714706579846201</v>
      </c>
      <c r="AB37" s="28">
        <v>1.1064369211451466</v>
      </c>
      <c r="AC37" s="28">
        <v>1.4897075719905595</v>
      </c>
      <c r="AD37" s="28">
        <v>0.8250469598326629</v>
      </c>
      <c r="AE37" s="28">
        <v>2.443485835759435</v>
      </c>
      <c r="AF37" s="28">
        <v>2.8994363832864036</v>
      </c>
      <c r="AG37" s="28">
        <v>4.090660003921059</v>
      </c>
      <c r="AH37" s="28">
        <v>0.55727104741806</v>
      </c>
      <c r="AI37" s="28">
        <v>14.413088960638936</v>
      </c>
      <c r="AJ37" s="28">
        <v>18.691194637116865</v>
      </c>
      <c r="AK37" s="28">
        <v>12.293436760726067</v>
      </c>
      <c r="AL37" s="28">
        <v>183.1826720716999</v>
      </c>
      <c r="AM37" s="28">
        <v>2.229244627942623</v>
      </c>
      <c r="AN37" s="28">
        <v>2.774968872375756</v>
      </c>
      <c r="AO37" s="28">
        <v>6.261292538875788</v>
      </c>
      <c r="AP37" s="28">
        <v>4.989192162946834</v>
      </c>
      <c r="AQ37" s="28">
        <v>0.6292674800113124</v>
      </c>
      <c r="AR37" s="28">
        <v>11.399627147651097</v>
      </c>
      <c r="AS37" s="28">
        <v>0.12022029747931835</v>
      </c>
      <c r="AT37" s="28">
        <v>392.1137098768697</v>
      </c>
      <c r="AU37" s="28">
        <v>14.362654306051157</v>
      </c>
      <c r="AV37" s="28">
        <v>0</v>
      </c>
      <c r="AW37" s="28">
        <v>0</v>
      </c>
      <c r="AX37" s="28">
        <v>21.815457406872895</v>
      </c>
      <c r="AY37" s="28">
        <v>0</v>
      </c>
      <c r="AZ37" s="28">
        <v>-8.98597525165749</v>
      </c>
      <c r="BA37" s="28">
        <v>27.192136461266568</v>
      </c>
      <c r="BB37" s="28">
        <v>419.30584633813623</v>
      </c>
      <c r="BD37" s="28">
        <v>419.30584633813623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5.714193153601741</v>
      </c>
      <c r="E38" s="28">
        <v>0.4332072001793946</v>
      </c>
      <c r="F38" s="28">
        <v>0</v>
      </c>
      <c r="G38" s="28">
        <v>10.997476844710295</v>
      </c>
      <c r="H38" s="28">
        <v>0.5465218280344184</v>
      </c>
      <c r="I38" s="28">
        <v>2.8828691392692223</v>
      </c>
      <c r="J38" s="28">
        <v>1.0090483965690495</v>
      </c>
      <c r="K38" s="28">
        <v>6.843875476262476</v>
      </c>
      <c r="L38" s="28">
        <v>12.944982969675786</v>
      </c>
      <c r="M38" s="28">
        <v>0.14217350897726352</v>
      </c>
      <c r="N38" s="28">
        <v>0</v>
      </c>
      <c r="O38" s="28">
        <v>1.6906852072672245</v>
      </c>
      <c r="P38" s="28">
        <v>0.5252270303722293</v>
      </c>
      <c r="Q38" s="28">
        <v>2.1964977855530607</v>
      </c>
      <c r="R38" s="28">
        <v>1.0148844079778834</v>
      </c>
      <c r="S38" s="28">
        <v>1.4986158680001405</v>
      </c>
      <c r="T38" s="28">
        <v>153.67712510452913</v>
      </c>
      <c r="U38" s="28">
        <v>2.8130786845639513</v>
      </c>
      <c r="V38" s="28">
        <v>0.5548268535078285</v>
      </c>
      <c r="W38" s="28">
        <v>5.1704149370785375</v>
      </c>
      <c r="X38" s="28">
        <v>0.2812556940274965</v>
      </c>
      <c r="Y38" s="28">
        <v>0</v>
      </c>
      <c r="Z38" s="28">
        <v>0</v>
      </c>
      <c r="AA38" s="28">
        <v>0</v>
      </c>
      <c r="AB38" s="28">
        <v>0.8549969917692923</v>
      </c>
      <c r="AC38" s="28">
        <v>0.2444117254431242</v>
      </c>
      <c r="AD38" s="28">
        <v>0.5304016039808809</v>
      </c>
      <c r="AE38" s="28">
        <v>0.0257258940757591</v>
      </c>
      <c r="AF38" s="28">
        <v>0.1235588525613909</v>
      </c>
      <c r="AG38" s="28">
        <v>3.15389791371432</v>
      </c>
      <c r="AH38" s="28">
        <v>1.3298871492984483</v>
      </c>
      <c r="AI38" s="28">
        <v>0</v>
      </c>
      <c r="AJ38" s="28">
        <v>8.837092748270553</v>
      </c>
      <c r="AK38" s="28">
        <v>2.8221303161234053</v>
      </c>
      <c r="AL38" s="28">
        <v>27.4361382400837</v>
      </c>
      <c r="AM38" s="28">
        <v>0</v>
      </c>
      <c r="AN38" s="28">
        <v>0</v>
      </c>
      <c r="AO38" s="28">
        <v>6.36166000115477</v>
      </c>
      <c r="AP38" s="28">
        <v>0</v>
      </c>
      <c r="AQ38" s="28">
        <v>0.2675240097442877</v>
      </c>
      <c r="AR38" s="28">
        <v>7.987479731417188</v>
      </c>
      <c r="AS38" s="28">
        <v>0</v>
      </c>
      <c r="AT38" s="28">
        <v>270.91186526779416</v>
      </c>
      <c r="AU38" s="28">
        <v>15.738983069927649</v>
      </c>
      <c r="AV38" s="28">
        <v>0</v>
      </c>
      <c r="AW38" s="28">
        <v>0</v>
      </c>
      <c r="AX38" s="28">
        <v>228.53346359749978</v>
      </c>
      <c r="AY38" s="28">
        <v>0</v>
      </c>
      <c r="AZ38" s="28">
        <v>16.05891555181218</v>
      </c>
      <c r="BA38" s="28">
        <v>260.3313622192396</v>
      </c>
      <c r="BB38" s="28">
        <v>531.2432274870338</v>
      </c>
      <c r="BD38" s="28">
        <v>531.2432274870338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0.15710595432767582</v>
      </c>
      <c r="E39" s="28">
        <v>0.13913738519565805</v>
      </c>
      <c r="F39" s="28">
        <v>1.4627386171657082</v>
      </c>
      <c r="G39" s="28">
        <v>1.519211608223685</v>
      </c>
      <c r="H39" s="28">
        <v>8.154247674636691</v>
      </c>
      <c r="I39" s="28">
        <v>0.25682430984419974</v>
      </c>
      <c r="J39" s="28">
        <v>5.887560939284988</v>
      </c>
      <c r="K39" s="28">
        <v>0.21905606352377888</v>
      </c>
      <c r="L39" s="28">
        <v>0.2781802206914181</v>
      </c>
      <c r="M39" s="28">
        <v>0.1255739476542388</v>
      </c>
      <c r="N39" s="28">
        <v>0</v>
      </c>
      <c r="O39" s="28">
        <v>0.2639650764203034</v>
      </c>
      <c r="P39" s="28">
        <v>2.7067445083031996</v>
      </c>
      <c r="Q39" s="28">
        <v>3.835996576215625</v>
      </c>
      <c r="R39" s="28">
        <v>6.776942716782839</v>
      </c>
      <c r="S39" s="28">
        <v>5.126112175834295</v>
      </c>
      <c r="T39" s="28">
        <v>47.480347275986624</v>
      </c>
      <c r="U39" s="28">
        <v>20.575890525490493</v>
      </c>
      <c r="V39" s="28">
        <v>14.627180757349688</v>
      </c>
      <c r="W39" s="28">
        <v>8.417128164280555</v>
      </c>
      <c r="X39" s="28">
        <v>4.902652828366453</v>
      </c>
      <c r="Y39" s="28">
        <v>0.38894153172853435</v>
      </c>
      <c r="Z39" s="28">
        <v>5.7312067638933835</v>
      </c>
      <c r="AA39" s="28">
        <v>0</v>
      </c>
      <c r="AB39" s="28">
        <v>0.5088319699691044</v>
      </c>
      <c r="AC39" s="28">
        <v>0.09277284505764688</v>
      </c>
      <c r="AD39" s="28">
        <v>0.7898242992345605</v>
      </c>
      <c r="AE39" s="28">
        <v>0.00826263652136742</v>
      </c>
      <c r="AF39" s="28">
        <v>0.007936920557206146</v>
      </c>
      <c r="AG39" s="28">
        <v>0.4984446597269784</v>
      </c>
      <c r="AH39" s="28">
        <v>0.1423776124389349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0.01227475680310015</v>
      </c>
      <c r="AQ39" s="28">
        <v>0</v>
      </c>
      <c r="AR39" s="28">
        <v>0</v>
      </c>
      <c r="AS39" s="28">
        <v>0</v>
      </c>
      <c r="AT39" s="28">
        <v>141.09347132150893</v>
      </c>
      <c r="AU39" s="28">
        <v>17.316682243356286</v>
      </c>
      <c r="AV39" s="28">
        <v>0</v>
      </c>
      <c r="AW39" s="28">
        <v>0</v>
      </c>
      <c r="AX39" s="28">
        <v>0.6927667794518308</v>
      </c>
      <c r="AY39" s="28">
        <v>0</v>
      </c>
      <c r="AZ39" s="28">
        <v>-4.129199735741521</v>
      </c>
      <c r="BA39" s="28">
        <v>13.880249287066595</v>
      </c>
      <c r="BB39" s="28">
        <v>154.97372060857552</v>
      </c>
      <c r="BD39" s="28">
        <v>154.97372060857552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0.07239576189696004</v>
      </c>
      <c r="F40" s="28">
        <v>0</v>
      </c>
      <c r="G40" s="28">
        <v>0.6956170974519137</v>
      </c>
      <c r="H40" s="28">
        <v>0.14945305914389195</v>
      </c>
      <c r="I40" s="28">
        <v>0.014066363301117546</v>
      </c>
      <c r="J40" s="28">
        <v>1.34500837942482</v>
      </c>
      <c r="K40" s="28">
        <v>0.5423825057469512</v>
      </c>
      <c r="L40" s="28">
        <v>4.224911190759829</v>
      </c>
      <c r="M40" s="28">
        <v>0.5939859436610799</v>
      </c>
      <c r="N40" s="28">
        <v>0.042036495023541884</v>
      </c>
      <c r="O40" s="28">
        <v>1.3302933843666411</v>
      </c>
      <c r="P40" s="28">
        <v>1.4801842342501914</v>
      </c>
      <c r="Q40" s="28">
        <v>2.1374148448997405</v>
      </c>
      <c r="R40" s="28">
        <v>4.291355534367438</v>
      </c>
      <c r="S40" s="28">
        <v>0.020870197430893783</v>
      </c>
      <c r="T40" s="28">
        <v>2.584591679652577</v>
      </c>
      <c r="U40" s="28">
        <v>4.363207104226681</v>
      </c>
      <c r="V40" s="28">
        <v>1.0160602379301362</v>
      </c>
      <c r="W40" s="28">
        <v>25.748080026929912</v>
      </c>
      <c r="X40" s="28">
        <v>6.0248359740288</v>
      </c>
      <c r="Y40" s="28">
        <v>0.11038554114212133</v>
      </c>
      <c r="Z40" s="28">
        <v>0.9168424335317493</v>
      </c>
      <c r="AA40" s="28">
        <v>0</v>
      </c>
      <c r="AB40" s="28">
        <v>0.06303683584401305</v>
      </c>
      <c r="AC40" s="28">
        <v>0</v>
      </c>
      <c r="AD40" s="28">
        <v>0.15310283101515257</v>
      </c>
      <c r="AE40" s="28">
        <v>0.004299203017225514</v>
      </c>
      <c r="AF40" s="28">
        <v>0</v>
      </c>
      <c r="AG40" s="28">
        <v>0.37647580701407046</v>
      </c>
      <c r="AH40" s="28">
        <v>2.070583856645174</v>
      </c>
      <c r="AI40" s="28">
        <v>0</v>
      </c>
      <c r="AJ40" s="28">
        <v>0.011477857798443262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60.38295438050106</v>
      </c>
      <c r="AU40" s="28">
        <v>5.387708474149991</v>
      </c>
      <c r="AV40" s="28">
        <v>0</v>
      </c>
      <c r="AW40" s="28">
        <v>0</v>
      </c>
      <c r="AX40" s="28">
        <v>0</v>
      </c>
      <c r="AY40" s="28">
        <v>0</v>
      </c>
      <c r="AZ40" s="28">
        <v>-1.1725320135294903</v>
      </c>
      <c r="BA40" s="28">
        <v>4.215176460620501</v>
      </c>
      <c r="BB40" s="28">
        <v>64.59813084112156</v>
      </c>
      <c r="BD40" s="28">
        <v>64.59813084112156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0.2544017562974446</v>
      </c>
      <c r="E41" s="28">
        <v>0.003706417251848956</v>
      </c>
      <c r="F41" s="28">
        <v>0</v>
      </c>
      <c r="G41" s="28">
        <v>0.0573319108317482</v>
      </c>
      <c r="H41" s="28">
        <v>0</v>
      </c>
      <c r="I41" s="28">
        <v>0.037747865164386045</v>
      </c>
      <c r="J41" s="28">
        <v>0</v>
      </c>
      <c r="K41" s="28">
        <v>0.04674974817090119</v>
      </c>
      <c r="L41" s="28">
        <v>0.08852323243631204</v>
      </c>
      <c r="M41" s="28">
        <v>0.8667881894334463</v>
      </c>
      <c r="N41" s="28">
        <v>0.020732145655549556</v>
      </c>
      <c r="O41" s="28">
        <v>0.037569075259783376</v>
      </c>
      <c r="P41" s="28">
        <v>0</v>
      </c>
      <c r="Q41" s="28">
        <v>0.26179289079537105</v>
      </c>
      <c r="R41" s="28">
        <v>0.042338567309591194</v>
      </c>
      <c r="S41" s="28">
        <v>0.025429901629261488</v>
      </c>
      <c r="T41" s="28">
        <v>0.049706409910436886</v>
      </c>
      <c r="U41" s="28">
        <v>0.07884786516058108</v>
      </c>
      <c r="V41" s="28">
        <v>0.09638978049388772</v>
      </c>
      <c r="W41" s="28">
        <v>0.03563522761215118</v>
      </c>
      <c r="X41" s="28">
        <v>0.07561792961805903</v>
      </c>
      <c r="Y41" s="28">
        <v>0.013343500665451542</v>
      </c>
      <c r="Z41" s="28">
        <v>0.018807297002643074</v>
      </c>
      <c r="AA41" s="28">
        <v>0.0015965652675458703</v>
      </c>
      <c r="AB41" s="28">
        <v>0.11460401486497081</v>
      </c>
      <c r="AC41" s="28">
        <v>0.021544958234758185</v>
      </c>
      <c r="AD41" s="28">
        <v>0.014026512498160885</v>
      </c>
      <c r="AE41" s="28">
        <v>0.07733008288842128</v>
      </c>
      <c r="AF41" s="28">
        <v>0.017971380123791677</v>
      </c>
      <c r="AG41" s="28">
        <v>0.08980388302760686</v>
      </c>
      <c r="AH41" s="28">
        <v>0</v>
      </c>
      <c r="AI41" s="28">
        <v>0.5871303679123157</v>
      </c>
      <c r="AJ41" s="28">
        <v>0.2042331522188837</v>
      </c>
      <c r="AK41" s="28">
        <v>1.578118064023149</v>
      </c>
      <c r="AL41" s="28">
        <v>1.4179547117021316</v>
      </c>
      <c r="AM41" s="28">
        <v>0.09329703810224896</v>
      </c>
      <c r="AN41" s="28">
        <v>0.37501891923715697</v>
      </c>
      <c r="AO41" s="28">
        <v>0.80739618567184</v>
      </c>
      <c r="AP41" s="28">
        <v>0.26968900686343095</v>
      </c>
      <c r="AQ41" s="28">
        <v>0.12807271086399288</v>
      </c>
      <c r="AR41" s="28">
        <v>3.1345816794620442</v>
      </c>
      <c r="AS41" s="28">
        <v>0.35409686052583167</v>
      </c>
      <c r="AT41" s="28">
        <v>11.397925804187135</v>
      </c>
      <c r="AU41" s="28">
        <v>0</v>
      </c>
      <c r="AV41" s="28">
        <v>0</v>
      </c>
      <c r="AW41" s="28">
        <v>0</v>
      </c>
      <c r="AX41" s="28">
        <v>21.143854713258506</v>
      </c>
      <c r="AY41" s="28">
        <v>0</v>
      </c>
      <c r="AZ41" s="28">
        <v>0</v>
      </c>
      <c r="BA41" s="28">
        <v>21.143854713258506</v>
      </c>
      <c r="BB41" s="28">
        <v>32.54178051744564</v>
      </c>
      <c r="BD41" s="28">
        <v>32.54178051744564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71.7605187243061</v>
      </c>
      <c r="E42" s="28">
        <v>0.15727806229504265</v>
      </c>
      <c r="F42" s="28">
        <v>0</v>
      </c>
      <c r="G42" s="28">
        <v>0.04170551265433956</v>
      </c>
      <c r="H42" s="28">
        <v>0.010951615829720714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0.10524894642743268</v>
      </c>
      <c r="Q42" s="28">
        <v>0.19164897771891706</v>
      </c>
      <c r="R42" s="28">
        <v>0</v>
      </c>
      <c r="S42" s="28">
        <v>29.619977599598847</v>
      </c>
      <c r="T42" s="28">
        <v>1.827154198835318</v>
      </c>
      <c r="U42" s="28">
        <v>1.2982851154519035</v>
      </c>
      <c r="V42" s="28">
        <v>0.9885788950564127</v>
      </c>
      <c r="W42" s="28">
        <v>0</v>
      </c>
      <c r="X42" s="28">
        <v>0</v>
      </c>
      <c r="Y42" s="28">
        <v>0</v>
      </c>
      <c r="Z42" s="28">
        <v>0.1954453715861001</v>
      </c>
      <c r="AA42" s="28">
        <v>0</v>
      </c>
      <c r="AB42" s="28">
        <v>0</v>
      </c>
      <c r="AC42" s="28">
        <v>0</v>
      </c>
      <c r="AD42" s="28">
        <v>0</v>
      </c>
      <c r="AE42" s="28">
        <v>0.4309704002102271</v>
      </c>
      <c r="AF42" s="28">
        <v>0.23967344169670282</v>
      </c>
      <c r="AG42" s="28">
        <v>0.1986291395089781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107.06606600117604</v>
      </c>
      <c r="AU42" s="28">
        <v>1.6581907516972307</v>
      </c>
      <c r="AV42" s="28">
        <v>0</v>
      </c>
      <c r="AW42" s="28">
        <v>0</v>
      </c>
      <c r="AX42" s="28">
        <v>0</v>
      </c>
      <c r="AY42" s="28">
        <v>0</v>
      </c>
      <c r="AZ42" s="28">
        <v>-3.116238137021245</v>
      </c>
      <c r="BA42" s="28">
        <v>-1.4580473853240148</v>
      </c>
      <c r="BB42" s="28">
        <v>105.60801861585203</v>
      </c>
      <c r="BD42" s="28">
        <v>105.60801861585203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1.3487368918331044</v>
      </c>
      <c r="H43" s="28">
        <v>0.291878929881194</v>
      </c>
      <c r="I43" s="28">
        <v>0.006030293068070757</v>
      </c>
      <c r="J43" s="28">
        <v>2.230703114002986</v>
      </c>
      <c r="K43" s="28">
        <v>0.5998368932897319</v>
      </c>
      <c r="L43" s="28">
        <v>0.33541340353289667</v>
      </c>
      <c r="M43" s="28">
        <v>0.24445785113299687</v>
      </c>
      <c r="N43" s="28">
        <v>3.6042348561595308</v>
      </c>
      <c r="O43" s="28">
        <v>0.5787123689246138</v>
      </c>
      <c r="P43" s="28">
        <v>1.4367385330746796</v>
      </c>
      <c r="Q43" s="28">
        <v>4.491425137603702</v>
      </c>
      <c r="R43" s="28">
        <v>0.020290999333119043</v>
      </c>
      <c r="S43" s="28">
        <v>0</v>
      </c>
      <c r="T43" s="28">
        <v>0.025004736275647102</v>
      </c>
      <c r="U43" s="28">
        <v>0.2582199687083722</v>
      </c>
      <c r="V43" s="28">
        <v>0.13249829316059317</v>
      </c>
      <c r="W43" s="28">
        <v>1.0459038926337942</v>
      </c>
      <c r="X43" s="28">
        <v>0.08792734132396292</v>
      </c>
      <c r="Y43" s="28">
        <v>0</v>
      </c>
      <c r="Z43" s="28">
        <v>0.18263076207847478</v>
      </c>
      <c r="AA43" s="28">
        <v>0</v>
      </c>
      <c r="AB43" s="28">
        <v>0</v>
      </c>
      <c r="AC43" s="28">
        <v>0</v>
      </c>
      <c r="AD43" s="28">
        <v>0</v>
      </c>
      <c r="AE43" s="28">
        <v>0.0073723260513097015</v>
      </c>
      <c r="AF43" s="28">
        <v>0.007081706431082691</v>
      </c>
      <c r="AG43" s="28">
        <v>0.03586585168120614</v>
      </c>
      <c r="AH43" s="28">
        <v>0.10162898281606846</v>
      </c>
      <c r="AI43" s="28">
        <v>0</v>
      </c>
      <c r="AJ43" s="28">
        <v>16.82842745783646</v>
      </c>
      <c r="AK43" s="28">
        <v>0</v>
      </c>
      <c r="AL43" s="28">
        <v>0.39910834940556217</v>
      </c>
      <c r="AM43" s="28">
        <v>0.07440360539021387</v>
      </c>
      <c r="AN43" s="28">
        <v>0.08085116349724863</v>
      </c>
      <c r="AO43" s="28">
        <v>1.2740407598652903</v>
      </c>
      <c r="AP43" s="28">
        <v>0</v>
      </c>
      <c r="AQ43" s="28">
        <v>0.07943276143152389</v>
      </c>
      <c r="AR43" s="28">
        <v>2.139122788054979</v>
      </c>
      <c r="AS43" s="28">
        <v>0.15503724979129688</v>
      </c>
      <c r="AT43" s="28">
        <v>38.103017268269724</v>
      </c>
      <c r="AU43" s="28">
        <v>0.6034858984331879</v>
      </c>
      <c r="AV43" s="28">
        <v>0</v>
      </c>
      <c r="AW43" s="28">
        <v>0</v>
      </c>
      <c r="AX43" s="28">
        <v>6.986939560186109</v>
      </c>
      <c r="AY43" s="28">
        <v>0</v>
      </c>
      <c r="AZ43" s="28">
        <v>-2.8878941770712387</v>
      </c>
      <c r="BA43" s="28">
        <v>4.702531281548057</v>
      </c>
      <c r="BB43" s="28">
        <v>42.80554854981778</v>
      </c>
      <c r="BD43" s="28">
        <v>42.80554854981778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13.621815726253537</v>
      </c>
      <c r="E44" s="28">
        <v>0.4507526777046915</v>
      </c>
      <c r="F44" s="28">
        <v>0.22023050244807252</v>
      </c>
      <c r="G44" s="28">
        <v>0.4926272610935188</v>
      </c>
      <c r="H44" s="28">
        <v>0.07802723640733467</v>
      </c>
      <c r="I44" s="28">
        <v>0.05217992058284788</v>
      </c>
      <c r="J44" s="28">
        <v>0.5242572320377339</v>
      </c>
      <c r="K44" s="28">
        <v>0.03887916264286774</v>
      </c>
      <c r="L44" s="28">
        <v>0.7042965043632222</v>
      </c>
      <c r="M44" s="28">
        <v>2.5735973119958873</v>
      </c>
      <c r="N44" s="28">
        <v>0</v>
      </c>
      <c r="O44" s="28">
        <v>0.263965374224824</v>
      </c>
      <c r="P44" s="28">
        <v>2.285129117847373</v>
      </c>
      <c r="Q44" s="28">
        <v>3.9942132468696823</v>
      </c>
      <c r="R44" s="28">
        <v>0.3355477791674272</v>
      </c>
      <c r="S44" s="28">
        <v>1.094190004387015</v>
      </c>
      <c r="T44" s="28">
        <v>3.71066200636729</v>
      </c>
      <c r="U44" s="28">
        <v>5.787559633366184</v>
      </c>
      <c r="V44" s="28">
        <v>5.212767969374627</v>
      </c>
      <c r="W44" s="28">
        <v>1.3617155092685893</v>
      </c>
      <c r="X44" s="28">
        <v>0.28319868590702446</v>
      </c>
      <c r="Y44" s="28">
        <v>0.09099578187558592</v>
      </c>
      <c r="Z44" s="28">
        <v>1.5436531797074313</v>
      </c>
      <c r="AA44" s="28">
        <v>0.0027219376023994873</v>
      </c>
      <c r="AB44" s="28">
        <v>0.10808534432044624</v>
      </c>
      <c r="AC44" s="28">
        <v>0.05877019439507993</v>
      </c>
      <c r="AD44" s="28">
        <v>0.1115958313877554</v>
      </c>
      <c r="AE44" s="28">
        <v>0.45930590128634624</v>
      </c>
      <c r="AF44" s="28">
        <v>0.1062147919936512</v>
      </c>
      <c r="AG44" s="28">
        <v>1.6841442572095529</v>
      </c>
      <c r="AH44" s="28">
        <v>0.15022948849547618</v>
      </c>
      <c r="AI44" s="28">
        <v>0.9767362303146294</v>
      </c>
      <c r="AJ44" s="28">
        <v>1.7636638688726218</v>
      </c>
      <c r="AK44" s="28">
        <v>0</v>
      </c>
      <c r="AL44" s="28">
        <v>0.023023139716819015</v>
      </c>
      <c r="AM44" s="28">
        <v>0</v>
      </c>
      <c r="AN44" s="28">
        <v>0.49749501490496645</v>
      </c>
      <c r="AO44" s="28">
        <v>2.4565966646462014</v>
      </c>
      <c r="AP44" s="28">
        <v>0.8655518422596236</v>
      </c>
      <c r="AQ44" s="28">
        <v>0</v>
      </c>
      <c r="AR44" s="28">
        <v>4.35950424626985</v>
      </c>
      <c r="AS44" s="28">
        <v>0.08130497232308379</v>
      </c>
      <c r="AT44" s="28">
        <v>58.42520554989126</v>
      </c>
      <c r="AU44" s="28">
        <v>5.840643888022195</v>
      </c>
      <c r="AV44" s="28">
        <v>0</v>
      </c>
      <c r="AW44" s="28">
        <v>0</v>
      </c>
      <c r="AX44" s="28">
        <v>2.1286681366083706</v>
      </c>
      <c r="AY44" s="28">
        <v>0</v>
      </c>
      <c r="AZ44" s="28">
        <v>-4.238821131533691</v>
      </c>
      <c r="BA44" s="28">
        <v>3.7304908930968756</v>
      </c>
      <c r="BB44" s="28">
        <v>62.15569644298814</v>
      </c>
      <c r="BD44" s="28">
        <v>62.15569644298814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3.6990766896568466</v>
      </c>
      <c r="E45" s="28">
        <v>0</v>
      </c>
      <c r="F45" s="28">
        <v>0.010146331584706568</v>
      </c>
      <c r="G45" s="28">
        <v>0.033194883427538444</v>
      </c>
      <c r="H45" s="28">
        <v>0.00697342078154144</v>
      </c>
      <c r="I45" s="28">
        <v>0.11617058037226469</v>
      </c>
      <c r="J45" s="28">
        <v>0.04945670430594792</v>
      </c>
      <c r="K45" s="28">
        <v>0.14524220414372774</v>
      </c>
      <c r="L45" s="28">
        <v>0</v>
      </c>
      <c r="M45" s="28">
        <v>0.13968435503342708</v>
      </c>
      <c r="N45" s="28">
        <v>0.007061062588977582</v>
      </c>
      <c r="O45" s="28">
        <v>0.019774820556245347</v>
      </c>
      <c r="P45" s="28">
        <v>0.020105120604959656</v>
      </c>
      <c r="Q45" s="28">
        <v>0.0471001188475536</v>
      </c>
      <c r="R45" s="28">
        <v>0</v>
      </c>
      <c r="S45" s="28">
        <v>0.16126048164056467</v>
      </c>
      <c r="T45" s="28">
        <v>0.05715129120634329</v>
      </c>
      <c r="U45" s="28">
        <v>0.1418929397365422</v>
      </c>
      <c r="V45" s="28">
        <v>5.085558395725694</v>
      </c>
      <c r="W45" s="28">
        <v>0.002371564908633282</v>
      </c>
      <c r="X45" s="28">
        <v>0</v>
      </c>
      <c r="Y45" s="28">
        <v>0.020602183213688365</v>
      </c>
      <c r="Z45" s="28">
        <v>0.25667703756670646</v>
      </c>
      <c r="AA45" s="28">
        <v>0</v>
      </c>
      <c r="AB45" s="28">
        <v>0.0023530191143375997</v>
      </c>
      <c r="AC45" s="28">
        <v>0.23285585365398706</v>
      </c>
      <c r="AD45" s="28">
        <v>0.3293629843572731</v>
      </c>
      <c r="AE45" s="28">
        <v>0.002407189401364195</v>
      </c>
      <c r="AF45" s="28">
        <v>0</v>
      </c>
      <c r="AG45" s="28">
        <v>0.22484752177139392</v>
      </c>
      <c r="AH45" s="28">
        <v>0.014517818564193376</v>
      </c>
      <c r="AI45" s="28">
        <v>0.2019284010962389</v>
      </c>
      <c r="AJ45" s="28">
        <v>0.032133139016785224</v>
      </c>
      <c r="AK45" s="28">
        <v>0</v>
      </c>
      <c r="AL45" s="28">
        <v>0.14986298615909768</v>
      </c>
      <c r="AM45" s="28">
        <v>0.004287183202315225</v>
      </c>
      <c r="AN45" s="28">
        <v>0.05719842947241755</v>
      </c>
      <c r="AO45" s="28">
        <v>7.731548116469667</v>
      </c>
      <c r="AP45" s="28">
        <v>0.8382082431221327</v>
      </c>
      <c r="AQ45" s="28">
        <v>0.07189842693447174</v>
      </c>
      <c r="AR45" s="28">
        <v>17.180614720827343</v>
      </c>
      <c r="AS45" s="28">
        <v>0.4141823695868769</v>
      </c>
      <c r="AT45" s="28">
        <v>37.50770658865181</v>
      </c>
      <c r="AU45" s="28">
        <v>1.6385695613849518</v>
      </c>
      <c r="AV45" s="28">
        <v>0</v>
      </c>
      <c r="AW45" s="28">
        <v>0</v>
      </c>
      <c r="AX45" s="28">
        <v>98.54200422516332</v>
      </c>
      <c r="AY45" s="28">
        <v>0</v>
      </c>
      <c r="AZ45" s="28">
        <v>0.617591824711303</v>
      </c>
      <c r="BA45" s="28">
        <v>100.79816561125956</v>
      </c>
      <c r="BB45" s="28">
        <v>138.30587219991136</v>
      </c>
      <c r="BD45" s="28">
        <v>138.30587219991136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1.9213982180961173</v>
      </c>
      <c r="E46" s="28">
        <v>0.6242249383417527</v>
      </c>
      <c r="F46" s="28">
        <v>0.08081085028169549</v>
      </c>
      <c r="G46" s="28">
        <v>0.04291416879570753</v>
      </c>
      <c r="H46" s="28">
        <v>0.8395406218291348</v>
      </c>
      <c r="I46" s="28">
        <v>0.8304705285897093</v>
      </c>
      <c r="J46" s="28">
        <v>3.7763005826381035</v>
      </c>
      <c r="K46" s="28">
        <v>3.6166744543907043</v>
      </c>
      <c r="L46" s="28">
        <v>2.463570230136127</v>
      </c>
      <c r="M46" s="28">
        <v>4.87735851978025</v>
      </c>
      <c r="N46" s="28">
        <v>6.82355686773909</v>
      </c>
      <c r="O46" s="28">
        <v>3.8453694235236244</v>
      </c>
      <c r="P46" s="28">
        <v>2.821192533809387</v>
      </c>
      <c r="Q46" s="28">
        <v>5.236261385841614</v>
      </c>
      <c r="R46" s="28">
        <v>0.5727993509618665</v>
      </c>
      <c r="S46" s="28">
        <v>0.9347460430246362</v>
      </c>
      <c r="T46" s="28">
        <v>0.3958118860410259</v>
      </c>
      <c r="U46" s="28">
        <v>1.3757882852786694</v>
      </c>
      <c r="V46" s="28">
        <v>2.5220977929463917</v>
      </c>
      <c r="W46" s="28">
        <v>7.766425738228595</v>
      </c>
      <c r="X46" s="28">
        <v>0.8235075733403295</v>
      </c>
      <c r="Y46" s="28">
        <v>0.19351551102646875</v>
      </c>
      <c r="Z46" s="28">
        <v>1.690576909618673</v>
      </c>
      <c r="AA46" s="28">
        <v>0.160586651635512</v>
      </c>
      <c r="AB46" s="28">
        <v>0.176814541116614</v>
      </c>
      <c r="AC46" s="28">
        <v>0.95249295191377</v>
      </c>
      <c r="AD46" s="28">
        <v>1.334266521105655</v>
      </c>
      <c r="AE46" s="28">
        <v>0.5484902923805379</v>
      </c>
      <c r="AF46" s="28">
        <v>1.2443067338335725</v>
      </c>
      <c r="AG46" s="28">
        <v>10.139794562139116</v>
      </c>
      <c r="AH46" s="28">
        <v>2.9359388170138954</v>
      </c>
      <c r="AI46" s="28">
        <v>0.3849249215698408</v>
      </c>
      <c r="AJ46" s="28">
        <v>18.00306978027188</v>
      </c>
      <c r="AK46" s="28">
        <v>5.679529415771759</v>
      </c>
      <c r="AL46" s="28">
        <v>2.0374505907122797</v>
      </c>
      <c r="AM46" s="28">
        <v>1.6454141457118054</v>
      </c>
      <c r="AN46" s="28">
        <v>0.13864842280137807</v>
      </c>
      <c r="AO46" s="28">
        <v>6.451339016731791</v>
      </c>
      <c r="AP46" s="28">
        <v>2.1464167244449963</v>
      </c>
      <c r="AQ46" s="28">
        <v>0.3952132318568968</v>
      </c>
      <c r="AR46" s="28">
        <v>0.2055280402770979</v>
      </c>
      <c r="AS46" s="28">
        <v>0.7864462488383975</v>
      </c>
      <c r="AT46" s="28">
        <v>109.44158402438646</v>
      </c>
      <c r="AU46" s="28">
        <v>2.147152887780062</v>
      </c>
      <c r="AV46" s="28">
        <v>0</v>
      </c>
      <c r="AW46" s="28">
        <v>0</v>
      </c>
      <c r="AX46" s="28">
        <v>6.579856369746469</v>
      </c>
      <c r="AY46" s="28">
        <v>0</v>
      </c>
      <c r="AZ46" s="28">
        <v>4.237555212025617</v>
      </c>
      <c r="BA46" s="28">
        <v>12.964564469552148</v>
      </c>
      <c r="BB46" s="28">
        <v>122.40614849393862</v>
      </c>
      <c r="BD46" s="28">
        <v>122.40614849393862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0.0738895872522283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0.4815020152697594</v>
      </c>
      <c r="W47" s="28">
        <v>0</v>
      </c>
      <c r="X47" s="28">
        <v>12.612562758770483</v>
      </c>
      <c r="Y47" s="28">
        <v>0.8980736496814627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0.06821208196513251</v>
      </c>
      <c r="AP47" s="28">
        <v>0</v>
      </c>
      <c r="AQ47" s="28">
        <v>0</v>
      </c>
      <c r="AR47" s="28">
        <v>0</v>
      </c>
      <c r="AS47" s="28">
        <v>0</v>
      </c>
      <c r="AT47" s="28">
        <v>14.134240092939065</v>
      </c>
      <c r="AU47" s="28">
        <v>0.5740761610082902</v>
      </c>
      <c r="AV47" s="28">
        <v>0</v>
      </c>
      <c r="AW47" s="28">
        <v>0</v>
      </c>
      <c r="AX47" s="28">
        <v>0.06671598543890368</v>
      </c>
      <c r="AY47" s="28">
        <v>0</v>
      </c>
      <c r="AZ47" s="28">
        <v>-0.9574938035676107</v>
      </c>
      <c r="BA47" s="28">
        <v>-0.3167016571204168</v>
      </c>
      <c r="BB47" s="28">
        <v>13.817538435818646</v>
      </c>
      <c r="BD47" s="28">
        <v>13.817538435818646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1.3016109785406755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0.1680020992197344</v>
      </c>
      <c r="P48" s="28">
        <v>2.824905650849419</v>
      </c>
      <c r="Q48" s="28">
        <v>0.05036868674741186</v>
      </c>
      <c r="R48" s="28">
        <v>0.02597880799354931</v>
      </c>
      <c r="S48" s="28">
        <v>0</v>
      </c>
      <c r="T48" s="28">
        <v>0</v>
      </c>
      <c r="U48" s="28">
        <v>0.8103783178755919</v>
      </c>
      <c r="V48" s="28">
        <v>0.31807339127764495</v>
      </c>
      <c r="W48" s="28">
        <v>0.06974391689318393</v>
      </c>
      <c r="X48" s="28">
        <v>42.778280283409025</v>
      </c>
      <c r="Y48" s="28">
        <v>50.36353690170695</v>
      </c>
      <c r="Z48" s="28">
        <v>0.3964847483243287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0.20737364443359993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0.3244315129546071</v>
      </c>
      <c r="AP48" s="28">
        <v>0</v>
      </c>
      <c r="AQ48" s="28">
        <v>0</v>
      </c>
      <c r="AR48" s="28">
        <v>0</v>
      </c>
      <c r="AS48" s="28">
        <v>7.430067547946299</v>
      </c>
      <c r="AT48" s="28">
        <v>107.06923648817201</v>
      </c>
      <c r="AU48" s="28">
        <v>9.520107112515507</v>
      </c>
      <c r="AV48" s="28">
        <v>0</v>
      </c>
      <c r="AW48" s="28">
        <v>0</v>
      </c>
      <c r="AX48" s="28">
        <v>0</v>
      </c>
      <c r="AY48" s="28">
        <v>0</v>
      </c>
      <c r="AZ48" s="28">
        <v>1.7960854711164473</v>
      </c>
      <c r="BA48" s="28">
        <v>11.316192583631954</v>
      </c>
      <c r="BB48" s="28">
        <v>118.38542907180396</v>
      </c>
      <c r="BD48" s="28">
        <v>118.38542907180396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0.2958275163226366</v>
      </c>
      <c r="H49" s="28">
        <v>0</v>
      </c>
      <c r="I49" s="28">
        <v>0</v>
      </c>
      <c r="J49" s="28">
        <v>0</v>
      </c>
      <c r="K49" s="28">
        <v>0.2941762272904663</v>
      </c>
      <c r="L49" s="28">
        <v>0</v>
      </c>
      <c r="M49" s="28">
        <v>0</v>
      </c>
      <c r="N49" s="28">
        <v>0</v>
      </c>
      <c r="O49" s="28">
        <v>0.08638728066255706</v>
      </c>
      <c r="P49" s="28">
        <v>0</v>
      </c>
      <c r="Q49" s="28">
        <v>0.1683484333981631</v>
      </c>
      <c r="R49" s="28">
        <v>0.4341478713945655</v>
      </c>
      <c r="S49" s="28">
        <v>0</v>
      </c>
      <c r="T49" s="28">
        <v>0</v>
      </c>
      <c r="U49" s="28">
        <v>0</v>
      </c>
      <c r="V49" s="28">
        <v>0.3061739792815898</v>
      </c>
      <c r="W49" s="28">
        <v>0</v>
      </c>
      <c r="X49" s="28">
        <v>24.851980179392104</v>
      </c>
      <c r="Y49" s="28">
        <v>3.8880715094401115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0.6849555233199426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31.01006852050213</v>
      </c>
      <c r="AU49" s="28">
        <v>0.5465402513809782</v>
      </c>
      <c r="AV49" s="28">
        <v>0</v>
      </c>
      <c r="AW49" s="28">
        <v>0</v>
      </c>
      <c r="AX49" s="28">
        <v>0</v>
      </c>
      <c r="AY49" s="28">
        <v>0</v>
      </c>
      <c r="AZ49" s="28">
        <v>7.774797846390475</v>
      </c>
      <c r="BA49" s="28">
        <v>8.321338097771456</v>
      </c>
      <c r="BB49" s="28">
        <v>39.33140661827359</v>
      </c>
      <c r="BD49" s="28">
        <v>39.33140661827359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0.02488790446653861</v>
      </c>
      <c r="P50" s="28">
        <v>4.162443626462636</v>
      </c>
      <c r="Q50" s="28">
        <v>0</v>
      </c>
      <c r="R50" s="28">
        <v>0.9005518033000933</v>
      </c>
      <c r="S50" s="28">
        <v>0</v>
      </c>
      <c r="T50" s="28">
        <v>0.04623983762126164</v>
      </c>
      <c r="U50" s="28">
        <v>0</v>
      </c>
      <c r="V50" s="28">
        <v>0.024502156284716085</v>
      </c>
      <c r="W50" s="28">
        <v>0.040294387989218146</v>
      </c>
      <c r="X50" s="28">
        <v>3.414579732009812</v>
      </c>
      <c r="Y50" s="28">
        <v>31.051830941103933</v>
      </c>
      <c r="Z50" s="28">
        <v>1.380282465143418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0.7752388945958972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0.2993826343064816</v>
      </c>
      <c r="AP50" s="28">
        <v>0</v>
      </c>
      <c r="AQ50" s="28">
        <v>0</v>
      </c>
      <c r="AR50" s="28">
        <v>0</v>
      </c>
      <c r="AS50" s="28">
        <v>2.8018562944565577</v>
      </c>
      <c r="AT50" s="28">
        <v>44.92209067774056</v>
      </c>
      <c r="AU50" s="28">
        <v>0.4676747350536386</v>
      </c>
      <c r="AV50" s="28">
        <v>0</v>
      </c>
      <c r="AW50" s="28">
        <v>0</v>
      </c>
      <c r="AX50" s="28">
        <v>0</v>
      </c>
      <c r="AY50" s="28">
        <v>0</v>
      </c>
      <c r="AZ50" s="28">
        <v>5.8339805950961034</v>
      </c>
      <c r="BA50" s="28">
        <v>6.301655330149743</v>
      </c>
      <c r="BB50" s="28">
        <v>51.22374600789031</v>
      </c>
      <c r="BD50" s="28">
        <v>51.22374600789031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1.4768828224067292</v>
      </c>
      <c r="E51" s="28">
        <v>1.5853251835014772</v>
      </c>
      <c r="F51" s="28">
        <v>0</v>
      </c>
      <c r="G51" s="28">
        <v>0.4214763184377215</v>
      </c>
      <c r="H51" s="28">
        <v>0</v>
      </c>
      <c r="I51" s="28">
        <v>0</v>
      </c>
      <c r="J51" s="28">
        <v>0</v>
      </c>
      <c r="K51" s="28">
        <v>0.6401161449808533</v>
      </c>
      <c r="L51" s="28">
        <v>0.10618783658755088</v>
      </c>
      <c r="M51" s="28">
        <v>0</v>
      </c>
      <c r="N51" s="28">
        <v>0</v>
      </c>
      <c r="O51" s="28">
        <v>0</v>
      </c>
      <c r="P51" s="28">
        <v>0.7116764586304137</v>
      </c>
      <c r="Q51" s="28">
        <v>1.275141465891432</v>
      </c>
      <c r="R51" s="28">
        <v>0.6882734534314622</v>
      </c>
      <c r="S51" s="28">
        <v>0.3965569278962736</v>
      </c>
      <c r="T51" s="28">
        <v>0</v>
      </c>
      <c r="U51" s="28">
        <v>0.07121021472894186</v>
      </c>
      <c r="V51" s="28">
        <v>0.12734020285500317</v>
      </c>
      <c r="W51" s="28">
        <v>1.01011478199767</v>
      </c>
      <c r="X51" s="28">
        <v>9.668294693806589</v>
      </c>
      <c r="Y51" s="28">
        <v>32.184053363088225</v>
      </c>
      <c r="Z51" s="28">
        <v>2.6664833274831174</v>
      </c>
      <c r="AA51" s="28">
        <v>0</v>
      </c>
      <c r="AB51" s="28">
        <v>1.6459150794013417</v>
      </c>
      <c r="AC51" s="28">
        <v>0</v>
      </c>
      <c r="AD51" s="28">
        <v>0</v>
      </c>
      <c r="AE51" s="28">
        <v>0.14170650390932163</v>
      </c>
      <c r="AF51" s="28">
        <v>0.0240212444024552</v>
      </c>
      <c r="AG51" s="28">
        <v>0.3244198828143153</v>
      </c>
      <c r="AH51" s="28">
        <v>0.17954525526110748</v>
      </c>
      <c r="AI51" s="28">
        <v>0</v>
      </c>
      <c r="AJ51" s="28">
        <v>3.0340015718179765</v>
      </c>
      <c r="AK51" s="28">
        <v>1.8133485911194902</v>
      </c>
      <c r="AL51" s="28">
        <v>1.496680041572729</v>
      </c>
      <c r="AM51" s="28">
        <v>0</v>
      </c>
      <c r="AN51" s="28">
        <v>0</v>
      </c>
      <c r="AO51" s="28">
        <v>7.09914308943685</v>
      </c>
      <c r="AP51" s="28">
        <v>0</v>
      </c>
      <c r="AQ51" s="28">
        <v>0.04953305353510379</v>
      </c>
      <c r="AR51" s="28">
        <v>0.2061900977323977</v>
      </c>
      <c r="AS51" s="28">
        <v>0.8685127549178399</v>
      </c>
      <c r="AT51" s="28">
        <v>69.91215036164438</v>
      </c>
      <c r="AU51" s="28">
        <v>5.171542435317869</v>
      </c>
      <c r="AV51" s="28">
        <v>0</v>
      </c>
      <c r="AW51" s="28">
        <v>0</v>
      </c>
      <c r="AX51" s="28">
        <v>55.37599013157747</v>
      </c>
      <c r="AY51" s="28">
        <v>0</v>
      </c>
      <c r="AZ51" s="28">
        <v>-1.6297799006353682</v>
      </c>
      <c r="BA51" s="28">
        <v>58.91775266625997</v>
      </c>
      <c r="BB51" s="28">
        <v>128.82990302790435</v>
      </c>
      <c r="BD51" s="28">
        <v>128.82990302790435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0.04671230389181793</v>
      </c>
      <c r="F53" s="28">
        <v>0</v>
      </c>
      <c r="G53" s="28">
        <v>0</v>
      </c>
      <c r="H53" s="28">
        <v>0</v>
      </c>
      <c r="I53" s="28">
        <v>0</v>
      </c>
      <c r="J53" s="28">
        <v>0.29359995851819065</v>
      </c>
      <c r="K53" s="28">
        <v>0.28741034345172733</v>
      </c>
      <c r="L53" s="28">
        <v>0</v>
      </c>
      <c r="M53" s="28">
        <v>0.41264404302946284</v>
      </c>
      <c r="N53" s="28">
        <v>0.7223874075079246</v>
      </c>
      <c r="O53" s="28">
        <v>0</v>
      </c>
      <c r="P53" s="28">
        <v>0.04376318589699214</v>
      </c>
      <c r="Q53" s="28">
        <v>0.27961007782276526</v>
      </c>
      <c r="R53" s="28">
        <v>0.0144215324914983</v>
      </c>
      <c r="S53" s="28">
        <v>0</v>
      </c>
      <c r="T53" s="28">
        <v>0.026657628640202612</v>
      </c>
      <c r="U53" s="28">
        <v>0</v>
      </c>
      <c r="V53" s="28">
        <v>0.028251370105237244</v>
      </c>
      <c r="W53" s="28">
        <v>0</v>
      </c>
      <c r="X53" s="28">
        <v>0</v>
      </c>
      <c r="Y53" s="28">
        <v>0.672677268328934</v>
      </c>
      <c r="Z53" s="28">
        <v>67.57048777223059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0.07504192786838973</v>
      </c>
      <c r="AP53" s="28">
        <v>0</v>
      </c>
      <c r="AQ53" s="28">
        <v>0</v>
      </c>
      <c r="AR53" s="28">
        <v>0.01899065454948317</v>
      </c>
      <c r="AS53" s="28">
        <v>1.2621817370954793</v>
      </c>
      <c r="AT53" s="28">
        <v>71.7548372114287</v>
      </c>
      <c r="AU53" s="28">
        <v>41.04837001473793</v>
      </c>
      <c r="AV53" s="28">
        <v>0</v>
      </c>
      <c r="AW53" s="28">
        <v>0</v>
      </c>
      <c r="AX53" s="28">
        <v>162.76570251313103</v>
      </c>
      <c r="AY53" s="28">
        <v>0</v>
      </c>
      <c r="AZ53" s="28">
        <v>11.452078267555981</v>
      </c>
      <c r="BA53" s="28">
        <v>215.26615079542495</v>
      </c>
      <c r="BB53" s="28">
        <v>287.02098800685366</v>
      </c>
      <c r="BD53" s="28">
        <v>287.02098800685366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0.007929310456538132</v>
      </c>
      <c r="F54" s="28">
        <v>0</v>
      </c>
      <c r="G54" s="28">
        <v>0.022077507212240718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0.014857408375664552</v>
      </c>
      <c r="Q54" s="28">
        <v>0.014238958020363278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0.04310927507107995</v>
      </c>
      <c r="AA54" s="28">
        <v>3.4121905736645264</v>
      </c>
      <c r="AB54" s="28">
        <v>0</v>
      </c>
      <c r="AC54" s="28">
        <v>0.013827638741805695</v>
      </c>
      <c r="AD54" s="28">
        <v>0.007501892303473609</v>
      </c>
      <c r="AE54" s="28">
        <v>0</v>
      </c>
      <c r="AF54" s="28">
        <v>0</v>
      </c>
      <c r="AG54" s="28">
        <v>1.6667848230556492</v>
      </c>
      <c r="AH54" s="28">
        <v>0</v>
      </c>
      <c r="AI54" s="28">
        <v>0</v>
      </c>
      <c r="AJ54" s="28">
        <v>0.31344652695767494</v>
      </c>
      <c r="AK54" s="28">
        <v>1.3320998058427653</v>
      </c>
      <c r="AL54" s="28">
        <v>0.2094556988171853</v>
      </c>
      <c r="AM54" s="28">
        <v>0.028513526271578913</v>
      </c>
      <c r="AN54" s="28">
        <v>0.33652511382158523</v>
      </c>
      <c r="AO54" s="28">
        <v>4.348822020036206</v>
      </c>
      <c r="AP54" s="28">
        <v>0.13087695452778242</v>
      </c>
      <c r="AQ54" s="28">
        <v>0.013067993898034268</v>
      </c>
      <c r="AR54" s="28">
        <v>1.5860218681115257</v>
      </c>
      <c r="AS54" s="28">
        <v>1.0406553074084888</v>
      </c>
      <c r="AT54" s="28">
        <v>14.542002202594169</v>
      </c>
      <c r="AU54" s="28">
        <v>5.261612596264323</v>
      </c>
      <c r="AV54" s="28">
        <v>0</v>
      </c>
      <c r="AW54" s="28">
        <v>0</v>
      </c>
      <c r="AX54" s="28">
        <v>21.73852537734593</v>
      </c>
      <c r="AY54" s="28">
        <v>0</v>
      </c>
      <c r="AZ54" s="28">
        <v>-6.692765557534453</v>
      </c>
      <c r="BA54" s="28">
        <v>20.3073724160758</v>
      </c>
      <c r="BB54" s="28">
        <v>34.84937461866997</v>
      </c>
      <c r="BD54" s="28">
        <v>34.84937461866997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0.014010014102937385</v>
      </c>
      <c r="AD55" s="28">
        <v>0.007600836189958047</v>
      </c>
      <c r="AE55" s="28">
        <v>0</v>
      </c>
      <c r="AF55" s="28">
        <v>0</v>
      </c>
      <c r="AG55" s="28">
        <v>0.38668098451781885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2.1062931698761287</v>
      </c>
      <c r="AP55" s="28">
        <v>0</v>
      </c>
      <c r="AQ55" s="28">
        <v>0</v>
      </c>
      <c r="AR55" s="28">
        <v>1.7895846988256001</v>
      </c>
      <c r="AS55" s="28">
        <v>0.8062911300085315</v>
      </c>
      <c r="AT55" s="28">
        <v>5.110460833520975</v>
      </c>
      <c r="AU55" s="28">
        <v>0.06076253641224198</v>
      </c>
      <c r="AV55" s="28">
        <v>0</v>
      </c>
      <c r="AW55" s="28">
        <v>0</v>
      </c>
      <c r="AX55" s="28">
        <v>64.58605485103247</v>
      </c>
      <c r="AY55" s="28">
        <v>0</v>
      </c>
      <c r="AZ55" s="28">
        <v>-1.240320595399638</v>
      </c>
      <c r="BA55" s="28">
        <v>63.40649679204508</v>
      </c>
      <c r="BB55" s="28">
        <v>68.51695762556606</v>
      </c>
      <c r="BD55" s="28">
        <v>68.51695762556606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0.11642209654045262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0.019594849202674118</v>
      </c>
      <c r="AE56" s="28">
        <v>0</v>
      </c>
      <c r="AF56" s="28">
        <v>0</v>
      </c>
      <c r="AG56" s="28">
        <v>34.076240584665456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4.212238210430187</v>
      </c>
      <c r="AP56" s="28">
        <v>0</v>
      </c>
      <c r="AQ56" s="28">
        <v>0</v>
      </c>
      <c r="AR56" s="28">
        <v>0.5557239376455221</v>
      </c>
      <c r="AS56" s="28">
        <v>0.659558065347439</v>
      </c>
      <c r="AT56" s="28">
        <v>39.63977774383173</v>
      </c>
      <c r="AU56" s="28">
        <v>0.05022977133141569</v>
      </c>
      <c r="AV56" s="28">
        <v>0</v>
      </c>
      <c r="AW56" s="28">
        <v>0</v>
      </c>
      <c r="AX56" s="28">
        <v>38.44104842339921</v>
      </c>
      <c r="AY56" s="28">
        <v>0</v>
      </c>
      <c r="AZ56" s="28">
        <v>-4.145749712708824</v>
      </c>
      <c r="BA56" s="28">
        <v>34.34552848202179</v>
      </c>
      <c r="BB56" s="28">
        <v>73.98530622585352</v>
      </c>
      <c r="BD56" s="28">
        <v>73.98530622585352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0.04766026853472331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0.40653026407127135</v>
      </c>
      <c r="R57" s="28">
        <v>0</v>
      </c>
      <c r="S57" s="28">
        <v>0</v>
      </c>
      <c r="T57" s="28">
        <v>0</v>
      </c>
      <c r="U57" s="28">
        <v>0.013701256465859015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0.030794993202595943</v>
      </c>
      <c r="AB57" s="28">
        <v>4.279931341004915</v>
      </c>
      <c r="AC57" s="28">
        <v>0.062334768506781005</v>
      </c>
      <c r="AD57" s="28">
        <v>0.30812326725711425</v>
      </c>
      <c r="AE57" s="28">
        <v>0</v>
      </c>
      <c r="AF57" s="28">
        <v>0.1925760881824226</v>
      </c>
      <c r="AG57" s="28">
        <v>10.619246491268882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4.180438347147544</v>
      </c>
      <c r="AP57" s="28">
        <v>0</v>
      </c>
      <c r="AQ57" s="28">
        <v>0</v>
      </c>
      <c r="AR57" s="28">
        <v>0</v>
      </c>
      <c r="AS57" s="28">
        <v>0.6055707625263448</v>
      </c>
      <c r="AT57" s="28">
        <v>20.746907848168455</v>
      </c>
      <c r="AU57" s="28">
        <v>29.948341621207575</v>
      </c>
      <c r="AV57" s="28">
        <v>0</v>
      </c>
      <c r="AW57" s="28">
        <v>0</v>
      </c>
      <c r="AX57" s="28">
        <v>130.18330374977324</v>
      </c>
      <c r="AY57" s="28">
        <v>0</v>
      </c>
      <c r="AZ57" s="28">
        <v>-4.176687012655722</v>
      </c>
      <c r="BA57" s="28">
        <v>155.9549583583251</v>
      </c>
      <c r="BB57" s="28">
        <v>176.70186620649355</v>
      </c>
      <c r="BD57" s="28">
        <v>176.70186620649355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0.014699432449622485</v>
      </c>
      <c r="P58" s="28">
        <v>0</v>
      </c>
      <c r="Q58" s="28">
        <v>0</v>
      </c>
      <c r="R58" s="28">
        <v>0</v>
      </c>
      <c r="S58" s="28">
        <v>0</v>
      </c>
      <c r="T58" s="28">
        <v>0.04096564480804879</v>
      </c>
      <c r="U58" s="28">
        <v>0.010318189130876716</v>
      </c>
      <c r="V58" s="28">
        <v>2.510822550499307</v>
      </c>
      <c r="W58" s="28">
        <v>0.011899447684370856</v>
      </c>
      <c r="X58" s="28">
        <v>0</v>
      </c>
      <c r="Y58" s="28">
        <v>0.06891500219754029</v>
      </c>
      <c r="Z58" s="28">
        <v>7.046536772342654</v>
      </c>
      <c r="AA58" s="28">
        <v>0</v>
      </c>
      <c r="AB58" s="28">
        <v>0</v>
      </c>
      <c r="AC58" s="28">
        <v>5.525398025268607</v>
      </c>
      <c r="AD58" s="28">
        <v>0</v>
      </c>
      <c r="AE58" s="28">
        <v>0</v>
      </c>
      <c r="AF58" s="28">
        <v>0.6071749332276825</v>
      </c>
      <c r="AG58" s="28">
        <v>1.6217643408262252</v>
      </c>
      <c r="AH58" s="28">
        <v>0.2115941678903451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6.042735031805952</v>
      </c>
      <c r="AP58" s="28">
        <v>0</v>
      </c>
      <c r="AQ58" s="28">
        <v>0</v>
      </c>
      <c r="AR58" s="28">
        <v>2.8951099261629265</v>
      </c>
      <c r="AS58" s="28">
        <v>1.9049993680055237</v>
      </c>
      <c r="AT58" s="28">
        <v>28.512932832299686</v>
      </c>
      <c r="AU58" s="28">
        <v>4.207163751865068</v>
      </c>
      <c r="AV58" s="28">
        <v>0</v>
      </c>
      <c r="AW58" s="28">
        <v>0</v>
      </c>
      <c r="AX58" s="28">
        <v>74.27260390487316</v>
      </c>
      <c r="AY58" s="28">
        <v>0</v>
      </c>
      <c r="AZ58" s="28">
        <v>0.2056204697306101</v>
      </c>
      <c r="BA58" s="28">
        <v>78.68538812646884</v>
      </c>
      <c r="BB58" s="28">
        <v>107.19832095876853</v>
      </c>
      <c r="BD58" s="28">
        <v>107.19832095876853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0.692117764808883</v>
      </c>
      <c r="AD59" s="28">
        <v>0</v>
      </c>
      <c r="AE59" s="28">
        <v>0</v>
      </c>
      <c r="AF59" s="28">
        <v>0</v>
      </c>
      <c r="AG59" s="28">
        <v>0.009083887620991186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0.6016849233744993</v>
      </c>
      <c r="AP59" s="28">
        <v>0</v>
      </c>
      <c r="AQ59" s="28">
        <v>0</v>
      </c>
      <c r="AR59" s="28">
        <v>0.4436413972819263</v>
      </c>
      <c r="AS59" s="28">
        <v>0.10411679085937538</v>
      </c>
      <c r="AT59" s="28">
        <v>1.850644763945675</v>
      </c>
      <c r="AU59" s="28">
        <v>1.5078446177385465</v>
      </c>
      <c r="AV59" s="28">
        <v>0</v>
      </c>
      <c r="AW59" s="28">
        <v>0</v>
      </c>
      <c r="AX59" s="28">
        <v>7.422130143951989</v>
      </c>
      <c r="AY59" s="28">
        <v>0</v>
      </c>
      <c r="AZ59" s="28">
        <v>0.9519429690020313</v>
      </c>
      <c r="BA59" s="28">
        <v>9.881917730692567</v>
      </c>
      <c r="BB59" s="28">
        <v>11.732562494638243</v>
      </c>
      <c r="BD59" s="28">
        <v>11.732562494638243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0.047882915055228556</v>
      </c>
      <c r="AB60" s="28">
        <v>0</v>
      </c>
      <c r="AC60" s="28">
        <v>0</v>
      </c>
      <c r="AD60" s="28">
        <v>18.96028806327761</v>
      </c>
      <c r="AE60" s="28">
        <v>0</v>
      </c>
      <c r="AF60" s="28">
        <v>0</v>
      </c>
      <c r="AG60" s="28">
        <v>4.596333424331606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5.459295996386442</v>
      </c>
      <c r="AP60" s="28">
        <v>0</v>
      </c>
      <c r="AQ60" s="28">
        <v>0</v>
      </c>
      <c r="AR60" s="28">
        <v>2.4626816941188667</v>
      </c>
      <c r="AS60" s="28">
        <v>3.2691998144531853</v>
      </c>
      <c r="AT60" s="28">
        <v>34.79568190762294</v>
      </c>
      <c r="AU60" s="28">
        <v>0.00016998379856341487</v>
      </c>
      <c r="AV60" s="28">
        <v>0</v>
      </c>
      <c r="AW60" s="28">
        <v>0</v>
      </c>
      <c r="AX60" s="28">
        <v>64.11534148752969</v>
      </c>
      <c r="AY60" s="28">
        <v>0</v>
      </c>
      <c r="AZ60" s="28">
        <v>2.092626923046576</v>
      </c>
      <c r="BA60" s="28">
        <v>66.20813839437483</v>
      </c>
      <c r="BB60" s="28">
        <v>101.00382030199778</v>
      </c>
      <c r="BD60" s="28">
        <v>101.00382030199778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0.04147509688596059</v>
      </c>
      <c r="V61" s="28">
        <v>0.741669895392494</v>
      </c>
      <c r="W61" s="28">
        <v>0</v>
      </c>
      <c r="X61" s="28">
        <v>0</v>
      </c>
      <c r="Y61" s="28">
        <v>0</v>
      </c>
      <c r="Z61" s="28">
        <v>0</v>
      </c>
      <c r="AA61" s="28">
        <v>0.10098787465354025</v>
      </c>
      <c r="AB61" s="28">
        <v>0</v>
      </c>
      <c r="AC61" s="28">
        <v>0</v>
      </c>
      <c r="AD61" s="28">
        <v>11.795501546042685</v>
      </c>
      <c r="AE61" s="28">
        <v>0</v>
      </c>
      <c r="AF61" s="28">
        <v>0.023317896238750566</v>
      </c>
      <c r="AG61" s="28">
        <v>2.0076200100420794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6.732902576742118</v>
      </c>
      <c r="AP61" s="28">
        <v>0</v>
      </c>
      <c r="AQ61" s="28">
        <v>0</v>
      </c>
      <c r="AR61" s="28">
        <v>5.146823435631859</v>
      </c>
      <c r="AS61" s="28">
        <v>2.2740022852460546</v>
      </c>
      <c r="AT61" s="28">
        <v>28.864300616875546</v>
      </c>
      <c r="AU61" s="28">
        <v>0.12066993260912623</v>
      </c>
      <c r="AV61" s="28">
        <v>0</v>
      </c>
      <c r="AW61" s="28">
        <v>0</v>
      </c>
      <c r="AX61" s="28">
        <v>127.72876547636092</v>
      </c>
      <c r="AY61" s="28">
        <v>0</v>
      </c>
      <c r="AZ61" s="28">
        <v>0.8376345949290686</v>
      </c>
      <c r="BA61" s="28">
        <v>128.68707000389912</v>
      </c>
      <c r="BB61" s="28">
        <v>157.55137062077466</v>
      </c>
      <c r="BD61" s="28">
        <v>157.55137062077466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0.4418160591277232</v>
      </c>
      <c r="R62" s="28">
        <v>0</v>
      </c>
      <c r="S62" s="28">
        <v>4.033816883963043</v>
      </c>
      <c r="T62" s="28">
        <v>0.02552855579892127</v>
      </c>
      <c r="U62" s="28">
        <v>0.05143987713717724</v>
      </c>
      <c r="V62" s="28">
        <v>0.7845890550878073</v>
      </c>
      <c r="W62" s="28">
        <v>0</v>
      </c>
      <c r="X62" s="28">
        <v>0</v>
      </c>
      <c r="Y62" s="28">
        <v>0</v>
      </c>
      <c r="Z62" s="28">
        <v>0</v>
      </c>
      <c r="AA62" s="28">
        <v>0.19269408742779706</v>
      </c>
      <c r="AB62" s="28">
        <v>1.9129210355325095</v>
      </c>
      <c r="AC62" s="28">
        <v>0</v>
      </c>
      <c r="AD62" s="28">
        <v>2.2854155785351025</v>
      </c>
      <c r="AE62" s="28">
        <v>35.12226574656595</v>
      </c>
      <c r="AF62" s="28">
        <v>0</v>
      </c>
      <c r="AG62" s="28">
        <v>23.361772752051408</v>
      </c>
      <c r="AH62" s="28">
        <v>0</v>
      </c>
      <c r="AI62" s="28">
        <v>1.9125509593958694</v>
      </c>
      <c r="AJ62" s="28">
        <v>0</v>
      </c>
      <c r="AK62" s="28">
        <v>0</v>
      </c>
      <c r="AL62" s="28">
        <v>0</v>
      </c>
      <c r="AM62" s="28">
        <v>0</v>
      </c>
      <c r="AN62" s="28">
        <v>0.08254489933402832</v>
      </c>
      <c r="AO62" s="28">
        <v>8.034345788254845</v>
      </c>
      <c r="AP62" s="28">
        <v>0</v>
      </c>
      <c r="AQ62" s="28">
        <v>0</v>
      </c>
      <c r="AR62" s="28">
        <v>2.3057733426915616</v>
      </c>
      <c r="AS62" s="28">
        <v>1.410176309947493</v>
      </c>
      <c r="AT62" s="28">
        <v>81.95765093085123</v>
      </c>
      <c r="AU62" s="28">
        <v>39.85796892900103</v>
      </c>
      <c r="AV62" s="28">
        <v>0</v>
      </c>
      <c r="AW62" s="28">
        <v>0</v>
      </c>
      <c r="AX62" s="28">
        <v>81.11457871093023</v>
      </c>
      <c r="AY62" s="28">
        <v>0</v>
      </c>
      <c r="AZ62" s="28">
        <v>-4.828642248749833</v>
      </c>
      <c r="BA62" s="28">
        <v>116.14390539118142</v>
      </c>
      <c r="BB62" s="28">
        <v>198.10155632203265</v>
      </c>
      <c r="BD62" s="28">
        <v>198.10155632203265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1.6033684719867394</v>
      </c>
      <c r="T63" s="28">
        <v>0.018185773090024542</v>
      </c>
      <c r="U63" s="28">
        <v>0.12825475881492743</v>
      </c>
      <c r="V63" s="28">
        <v>3.9124230316791304</v>
      </c>
      <c r="W63" s="28">
        <v>0</v>
      </c>
      <c r="X63" s="28">
        <v>0</v>
      </c>
      <c r="Y63" s="28">
        <v>0</v>
      </c>
      <c r="Z63" s="28">
        <v>0.02310019128622723</v>
      </c>
      <c r="AA63" s="28">
        <v>0</v>
      </c>
      <c r="AB63" s="28">
        <v>0</v>
      </c>
      <c r="AC63" s="28">
        <v>10.447490713279208</v>
      </c>
      <c r="AD63" s="28">
        <v>0</v>
      </c>
      <c r="AE63" s="28">
        <v>0</v>
      </c>
      <c r="AF63" s="28">
        <v>43.77905013762381</v>
      </c>
      <c r="AG63" s="28">
        <v>52.92122322124972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112.83309629900978</v>
      </c>
      <c r="AU63" s="28">
        <v>79.91040089088412</v>
      </c>
      <c r="AV63" s="28">
        <v>0</v>
      </c>
      <c r="AW63" s="28">
        <v>0</v>
      </c>
      <c r="AX63" s="28">
        <v>0</v>
      </c>
      <c r="AY63" s="28">
        <v>0</v>
      </c>
      <c r="AZ63" s="28">
        <v>-5.136738772592171</v>
      </c>
      <c r="BA63" s="28">
        <v>74.77366211829194</v>
      </c>
      <c r="BB63" s="28">
        <v>187.60675841730173</v>
      </c>
      <c r="BD63" s="28">
        <v>187.60675841730173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0.009601901733615949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0.6829871036789678</v>
      </c>
      <c r="V64" s="28">
        <v>0.9453077788202594</v>
      </c>
      <c r="W64" s="28">
        <v>0</v>
      </c>
      <c r="X64" s="28">
        <v>0</v>
      </c>
      <c r="Y64" s="28">
        <v>0</v>
      </c>
      <c r="Z64" s="28">
        <v>0.033990714490790684</v>
      </c>
      <c r="AA64" s="28">
        <v>0.006732825724895782</v>
      </c>
      <c r="AB64" s="28">
        <v>0</v>
      </c>
      <c r="AC64" s="28">
        <v>0</v>
      </c>
      <c r="AD64" s="28">
        <v>0.40419692511302624</v>
      </c>
      <c r="AE64" s="28">
        <v>0</v>
      </c>
      <c r="AF64" s="28">
        <v>2.0714989808126236</v>
      </c>
      <c r="AG64" s="28">
        <v>5.127926755140739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3.3345387977462204</v>
      </c>
      <c r="AP64" s="28">
        <v>0</v>
      </c>
      <c r="AQ64" s="28">
        <v>0</v>
      </c>
      <c r="AR64" s="28">
        <v>1.9952774710549934</v>
      </c>
      <c r="AS64" s="28">
        <v>0.3318335234484386</v>
      </c>
      <c r="AT64" s="28">
        <v>14.94389277776457</v>
      </c>
      <c r="AU64" s="28">
        <v>1.3408889209537747</v>
      </c>
      <c r="AV64" s="28">
        <v>0</v>
      </c>
      <c r="AW64" s="28">
        <v>0</v>
      </c>
      <c r="AX64" s="28">
        <v>54.53813118963579</v>
      </c>
      <c r="AY64" s="28">
        <v>0</v>
      </c>
      <c r="AZ64" s="28">
        <v>-1.7002177133469611</v>
      </c>
      <c r="BA64" s="28">
        <v>54.1788023972426</v>
      </c>
      <c r="BB64" s="28">
        <v>69.12269517500717</v>
      </c>
      <c r="BD64" s="28">
        <v>69.12269517500717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77.71481178589107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0.45798924949138925</v>
      </c>
      <c r="U65" s="28">
        <v>0</v>
      </c>
      <c r="V65" s="28">
        <v>0.15443603535451253</v>
      </c>
      <c r="W65" s="28">
        <v>0</v>
      </c>
      <c r="X65" s="28">
        <v>0</v>
      </c>
      <c r="Y65" s="28">
        <v>0</v>
      </c>
      <c r="Z65" s="28">
        <v>0</v>
      </c>
      <c r="AA65" s="28">
        <v>0.09428139414930009</v>
      </c>
      <c r="AB65" s="28">
        <v>0.03599824278970488</v>
      </c>
      <c r="AC65" s="28">
        <v>5.608663713661966</v>
      </c>
      <c r="AD65" s="28">
        <v>1.8291682294964329</v>
      </c>
      <c r="AE65" s="28">
        <v>0.08592962064236465</v>
      </c>
      <c r="AF65" s="28">
        <v>0.03537524808830318</v>
      </c>
      <c r="AG65" s="28">
        <v>20.866248206596246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19.866198489591124</v>
      </c>
      <c r="AP65" s="28">
        <v>0</v>
      </c>
      <c r="AQ65" s="28">
        <v>0</v>
      </c>
      <c r="AR65" s="28">
        <v>11.063431484244864</v>
      </c>
      <c r="AS65" s="28">
        <v>8.014462458495148</v>
      </c>
      <c r="AT65" s="28">
        <v>145.82699415849243</v>
      </c>
      <c r="AU65" s="28">
        <v>9.937162283137914</v>
      </c>
      <c r="AV65" s="28">
        <v>0</v>
      </c>
      <c r="AW65" s="28">
        <v>0</v>
      </c>
      <c r="AX65" s="28">
        <v>325.28666872608375</v>
      </c>
      <c r="AY65" s="28">
        <v>0</v>
      </c>
      <c r="AZ65" s="28">
        <v>-3.1847722981419793</v>
      </c>
      <c r="BA65" s="28">
        <v>332.0390587110797</v>
      </c>
      <c r="BB65" s="28">
        <v>477.8660528695721</v>
      </c>
      <c r="BD65" s="28">
        <v>477.8660528695721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0.008223354428874289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14.602382243618814</v>
      </c>
      <c r="AH66" s="28">
        <v>0</v>
      </c>
      <c r="AI66" s="28">
        <v>0</v>
      </c>
      <c r="AJ66" s="28">
        <v>0</v>
      </c>
      <c r="AK66" s="28">
        <v>0</v>
      </c>
      <c r="AL66" s="28">
        <v>0.42109342456222587</v>
      </c>
      <c r="AM66" s="28">
        <v>0</v>
      </c>
      <c r="AN66" s="28">
        <v>0</v>
      </c>
      <c r="AO66" s="28">
        <v>109.04929231933686</v>
      </c>
      <c r="AP66" s="28">
        <v>0</v>
      </c>
      <c r="AQ66" s="28">
        <v>0</v>
      </c>
      <c r="AR66" s="28">
        <v>1.5976923801186045</v>
      </c>
      <c r="AS66" s="28">
        <v>2.3443199847564635</v>
      </c>
      <c r="AT66" s="28">
        <v>128.02300370682184</v>
      </c>
      <c r="AU66" s="28">
        <v>1.3705974285868285</v>
      </c>
      <c r="AV66" s="28">
        <v>0</v>
      </c>
      <c r="AW66" s="28">
        <v>0</v>
      </c>
      <c r="AX66" s="28">
        <v>121.8954391702464</v>
      </c>
      <c r="AY66" s="28">
        <v>0</v>
      </c>
      <c r="AZ66" s="28">
        <v>17.407907763855878</v>
      </c>
      <c r="BA66" s="28">
        <v>140.67394436268913</v>
      </c>
      <c r="BB66" s="28">
        <v>268.69694806951094</v>
      </c>
      <c r="BD66" s="28">
        <v>268.69694806951094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0.15841971742942157</v>
      </c>
      <c r="E67" s="28">
        <v>0</v>
      </c>
      <c r="F67" s="28">
        <v>0</v>
      </c>
      <c r="G67" s="28">
        <v>0.046808534439961774</v>
      </c>
      <c r="H67" s="28">
        <v>0.7669982449950108</v>
      </c>
      <c r="I67" s="28">
        <v>0.19574341471884268</v>
      </c>
      <c r="J67" s="28">
        <v>0.05230465378449221</v>
      </c>
      <c r="K67" s="28">
        <v>0.0046547252391241235</v>
      </c>
      <c r="L67" s="28">
        <v>0.04169690324809674</v>
      </c>
      <c r="M67" s="28">
        <v>0</v>
      </c>
      <c r="N67" s="28">
        <v>0.01493534351914693</v>
      </c>
      <c r="O67" s="28">
        <v>0.0046474550366155335</v>
      </c>
      <c r="P67" s="28">
        <v>0</v>
      </c>
      <c r="Q67" s="28">
        <v>0.23547663482692835</v>
      </c>
      <c r="R67" s="28">
        <v>0.00467124950820014</v>
      </c>
      <c r="S67" s="28">
        <v>0.009886760469071824</v>
      </c>
      <c r="T67" s="28">
        <v>0</v>
      </c>
      <c r="U67" s="28">
        <v>0</v>
      </c>
      <c r="V67" s="28">
        <v>0.004575422160851052</v>
      </c>
      <c r="W67" s="28">
        <v>0.06521139982074199</v>
      </c>
      <c r="X67" s="28">
        <v>0</v>
      </c>
      <c r="Y67" s="28">
        <v>0.6917865816450866</v>
      </c>
      <c r="Z67" s="28">
        <v>0.14806784059745484</v>
      </c>
      <c r="AA67" s="28">
        <v>0.009776346090777354</v>
      </c>
      <c r="AB67" s="28">
        <v>0</v>
      </c>
      <c r="AC67" s="28">
        <v>0.00439758550215962</v>
      </c>
      <c r="AD67" s="28">
        <v>0</v>
      </c>
      <c r="AE67" s="28">
        <v>0</v>
      </c>
      <c r="AF67" s="28">
        <v>0.029345401304584268</v>
      </c>
      <c r="AG67" s="28">
        <v>0.24274936757572915</v>
      </c>
      <c r="AH67" s="28">
        <v>1.2677870818283246</v>
      </c>
      <c r="AI67" s="28">
        <v>0</v>
      </c>
      <c r="AJ67" s="28">
        <v>1.975575074273016</v>
      </c>
      <c r="AK67" s="28">
        <v>0</v>
      </c>
      <c r="AL67" s="28">
        <v>0.4272414642456236</v>
      </c>
      <c r="AM67" s="28">
        <v>0.41108804870352766</v>
      </c>
      <c r="AN67" s="28">
        <v>7.389352922193073</v>
      </c>
      <c r="AO67" s="28">
        <v>1.5021527951565827</v>
      </c>
      <c r="AP67" s="28">
        <v>0.8094882590842921</v>
      </c>
      <c r="AQ67" s="28">
        <v>0.21592782430337804</v>
      </c>
      <c r="AR67" s="28">
        <v>6.643633429430219</v>
      </c>
      <c r="AS67" s="28">
        <v>3.1002997879209513</v>
      </c>
      <c r="AT67" s="28">
        <v>26.47470026905128</v>
      </c>
      <c r="AU67" s="28">
        <v>3.041867573676725</v>
      </c>
      <c r="AV67" s="28">
        <v>0</v>
      </c>
      <c r="AW67" s="28">
        <v>0</v>
      </c>
      <c r="AX67" s="28">
        <v>34.00406265748435</v>
      </c>
      <c r="AY67" s="28">
        <v>0.01665284744291764</v>
      </c>
      <c r="AZ67" s="28">
        <v>2.0251022054835737</v>
      </c>
      <c r="BA67" s="28">
        <v>39.08768528408756</v>
      </c>
      <c r="BB67" s="28">
        <v>65.56238555313884</v>
      </c>
      <c r="BD67" s="28">
        <v>65.56238555313884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-11018.256281742426</v>
      </c>
      <c r="BE71" s="28">
        <f t="shared" si="4"/>
        <v>-11018.256281742426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318.72169672503173</v>
      </c>
      <c r="E85" s="28">
        <f aca="true" t="shared" si="5" ref="E85:BB85">SUM(E5:E84)</f>
        <v>136.76537504066962</v>
      </c>
      <c r="F85" s="28">
        <f t="shared" si="5"/>
        <v>36.84810236785409</v>
      </c>
      <c r="G85" s="28">
        <f t="shared" si="5"/>
        <v>134.49499685924292</v>
      </c>
      <c r="H85" s="28">
        <f t="shared" si="5"/>
        <v>327.3143170507568</v>
      </c>
      <c r="I85" s="28">
        <f t="shared" si="5"/>
        <v>64.72213583100176</v>
      </c>
      <c r="J85" s="28">
        <f t="shared" si="5"/>
        <v>122.49207506698806</v>
      </c>
      <c r="K85" s="28">
        <f t="shared" si="5"/>
        <v>172.63688130539038</v>
      </c>
      <c r="L85" s="28">
        <f t="shared" si="5"/>
        <v>121.2936460361812</v>
      </c>
      <c r="M85" s="28">
        <f t="shared" si="5"/>
        <v>294.28836121917755</v>
      </c>
      <c r="N85" s="28">
        <f t="shared" si="5"/>
        <v>189.6389599300139</v>
      </c>
      <c r="O85" s="28">
        <f t="shared" si="5"/>
        <v>147.1753372842595</v>
      </c>
      <c r="P85" s="28">
        <f t="shared" si="5"/>
        <v>102.0299305096532</v>
      </c>
      <c r="Q85" s="28">
        <f t="shared" si="5"/>
        <v>143.20053213661782</v>
      </c>
      <c r="R85" s="28">
        <f t="shared" si="5"/>
        <v>35.87768394157027</v>
      </c>
      <c r="S85" s="28">
        <f t="shared" si="5"/>
        <v>162.30129121748175</v>
      </c>
      <c r="T85" s="28">
        <f t="shared" si="5"/>
        <v>296.22409882137816</v>
      </c>
      <c r="U85" s="28">
        <f t="shared" si="5"/>
        <v>92.15019073791485</v>
      </c>
      <c r="V85" s="28">
        <f t="shared" si="5"/>
        <v>74.37439735620517</v>
      </c>
      <c r="W85" s="28">
        <f t="shared" si="5"/>
        <v>74.25628414067486</v>
      </c>
      <c r="X85" s="28">
        <f t="shared" si="5"/>
        <v>132.74808305818874</v>
      </c>
      <c r="Y85" s="28">
        <f t="shared" si="5"/>
        <v>124.10751274819128</v>
      </c>
      <c r="Z85" s="28">
        <f t="shared" si="5"/>
        <v>103.6319440777649</v>
      </c>
      <c r="AA85" s="28">
        <f t="shared" si="5"/>
        <v>16.30942137518983</v>
      </c>
      <c r="AB85" s="28">
        <f t="shared" si="5"/>
        <v>62.45517570731797</v>
      </c>
      <c r="AC85" s="28">
        <f t="shared" si="5"/>
        <v>39.87198671244075</v>
      </c>
      <c r="AD85" s="28">
        <f t="shared" si="5"/>
        <v>48.29669904433436</v>
      </c>
      <c r="AE85" s="28">
        <f t="shared" si="5"/>
        <v>85.57507773963306</v>
      </c>
      <c r="AF85" s="28">
        <f t="shared" si="5"/>
        <v>141.03518159974826</v>
      </c>
      <c r="AG85" s="28">
        <f t="shared" si="5"/>
        <v>320.53177520377994</v>
      </c>
      <c r="AH85" s="28">
        <f t="shared" si="5"/>
        <v>26.47568228445457</v>
      </c>
      <c r="AI85" s="28">
        <f t="shared" si="5"/>
        <v>60.77535157378391</v>
      </c>
      <c r="AJ85" s="28">
        <f t="shared" si="5"/>
        <v>536.6396544220212</v>
      </c>
      <c r="AK85" s="28">
        <f t="shared" si="5"/>
        <v>69.06574336907735</v>
      </c>
      <c r="AL85" s="28">
        <f t="shared" si="5"/>
        <v>266.7623945211514</v>
      </c>
      <c r="AM85" s="28">
        <f t="shared" si="5"/>
        <v>17.89435120405026</v>
      </c>
      <c r="AN85" s="28">
        <f t="shared" si="5"/>
        <v>44.60974937425735</v>
      </c>
      <c r="AO85" s="28">
        <f t="shared" si="5"/>
        <v>318.2676951640951</v>
      </c>
      <c r="AP85" s="28">
        <f t="shared" si="5"/>
        <v>88.82252125552978</v>
      </c>
      <c r="AQ85" s="28">
        <f t="shared" si="5"/>
        <v>8.925650444376046</v>
      </c>
      <c r="AR85" s="28">
        <f t="shared" si="5"/>
        <v>160.95557257318123</v>
      </c>
      <c r="AS85" s="28">
        <f t="shared" si="5"/>
        <v>63.90796012145062</v>
      </c>
      <c r="AT85" s="28">
        <f t="shared" si="5"/>
        <v>5784.47147715208</v>
      </c>
      <c r="AU85" s="28">
        <f t="shared" si="5"/>
        <v>1135.302500092025</v>
      </c>
      <c r="AV85" s="28">
        <f t="shared" si="5"/>
        <v>0</v>
      </c>
      <c r="AW85" s="28">
        <f t="shared" si="5"/>
        <v>0</v>
      </c>
      <c r="AX85" s="28">
        <f t="shared" si="5"/>
        <v>2792.1530563440333</v>
      </c>
      <c r="AY85" s="28">
        <f t="shared" si="5"/>
        <v>1313.6018523751661</v>
      </c>
      <c r="AZ85" s="28">
        <f t="shared" si="5"/>
        <v>-7.272604220886944</v>
      </c>
      <c r="BA85" s="28">
        <f t="shared" si="5"/>
        <v>5233.784804590338</v>
      </c>
      <c r="BB85" s="28">
        <f t="shared" si="5"/>
        <v>11018.256281742426</v>
      </c>
      <c r="BD85" s="28">
        <f>SUM(BD5:BD84)</f>
        <v>0</v>
      </c>
      <c r="BE85" s="28">
        <f t="shared" si="4"/>
        <v>-11018.256281742426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4" sqref="E54"/>
    </sheetView>
  </sheetViews>
  <sheetFormatPr defaultColWidth="9.140625" defaultRowHeight="12.75"/>
  <cols>
    <col min="2" max="2" width="22.28125" style="0" bestFit="1" customWidth="1"/>
    <col min="3" max="3" width="6.8515625" style="0" customWidth="1"/>
    <col min="4" max="67" width="9.421875" style="0" bestFit="1" customWidth="1"/>
    <col min="68" max="68" width="10.140625" style="0" bestFit="1" customWidth="1"/>
    <col min="69" max="69" width="9.57421875" style="0" bestFit="1" customWidth="1"/>
    <col min="70" max="76" width="9.421875" style="0" bestFit="1" customWidth="1"/>
    <col min="77" max="77" width="9.57421875" style="0" bestFit="1" customWidth="1"/>
    <col min="78" max="79" width="9.28125" style="0" bestFit="1" customWidth="1"/>
    <col min="80" max="80" width="10.00390625" style="0" bestFit="1" customWidth="1"/>
    <col min="81" max="83" width="9.28125" style="0" bestFit="1" customWidth="1"/>
    <col min="84" max="84" width="12.8515625" style="0" bestFit="1" customWidth="1"/>
  </cols>
  <sheetData>
    <row r="1" spans="1:84" ht="12.75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/>
    </row>
    <row r="2" spans="1:84" ht="12.75">
      <c r="A2" s="5" t="s">
        <v>82</v>
      </c>
      <c r="B2" s="6" t="s">
        <v>82</v>
      </c>
      <c r="C2" s="6"/>
      <c r="D2" s="7" t="s">
        <v>83</v>
      </c>
      <c r="E2" s="7" t="s">
        <v>84</v>
      </c>
      <c r="F2" s="7" t="s">
        <v>85</v>
      </c>
      <c r="G2" s="7" t="s">
        <v>86</v>
      </c>
      <c r="H2" s="7" t="s">
        <v>87</v>
      </c>
      <c r="I2" s="7" t="s">
        <v>88</v>
      </c>
      <c r="J2" s="7" t="s">
        <v>89</v>
      </c>
      <c r="K2" s="7" t="s">
        <v>90</v>
      </c>
      <c r="L2" s="7" t="s">
        <v>91</v>
      </c>
      <c r="M2" s="7" t="s">
        <v>92</v>
      </c>
      <c r="N2" s="8" t="s">
        <v>93</v>
      </c>
      <c r="O2" s="8" t="s">
        <v>94</v>
      </c>
      <c r="P2" s="7" t="s">
        <v>95</v>
      </c>
      <c r="Q2" s="7" t="s">
        <v>96</v>
      </c>
      <c r="R2" s="7" t="s">
        <v>97</v>
      </c>
      <c r="S2" s="8" t="s">
        <v>98</v>
      </c>
      <c r="T2" s="7" t="s">
        <v>99</v>
      </c>
      <c r="U2" s="7" t="s">
        <v>100</v>
      </c>
      <c r="V2" s="7" t="s">
        <v>101</v>
      </c>
      <c r="W2" s="8" t="s">
        <v>102</v>
      </c>
      <c r="X2" s="7" t="s">
        <v>103</v>
      </c>
      <c r="Y2" s="7" t="s">
        <v>104</v>
      </c>
      <c r="Z2" s="7" t="s">
        <v>105</v>
      </c>
      <c r="AA2" s="7" t="s">
        <v>106</v>
      </c>
      <c r="AB2" s="8" t="s">
        <v>107</v>
      </c>
      <c r="AC2" s="8" t="s">
        <v>108</v>
      </c>
      <c r="AD2" s="7" t="s">
        <v>109</v>
      </c>
      <c r="AE2" s="8" t="s">
        <v>110</v>
      </c>
      <c r="AF2" s="7" t="s">
        <v>111</v>
      </c>
      <c r="AG2" s="8" t="s">
        <v>112</v>
      </c>
      <c r="AH2" s="8" t="s">
        <v>113</v>
      </c>
      <c r="AI2" s="7" t="s">
        <v>114</v>
      </c>
      <c r="AJ2" s="7" t="s">
        <v>115</v>
      </c>
      <c r="AK2" s="8" t="s">
        <v>102</v>
      </c>
      <c r="AL2" s="8" t="s">
        <v>116</v>
      </c>
      <c r="AM2" s="7"/>
      <c r="AN2" s="7" t="s">
        <v>117</v>
      </c>
      <c r="AO2" s="7"/>
      <c r="AP2" s="7"/>
      <c r="AQ2" s="7" t="s">
        <v>118</v>
      </c>
      <c r="AR2" s="7" t="s">
        <v>119</v>
      </c>
      <c r="AS2" s="7" t="s">
        <v>120</v>
      </c>
      <c r="AT2" s="8" t="s">
        <v>121</v>
      </c>
      <c r="AU2" s="7" t="s">
        <v>122</v>
      </c>
      <c r="AV2" s="8" t="s">
        <v>121</v>
      </c>
      <c r="AW2" s="7" t="s">
        <v>122</v>
      </c>
      <c r="AX2" s="7" t="s">
        <v>102</v>
      </c>
      <c r="AY2" s="7" t="s">
        <v>123</v>
      </c>
      <c r="AZ2" s="8" t="s">
        <v>124</v>
      </c>
      <c r="BA2" s="8" t="s">
        <v>125</v>
      </c>
      <c r="BB2" s="7" t="s">
        <v>126</v>
      </c>
      <c r="BC2" s="7" t="s">
        <v>127</v>
      </c>
      <c r="BD2" s="8" t="s">
        <v>102</v>
      </c>
      <c r="BE2" s="7" t="s">
        <v>128</v>
      </c>
      <c r="BF2" s="8" t="s">
        <v>129</v>
      </c>
      <c r="BG2" s="7" t="s">
        <v>91</v>
      </c>
      <c r="BH2" s="7" t="s">
        <v>95</v>
      </c>
      <c r="BI2" s="7"/>
      <c r="BJ2" s="7" t="s">
        <v>130</v>
      </c>
      <c r="BK2" s="7" t="s">
        <v>130</v>
      </c>
      <c r="BL2" s="7" t="s">
        <v>131</v>
      </c>
      <c r="BM2" s="7"/>
      <c r="BN2" s="7" t="s">
        <v>132</v>
      </c>
      <c r="BO2" s="7" t="s">
        <v>133</v>
      </c>
      <c r="BP2" s="7" t="s">
        <v>134</v>
      </c>
      <c r="BQ2" s="8" t="s">
        <v>135</v>
      </c>
      <c r="BR2" s="8" t="s">
        <v>135</v>
      </c>
      <c r="BS2" s="7"/>
      <c r="BT2" s="7"/>
      <c r="BU2" s="7" t="s">
        <v>136</v>
      </c>
      <c r="BV2" s="7" t="s">
        <v>137</v>
      </c>
      <c r="BW2" s="7" t="s">
        <v>95</v>
      </c>
      <c r="BX2" s="7" t="s">
        <v>138</v>
      </c>
      <c r="BY2" s="8" t="s">
        <v>139</v>
      </c>
      <c r="BZ2" s="7" t="s">
        <v>140</v>
      </c>
      <c r="CA2" s="7" t="s">
        <v>141</v>
      </c>
      <c r="CB2" s="7" t="s">
        <v>142</v>
      </c>
      <c r="CC2" s="7" t="s">
        <v>143</v>
      </c>
      <c r="CD2" s="7" t="s">
        <v>144</v>
      </c>
      <c r="CE2" s="7" t="s">
        <v>145</v>
      </c>
      <c r="CF2" s="7" t="s">
        <v>146</v>
      </c>
    </row>
    <row r="3" spans="1:86" ht="12.75">
      <c r="A3" s="1" t="s">
        <v>147</v>
      </c>
      <c r="B3" s="2" t="s">
        <v>147</v>
      </c>
      <c r="C3" s="2"/>
      <c r="D3" s="7" t="s">
        <v>148</v>
      </c>
      <c r="E3" s="8" t="s">
        <v>149</v>
      </c>
      <c r="F3" s="7" t="s">
        <v>150</v>
      </c>
      <c r="G3" s="7" t="s">
        <v>151</v>
      </c>
      <c r="H3" s="7" t="s">
        <v>151</v>
      </c>
      <c r="I3" s="7" t="s">
        <v>152</v>
      </c>
      <c r="J3" s="7" t="s">
        <v>151</v>
      </c>
      <c r="K3" s="8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7" t="s">
        <v>158</v>
      </c>
      <c r="Q3" s="7" t="s">
        <v>159</v>
      </c>
      <c r="R3" s="8" t="s">
        <v>160</v>
      </c>
      <c r="S3" s="8" t="s">
        <v>161</v>
      </c>
      <c r="T3" s="7" t="s">
        <v>162</v>
      </c>
      <c r="U3" s="7" t="s">
        <v>163</v>
      </c>
      <c r="V3" s="8" t="s">
        <v>164</v>
      </c>
      <c r="W3" s="8" t="s">
        <v>165</v>
      </c>
      <c r="X3" s="8" t="s">
        <v>166</v>
      </c>
      <c r="Y3" s="7" t="s">
        <v>167</v>
      </c>
      <c r="Z3" s="8" t="s">
        <v>168</v>
      </c>
      <c r="AA3" s="7" t="s">
        <v>169</v>
      </c>
      <c r="AB3" s="7" t="s">
        <v>170</v>
      </c>
      <c r="AC3" s="7" t="s">
        <v>171</v>
      </c>
      <c r="AD3" s="7" t="s">
        <v>172</v>
      </c>
      <c r="AE3" s="8" t="s">
        <v>173</v>
      </c>
      <c r="AF3" s="7" t="s">
        <v>174</v>
      </c>
      <c r="AG3" s="8" t="s">
        <v>175</v>
      </c>
      <c r="AH3" s="7" t="s">
        <v>176</v>
      </c>
      <c r="AI3" s="7" t="s">
        <v>177</v>
      </c>
      <c r="AJ3" s="7" t="s">
        <v>178</v>
      </c>
      <c r="AK3" s="7" t="s">
        <v>179</v>
      </c>
      <c r="AL3" s="7" t="s">
        <v>180</v>
      </c>
      <c r="AM3" s="7" t="s">
        <v>181</v>
      </c>
      <c r="AN3" s="7" t="s">
        <v>182</v>
      </c>
      <c r="AO3" s="7" t="s">
        <v>183</v>
      </c>
      <c r="AP3" s="7" t="s">
        <v>184</v>
      </c>
      <c r="AQ3" s="8" t="s">
        <v>185</v>
      </c>
      <c r="AR3" s="7" t="s">
        <v>186</v>
      </c>
      <c r="AS3" s="7" t="s">
        <v>187</v>
      </c>
      <c r="AT3" s="7" t="s">
        <v>188</v>
      </c>
      <c r="AU3" s="7" t="s">
        <v>188</v>
      </c>
      <c r="AV3" s="7" t="s">
        <v>189</v>
      </c>
      <c r="AW3" s="7" t="s">
        <v>189</v>
      </c>
      <c r="AX3" s="8" t="s">
        <v>190</v>
      </c>
      <c r="AY3" s="7" t="s">
        <v>191</v>
      </c>
      <c r="AZ3" s="7" t="s">
        <v>192</v>
      </c>
      <c r="BA3" s="7" t="s">
        <v>193</v>
      </c>
      <c r="BB3" s="7" t="s">
        <v>194</v>
      </c>
      <c r="BC3" s="7" t="s">
        <v>195</v>
      </c>
      <c r="BD3" s="8" t="s">
        <v>196</v>
      </c>
      <c r="BE3" s="7" t="s">
        <v>197</v>
      </c>
      <c r="BF3" s="7" t="s">
        <v>198</v>
      </c>
      <c r="BG3" s="7" t="s">
        <v>194</v>
      </c>
      <c r="BH3" s="7" t="s">
        <v>199</v>
      </c>
      <c r="BI3" s="8" t="s">
        <v>149</v>
      </c>
      <c r="BJ3" s="7" t="s">
        <v>200</v>
      </c>
      <c r="BK3" s="7" t="s">
        <v>201</v>
      </c>
      <c r="BL3" s="7" t="s">
        <v>202</v>
      </c>
      <c r="BM3" s="7" t="s">
        <v>203</v>
      </c>
      <c r="BN3" s="7" t="s">
        <v>204</v>
      </c>
      <c r="BO3" s="7" t="s">
        <v>205</v>
      </c>
      <c r="BP3" s="7" t="s">
        <v>206</v>
      </c>
      <c r="BQ3" s="7" t="s">
        <v>207</v>
      </c>
      <c r="BR3" s="7" t="s">
        <v>208</v>
      </c>
      <c r="BS3" s="8" t="s">
        <v>209</v>
      </c>
      <c r="BT3" s="7" t="s">
        <v>210</v>
      </c>
      <c r="BU3" s="7" t="s">
        <v>211</v>
      </c>
      <c r="BV3" s="7" t="s">
        <v>212</v>
      </c>
      <c r="BW3" s="7" t="s">
        <v>136</v>
      </c>
      <c r="BX3" s="7" t="s">
        <v>213</v>
      </c>
      <c r="BY3" s="7" t="s">
        <v>214</v>
      </c>
      <c r="BZ3" s="7" t="s">
        <v>215</v>
      </c>
      <c r="CA3" s="7" t="s">
        <v>216</v>
      </c>
      <c r="CB3" s="8" t="s">
        <v>217</v>
      </c>
      <c r="CC3" s="8" t="s">
        <v>217</v>
      </c>
      <c r="CD3" s="8" t="s">
        <v>217</v>
      </c>
      <c r="CE3" s="7" t="s">
        <v>218</v>
      </c>
      <c r="CF3" s="7" t="s">
        <v>219</v>
      </c>
      <c r="CH3" s="21" t="s">
        <v>455</v>
      </c>
    </row>
    <row r="4" spans="1:84" ht="12.75">
      <c r="A4" s="9"/>
      <c r="B4" s="9"/>
      <c r="C4" s="9"/>
      <c r="D4">
        <v>1</v>
      </c>
      <c r="E4">
        <f>D4+1</f>
        <v>2</v>
      </c>
      <c r="F4">
        <f aca="true" t="shared" si="0" ref="F4:BQ4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aca="true" t="shared" si="1" ref="BR4:CF4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</row>
    <row r="5" spans="1:86" ht="12.75">
      <c r="A5" s="1" t="s">
        <v>220</v>
      </c>
      <c r="B5" s="6" t="s">
        <v>221</v>
      </c>
      <c r="C5" s="15">
        <v>1</v>
      </c>
      <c r="D5" s="23">
        <v>2143.3241225886086</v>
      </c>
      <c r="E5" s="23">
        <v>5015.774898657015</v>
      </c>
      <c r="F5" s="23">
        <v>1464.6457215831686</v>
      </c>
      <c r="G5" s="23">
        <v>314.55572411080755</v>
      </c>
      <c r="H5" s="23">
        <v>3378.38687570639</v>
      </c>
      <c r="I5" s="23">
        <v>394.5605343279609</v>
      </c>
      <c r="J5" s="23">
        <v>3529.5347993404953</v>
      </c>
      <c r="K5" s="23">
        <v>7772.077309085021</v>
      </c>
      <c r="L5" s="23">
        <v>4486.7709731536315</v>
      </c>
      <c r="M5" s="23">
        <v>2377.7887525185693</v>
      </c>
      <c r="N5" s="23">
        <v>19104.350325900235</v>
      </c>
      <c r="O5" s="23">
        <v>0</v>
      </c>
      <c r="P5" s="23">
        <v>108.38056796810679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18.184380539150393</v>
      </c>
      <c r="AE5" s="23">
        <v>0.4948836918500036</v>
      </c>
      <c r="AF5" s="23">
        <v>0</v>
      </c>
      <c r="AG5" s="23">
        <v>0</v>
      </c>
      <c r="AH5" s="23">
        <v>1.7136436917192224</v>
      </c>
      <c r="AI5" s="23">
        <v>0</v>
      </c>
      <c r="AJ5" s="23">
        <v>0</v>
      </c>
      <c r="AK5" s="23">
        <v>0</v>
      </c>
      <c r="AL5" s="23">
        <v>158.29970988332818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83.79124520557546</v>
      </c>
      <c r="BB5" s="23">
        <v>687.920233768358</v>
      </c>
      <c r="BC5" s="23">
        <v>0</v>
      </c>
      <c r="BD5" s="23">
        <v>403.3268070852756</v>
      </c>
      <c r="BE5" s="23">
        <v>1322.1987438481021</v>
      </c>
      <c r="BF5" s="23">
        <v>439.25999443826584</v>
      </c>
      <c r="BG5" s="23">
        <v>0</v>
      </c>
      <c r="BH5" s="23">
        <v>424.10542358377194</v>
      </c>
      <c r="BI5" s="23">
        <v>50.0347243975694</v>
      </c>
      <c r="BJ5" s="23">
        <v>2.126584607114131</v>
      </c>
      <c r="BK5" s="23">
        <v>0</v>
      </c>
      <c r="BL5" s="23">
        <v>1012.4071815389078</v>
      </c>
      <c r="BM5" s="23">
        <v>78.92170514621165</v>
      </c>
      <c r="BN5" s="23">
        <v>0</v>
      </c>
      <c r="BO5" s="23">
        <v>0</v>
      </c>
      <c r="BP5" s="23">
        <v>0</v>
      </c>
      <c r="BQ5" s="23">
        <v>0.628423749194974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6.3265647171291395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54779.89085483154</v>
      </c>
      <c r="CH5" s="22">
        <f>CF5-SUM(D5:CE5)</f>
        <v>0</v>
      </c>
    </row>
    <row r="6" spans="1:86" ht="12.75">
      <c r="A6" s="1" t="s">
        <v>222</v>
      </c>
      <c r="B6" s="2" t="s">
        <v>223</v>
      </c>
      <c r="C6" s="16">
        <f>C5+1</f>
        <v>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3430.2773989846987</v>
      </c>
      <c r="P6" s="23">
        <v>5087.112909003013</v>
      </c>
      <c r="Q6" s="23">
        <v>6.02153171394964</v>
      </c>
      <c r="R6" s="23">
        <v>0</v>
      </c>
      <c r="S6" s="23">
        <v>123.03201820198863</v>
      </c>
      <c r="T6" s="23">
        <v>0</v>
      </c>
      <c r="U6" s="23">
        <v>0</v>
      </c>
      <c r="V6" s="23">
        <v>9.915115977378832</v>
      </c>
      <c r="W6" s="23">
        <v>0</v>
      </c>
      <c r="X6" s="23">
        <v>1.0453533307493763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23.562393280448138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108.16805035111139</v>
      </c>
      <c r="AP6" s="23">
        <v>7.787041816854851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13.954943428509583</v>
      </c>
      <c r="BQ6" s="23">
        <v>-3.770542495169844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14.234770613540562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8821.340984207072</v>
      </c>
      <c r="CH6" s="22">
        <f aca="true" t="shared" si="2" ref="CH6:CH47">CF6-SUM(D6:CE6)</f>
        <v>0</v>
      </c>
    </row>
    <row r="7" spans="1:86" ht="12.75">
      <c r="A7" s="1" t="s">
        <v>224</v>
      </c>
      <c r="B7" s="2" t="s">
        <v>225</v>
      </c>
      <c r="C7" s="16">
        <f aca="true" t="shared" si="3" ref="C7:C47">C6+1</f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4430.12450716228</v>
      </c>
      <c r="R7" s="23">
        <v>277.17726346812316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222.4318337969344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55.35744127487995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4985.091045702217</v>
      </c>
      <c r="CH7" s="22">
        <f t="shared" si="2"/>
        <v>0</v>
      </c>
    </row>
    <row r="8" spans="1:86" ht="12.75">
      <c r="A8" s="1" t="s">
        <v>226</v>
      </c>
      <c r="B8" s="2" t="s">
        <v>227</v>
      </c>
      <c r="C8" s="16">
        <f t="shared" si="3"/>
        <v>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256.5571257370028</v>
      </c>
      <c r="Q8" s="23">
        <v>0</v>
      </c>
      <c r="R8" s="23">
        <v>33.41314956876005</v>
      </c>
      <c r="S8" s="23">
        <v>11072.275569123793</v>
      </c>
      <c r="T8" s="23">
        <v>0</v>
      </c>
      <c r="U8" s="23">
        <v>0</v>
      </c>
      <c r="V8" s="23">
        <v>14.376918167199303</v>
      </c>
      <c r="W8" s="23">
        <v>9.891559849385965</v>
      </c>
      <c r="X8" s="23">
        <v>16.202976626615335</v>
      </c>
      <c r="Y8" s="23">
        <v>0</v>
      </c>
      <c r="Z8" s="23">
        <v>5.261330992223999</v>
      </c>
      <c r="AA8" s="23">
        <v>0</v>
      </c>
      <c r="AB8" s="23">
        <v>5.875537138675175</v>
      </c>
      <c r="AC8" s="23">
        <v>9.21114954911156</v>
      </c>
      <c r="AD8" s="23">
        <v>10.775929208385419</v>
      </c>
      <c r="AE8" s="23">
        <v>0</v>
      </c>
      <c r="AF8" s="23">
        <v>0</v>
      </c>
      <c r="AG8" s="23">
        <v>4.819580443728028</v>
      </c>
      <c r="AH8" s="23">
        <v>0</v>
      </c>
      <c r="AI8" s="23">
        <v>0</v>
      </c>
      <c r="AJ8" s="23">
        <v>0</v>
      </c>
      <c r="AK8" s="23">
        <v>16.80596077576838</v>
      </c>
      <c r="AL8" s="23">
        <v>0</v>
      </c>
      <c r="AM8" s="23">
        <v>5.227711074780629</v>
      </c>
      <c r="AN8" s="23">
        <v>0</v>
      </c>
      <c r="AO8" s="23">
        <v>5.3596781705505645</v>
      </c>
      <c r="AP8" s="23">
        <v>0.9733802271068563</v>
      </c>
      <c r="AQ8" s="23">
        <v>0.9583757242869236</v>
      </c>
      <c r="AR8" s="23">
        <v>3.692167822708005</v>
      </c>
      <c r="AS8" s="23">
        <v>1.197064267193209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0.7612366185420244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7.558927690442691</v>
      </c>
      <c r="BQ8" s="23">
        <v>6.912661241144716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8.435419622838848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11496.543409640244</v>
      </c>
      <c r="CH8" s="22">
        <f t="shared" si="2"/>
        <v>0</v>
      </c>
    </row>
    <row r="9" spans="1:86" ht="12.75">
      <c r="A9" s="1" t="s">
        <v>228</v>
      </c>
      <c r="B9" s="6" t="s">
        <v>229</v>
      </c>
      <c r="C9" s="16">
        <f t="shared" si="3"/>
        <v>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64.06371727720551</v>
      </c>
      <c r="P9" s="23">
        <v>414.8943617529089</v>
      </c>
      <c r="Q9" s="23">
        <v>0</v>
      </c>
      <c r="R9" s="23">
        <v>3.7969488146318238</v>
      </c>
      <c r="S9" s="23">
        <v>3.0303452759110505</v>
      </c>
      <c r="T9" s="23">
        <v>2302.284681647626</v>
      </c>
      <c r="U9" s="23">
        <v>9605.978612235322</v>
      </c>
      <c r="V9" s="23">
        <v>44.1222660993358</v>
      </c>
      <c r="W9" s="23">
        <v>676.3354047017655</v>
      </c>
      <c r="X9" s="23">
        <v>3.6587366576228173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35.3435899206722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62.24734189404686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2.3258239047515974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33.741678491355394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13251.823508673153</v>
      </c>
      <c r="CH9" s="22">
        <f t="shared" si="2"/>
        <v>0</v>
      </c>
    </row>
    <row r="10" spans="1:86" ht="12.75">
      <c r="A10" s="1" t="s">
        <v>230</v>
      </c>
      <c r="B10" s="2" t="s">
        <v>231</v>
      </c>
      <c r="C10" s="16">
        <f t="shared" si="3"/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122.77486215137097</v>
      </c>
      <c r="Q10" s="23">
        <v>0</v>
      </c>
      <c r="R10" s="23">
        <v>0</v>
      </c>
      <c r="S10" s="23">
        <v>0</v>
      </c>
      <c r="T10" s="23">
        <v>12.390210564976258</v>
      </c>
      <c r="U10" s="23">
        <v>2.9549583524779517</v>
      </c>
      <c r="V10" s="23">
        <v>5087.446007993078</v>
      </c>
      <c r="W10" s="23">
        <v>40.18446188813047</v>
      </c>
      <c r="X10" s="23">
        <v>1.5680299961240647</v>
      </c>
      <c r="Y10" s="23">
        <v>0</v>
      </c>
      <c r="Z10" s="23">
        <v>3.9459982441679995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5.355089381920031</v>
      </c>
      <c r="AH10" s="23">
        <v>0</v>
      </c>
      <c r="AI10" s="23">
        <v>0</v>
      </c>
      <c r="AJ10" s="23">
        <v>0</v>
      </c>
      <c r="AK10" s="23">
        <v>0</v>
      </c>
      <c r="AL10" s="23">
        <v>0.37690407115078145</v>
      </c>
      <c r="AM10" s="23">
        <v>0</v>
      </c>
      <c r="AN10" s="23">
        <v>0</v>
      </c>
      <c r="AO10" s="23">
        <v>22.900443092352408</v>
      </c>
      <c r="AP10" s="23">
        <v>0</v>
      </c>
      <c r="AQ10" s="23">
        <v>49.35634980077655</v>
      </c>
      <c r="AR10" s="23">
        <v>0</v>
      </c>
      <c r="AS10" s="23">
        <v>41.298717218165706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1.1629119523757987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2.108854905709712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5393.8237996127755</v>
      </c>
      <c r="CH10" s="22">
        <f t="shared" si="2"/>
        <v>0</v>
      </c>
    </row>
    <row r="11" spans="1:86" ht="12.75">
      <c r="A11" s="1" t="s">
        <v>232</v>
      </c>
      <c r="B11" s="2" t="s">
        <v>233</v>
      </c>
      <c r="C11" s="16">
        <f t="shared" si="3"/>
        <v>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5.0803391235050075</v>
      </c>
      <c r="Q11" s="23">
        <v>0</v>
      </c>
      <c r="R11" s="23">
        <v>0</v>
      </c>
      <c r="S11" s="23">
        <v>12.121381103644202</v>
      </c>
      <c r="T11" s="23">
        <v>9.177933751834267</v>
      </c>
      <c r="U11" s="23">
        <v>127.0632091565519</v>
      </c>
      <c r="V11" s="23">
        <v>13.38540656946142</v>
      </c>
      <c r="W11" s="23">
        <v>13573.693003319893</v>
      </c>
      <c r="X11" s="23">
        <v>130.14648967829737</v>
      </c>
      <c r="Y11" s="23">
        <v>5.971758524116261</v>
      </c>
      <c r="Z11" s="23">
        <v>72.34330114308</v>
      </c>
      <c r="AA11" s="23">
        <v>11.961568516139598</v>
      </c>
      <c r="AB11" s="23">
        <v>0.6528374598527972</v>
      </c>
      <c r="AC11" s="23">
        <v>81.05811603218173</v>
      </c>
      <c r="AD11" s="23">
        <v>22.898849567819013</v>
      </c>
      <c r="AE11" s="23">
        <v>0</v>
      </c>
      <c r="AF11" s="23">
        <v>15.14268844539844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4.182168859824503</v>
      </c>
      <c r="AN11" s="23">
        <v>0</v>
      </c>
      <c r="AO11" s="23">
        <v>0</v>
      </c>
      <c r="AP11" s="23">
        <v>0</v>
      </c>
      <c r="AQ11" s="23">
        <v>0</v>
      </c>
      <c r="AR11" s="23">
        <v>80.70023955347494</v>
      </c>
      <c r="AS11" s="23">
        <v>68.2326632300129</v>
      </c>
      <c r="AT11" s="23">
        <v>0</v>
      </c>
      <c r="AU11" s="23">
        <v>0</v>
      </c>
      <c r="AV11" s="23">
        <v>0</v>
      </c>
      <c r="AW11" s="23">
        <v>0</v>
      </c>
      <c r="AX11" s="23">
        <v>2.043329716372978</v>
      </c>
      <c r="AY11" s="23">
        <v>0</v>
      </c>
      <c r="AZ11" s="23">
        <v>14.63649906666004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0.5550611756635928</v>
      </c>
      <c r="BO11" s="23">
        <v>0</v>
      </c>
      <c r="BP11" s="23">
        <v>4.651647809503195</v>
      </c>
      <c r="BQ11" s="23">
        <v>21.366407472629124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12.125915707830849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14289.190814983749</v>
      </c>
      <c r="CH11" s="22">
        <f t="shared" si="2"/>
        <v>0</v>
      </c>
    </row>
    <row r="12" spans="1:86" ht="12.75">
      <c r="A12" s="1" t="s">
        <v>234</v>
      </c>
      <c r="B12" s="6" t="s">
        <v>235</v>
      </c>
      <c r="C12" s="16">
        <f t="shared" si="3"/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0.11806924929313022</v>
      </c>
      <c r="R12" s="23">
        <v>0</v>
      </c>
      <c r="S12" s="23">
        <v>1.21213811036442</v>
      </c>
      <c r="T12" s="23">
        <v>0.4588966875917135</v>
      </c>
      <c r="U12" s="23">
        <v>0</v>
      </c>
      <c r="V12" s="23">
        <v>0</v>
      </c>
      <c r="W12" s="23">
        <v>517.4522246210033</v>
      </c>
      <c r="X12" s="23">
        <v>9416.020126725009</v>
      </c>
      <c r="Y12" s="23">
        <v>3095.162443049458</v>
      </c>
      <c r="Z12" s="23">
        <v>887.8496049377997</v>
      </c>
      <c r="AA12" s="23">
        <v>9.398375262681116</v>
      </c>
      <c r="AB12" s="23">
        <v>69.8536082042493</v>
      </c>
      <c r="AC12" s="23">
        <v>31.317908466979315</v>
      </c>
      <c r="AD12" s="23">
        <v>0.6734955755240887</v>
      </c>
      <c r="AE12" s="23">
        <v>0</v>
      </c>
      <c r="AF12" s="23">
        <v>73.47008097582206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1.9167514485738473</v>
      </c>
      <c r="AR12" s="23">
        <v>0</v>
      </c>
      <c r="AS12" s="23">
        <v>50.2766992221148</v>
      </c>
      <c r="AT12" s="23">
        <v>0</v>
      </c>
      <c r="AU12" s="23">
        <v>0</v>
      </c>
      <c r="AV12" s="23">
        <v>0</v>
      </c>
      <c r="AW12" s="23">
        <v>3.0992027747144077</v>
      </c>
      <c r="AX12" s="23">
        <v>13.62219810915319</v>
      </c>
      <c r="AY12" s="23">
        <v>0</v>
      </c>
      <c r="AZ12" s="23">
        <v>21.289453187869146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0.5550611756635928</v>
      </c>
      <c r="BO12" s="23">
        <v>0</v>
      </c>
      <c r="BP12" s="23">
        <v>6.977471714254792</v>
      </c>
      <c r="BQ12" s="23">
        <v>29.535916212163787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20.5613353306697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14250.821061040951</v>
      </c>
      <c r="CH12" s="22">
        <f t="shared" si="2"/>
        <v>0</v>
      </c>
    </row>
    <row r="13" spans="1:86" ht="12.75">
      <c r="A13" s="1" t="s">
        <v>236</v>
      </c>
      <c r="B13" s="6" t="s">
        <v>237</v>
      </c>
      <c r="C13" s="16">
        <f t="shared" si="3"/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84.24359867032717</v>
      </c>
      <c r="T13" s="23">
        <v>0</v>
      </c>
      <c r="U13" s="23">
        <v>11.228841739416215</v>
      </c>
      <c r="V13" s="23">
        <v>122.9474381194975</v>
      </c>
      <c r="W13" s="23">
        <v>360.42371201200115</v>
      </c>
      <c r="X13" s="23">
        <v>342.3532158204207</v>
      </c>
      <c r="Y13" s="23">
        <v>1.1943517048232521</v>
      </c>
      <c r="Z13" s="23">
        <v>11364.474943203837</v>
      </c>
      <c r="AA13" s="23">
        <v>183.69551649785822</v>
      </c>
      <c r="AB13" s="23">
        <v>0</v>
      </c>
      <c r="AC13" s="23">
        <v>227.20835554475178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308.84258093584793</v>
      </c>
      <c r="AT13" s="23">
        <v>0</v>
      </c>
      <c r="AU13" s="23">
        <v>0</v>
      </c>
      <c r="AV13" s="23">
        <v>5.040968789613044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27.75305878317964</v>
      </c>
      <c r="BO13" s="23">
        <v>0</v>
      </c>
      <c r="BP13" s="23">
        <v>1.1629119523757987</v>
      </c>
      <c r="BQ13" s="23">
        <v>1.885271247584922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6.3265647171291395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13048.781329738664</v>
      </c>
      <c r="CH13" s="22">
        <f t="shared" si="2"/>
        <v>0</v>
      </c>
    </row>
    <row r="14" spans="1:86" ht="12.75">
      <c r="A14" s="1" t="s">
        <v>238</v>
      </c>
      <c r="B14" s="2" t="s">
        <v>239</v>
      </c>
      <c r="C14" s="16">
        <f t="shared" si="3"/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0.60606905518221</v>
      </c>
      <c r="T14" s="23">
        <v>0</v>
      </c>
      <c r="U14" s="23">
        <v>0</v>
      </c>
      <c r="V14" s="23">
        <v>1.9830231954757662</v>
      </c>
      <c r="W14" s="23">
        <v>74.18669887039474</v>
      </c>
      <c r="X14" s="23">
        <v>390.9621457002667</v>
      </c>
      <c r="Y14" s="23">
        <v>0</v>
      </c>
      <c r="Z14" s="23">
        <v>1275.2150992402915</v>
      </c>
      <c r="AA14" s="23">
        <v>27945.641644706717</v>
      </c>
      <c r="AB14" s="23">
        <v>0</v>
      </c>
      <c r="AC14" s="23">
        <v>18.42229909822312</v>
      </c>
      <c r="AD14" s="23">
        <v>0</v>
      </c>
      <c r="AE14" s="23">
        <v>13.361859679950102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0.5227711074780629</v>
      </c>
      <c r="AN14" s="23">
        <v>0</v>
      </c>
      <c r="AO14" s="23">
        <v>0</v>
      </c>
      <c r="AP14" s="23">
        <v>0</v>
      </c>
      <c r="AQ14" s="23">
        <v>5.271066483578077</v>
      </c>
      <c r="AR14" s="23">
        <v>62.76685298603608</v>
      </c>
      <c r="AS14" s="23">
        <v>46.08697428693855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4.070191833315295</v>
      </c>
      <c r="BQ14" s="23">
        <v>2.513694996779896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17.398052972105127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29859.00844421273</v>
      </c>
      <c r="CH14" s="22">
        <f t="shared" si="2"/>
        <v>0</v>
      </c>
    </row>
    <row r="15" spans="1:86" ht="12.75">
      <c r="A15" s="1" t="s">
        <v>240</v>
      </c>
      <c r="B15" s="2" t="s">
        <v>241</v>
      </c>
      <c r="C15" s="16">
        <f t="shared" si="3"/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352.38681963437494</v>
      </c>
      <c r="X15" s="23">
        <v>174.57400623514587</v>
      </c>
      <c r="Y15" s="23">
        <v>0</v>
      </c>
      <c r="Z15" s="23">
        <v>59.18997366251999</v>
      </c>
      <c r="AA15" s="23">
        <v>0</v>
      </c>
      <c r="AB15" s="23">
        <v>19517.228699759227</v>
      </c>
      <c r="AC15" s="23">
        <v>451.34632790646646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21.61576278352456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20576.341589981257</v>
      </c>
      <c r="CH15" s="22">
        <f t="shared" si="2"/>
        <v>0</v>
      </c>
    </row>
    <row r="16" spans="1:86" ht="12.75">
      <c r="A16" s="1" t="s">
        <v>242</v>
      </c>
      <c r="B16" s="2" t="s">
        <v>243</v>
      </c>
      <c r="C16" s="16">
        <f t="shared" si="3"/>
        <v>12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2.42427622072884</v>
      </c>
      <c r="T16" s="23">
        <v>9.177933751834267</v>
      </c>
      <c r="U16" s="23">
        <v>0</v>
      </c>
      <c r="V16" s="23">
        <v>0</v>
      </c>
      <c r="W16" s="23">
        <v>128.59027804201753</v>
      </c>
      <c r="X16" s="23">
        <v>167.25653291990025</v>
      </c>
      <c r="Y16" s="23">
        <v>61.50911279839749</v>
      </c>
      <c r="Z16" s="23">
        <v>36.82931694556799</v>
      </c>
      <c r="AA16" s="23">
        <v>8.543977511528288</v>
      </c>
      <c r="AB16" s="23">
        <v>1696.0717206975671</v>
      </c>
      <c r="AC16" s="23">
        <v>14382.288905982788</v>
      </c>
      <c r="AD16" s="23">
        <v>6.061460179716798</v>
      </c>
      <c r="AE16" s="23">
        <v>0</v>
      </c>
      <c r="AF16" s="23">
        <v>25.7986543884566</v>
      </c>
      <c r="AG16" s="23">
        <v>0</v>
      </c>
      <c r="AH16" s="23">
        <v>0</v>
      </c>
      <c r="AI16" s="23">
        <v>0</v>
      </c>
      <c r="AJ16" s="23">
        <v>0</v>
      </c>
      <c r="AK16" s="23">
        <v>5.931515567918253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51.47376348930798</v>
      </c>
      <c r="AT16" s="23">
        <v>0</v>
      </c>
      <c r="AU16" s="23">
        <v>0</v>
      </c>
      <c r="AV16" s="23">
        <v>0</v>
      </c>
      <c r="AW16" s="23">
        <v>0</v>
      </c>
      <c r="AX16" s="23">
        <v>34.05549527288298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6.396015738066892</v>
      </c>
      <c r="BQ16" s="23">
        <v>-4.398966244364819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58.520723633444526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16676.530716895762</v>
      </c>
      <c r="CH16" s="22">
        <f t="shared" si="2"/>
        <v>0</v>
      </c>
    </row>
    <row r="17" spans="1:86" ht="12.75">
      <c r="A17" s="1" t="s">
        <v>244</v>
      </c>
      <c r="B17" s="2" t="s">
        <v>245</v>
      </c>
      <c r="C17" s="16">
        <f t="shared" si="3"/>
        <v>13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4.242483386275469</v>
      </c>
      <c r="T17" s="23">
        <v>1.835586750366854</v>
      </c>
      <c r="U17" s="23">
        <v>0</v>
      </c>
      <c r="V17" s="23">
        <v>0.9915115977378831</v>
      </c>
      <c r="W17" s="23">
        <v>37.711571925783986</v>
      </c>
      <c r="X17" s="23">
        <v>47.56357654909663</v>
      </c>
      <c r="Y17" s="23">
        <v>0</v>
      </c>
      <c r="Z17" s="23">
        <v>0</v>
      </c>
      <c r="AA17" s="23">
        <v>0</v>
      </c>
      <c r="AB17" s="23">
        <v>0</v>
      </c>
      <c r="AC17" s="23">
        <v>13.509686005363623</v>
      </c>
      <c r="AD17" s="23">
        <v>14938.131865124285</v>
      </c>
      <c r="AE17" s="23">
        <v>9.402790145150071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15.82997098833282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1.5823576383034301</v>
      </c>
      <c r="AS17" s="23">
        <v>50.2766992221148</v>
      </c>
      <c r="AT17" s="23">
        <v>0</v>
      </c>
      <c r="AU17" s="23">
        <v>0</v>
      </c>
      <c r="AV17" s="23">
        <v>0</v>
      </c>
      <c r="AW17" s="23">
        <v>19.37001734196505</v>
      </c>
      <c r="AX17" s="23">
        <v>2.724439621830638</v>
      </c>
      <c r="AY17" s="23">
        <v>0</v>
      </c>
      <c r="AZ17" s="23">
        <v>3.991772472725466</v>
      </c>
      <c r="BA17" s="23">
        <v>0</v>
      </c>
      <c r="BB17" s="23">
        <v>0</v>
      </c>
      <c r="BC17" s="23">
        <v>0</v>
      </c>
      <c r="BD17" s="23">
        <v>3.2631618696219706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4.4404894053087425</v>
      </c>
      <c r="BO17" s="23">
        <v>0.439808972984211</v>
      </c>
      <c r="BP17" s="23">
        <v>6.396015738066892</v>
      </c>
      <c r="BQ17" s="23">
        <v>19.4811362250442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11.598701981403423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15192.78364296176</v>
      </c>
      <c r="CH17" s="22">
        <f t="shared" si="2"/>
        <v>0</v>
      </c>
    </row>
    <row r="18" spans="1:86" ht="12.75">
      <c r="A18" s="1" t="s">
        <v>246</v>
      </c>
      <c r="B18" s="2" t="s">
        <v>247</v>
      </c>
      <c r="C18" s="16">
        <f t="shared" si="3"/>
        <v>14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34.85355296797743</v>
      </c>
      <c r="O18" s="23">
        <v>0</v>
      </c>
      <c r="P18" s="23">
        <v>0</v>
      </c>
      <c r="Q18" s="23">
        <v>0</v>
      </c>
      <c r="R18" s="23">
        <v>0</v>
      </c>
      <c r="S18" s="23">
        <v>1.21213811036442</v>
      </c>
      <c r="T18" s="23">
        <v>0</v>
      </c>
      <c r="U18" s="23">
        <v>0</v>
      </c>
      <c r="V18" s="23">
        <v>0</v>
      </c>
      <c r="W18" s="23">
        <v>0</v>
      </c>
      <c r="X18" s="23">
        <v>8.885503311369698</v>
      </c>
      <c r="Y18" s="23">
        <v>0</v>
      </c>
      <c r="Z18" s="23">
        <v>0</v>
      </c>
      <c r="AA18" s="23">
        <v>5.980784258069799</v>
      </c>
      <c r="AB18" s="23">
        <v>0</v>
      </c>
      <c r="AC18" s="23">
        <v>0</v>
      </c>
      <c r="AD18" s="23">
        <v>42.43022125801759</v>
      </c>
      <c r="AE18" s="23">
        <v>20370.897407621705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8.62538151858231</v>
      </c>
      <c r="AR18" s="23">
        <v>0</v>
      </c>
      <c r="AS18" s="23">
        <v>14.963303339915115</v>
      </c>
      <c r="AT18" s="23">
        <v>0</v>
      </c>
      <c r="AU18" s="23">
        <v>0</v>
      </c>
      <c r="AV18" s="23">
        <v>0</v>
      </c>
      <c r="AW18" s="23">
        <v>450.15920302726767</v>
      </c>
      <c r="AX18" s="23">
        <v>2.043329716372978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34.5895158179929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4.070191833315295</v>
      </c>
      <c r="BQ18" s="23">
        <v>82.32351114454158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35.85053339706511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21096.88457732255</v>
      </c>
      <c r="CH18" s="22">
        <f t="shared" si="2"/>
        <v>0</v>
      </c>
    </row>
    <row r="19" spans="1:86" ht="12.75">
      <c r="A19" s="1" t="s">
        <v>248</v>
      </c>
      <c r="B19" s="6" t="s">
        <v>249</v>
      </c>
      <c r="C19" s="16">
        <f t="shared" si="3"/>
        <v>15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13.939588269190828</v>
      </c>
      <c r="T19" s="23">
        <v>0</v>
      </c>
      <c r="U19" s="23">
        <v>0</v>
      </c>
      <c r="V19" s="23">
        <v>0</v>
      </c>
      <c r="W19" s="23">
        <v>0</v>
      </c>
      <c r="X19" s="23">
        <v>27.70186326485848</v>
      </c>
      <c r="Y19" s="23">
        <v>0</v>
      </c>
      <c r="Z19" s="23">
        <v>0</v>
      </c>
      <c r="AA19" s="23">
        <v>0</v>
      </c>
      <c r="AB19" s="23">
        <v>0</v>
      </c>
      <c r="AC19" s="23">
        <v>33.16013837680162</v>
      </c>
      <c r="AD19" s="23">
        <v>0</v>
      </c>
      <c r="AE19" s="23">
        <v>0</v>
      </c>
      <c r="AF19" s="23">
        <v>3371.71264897785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23.00101738288616</v>
      </c>
      <c r="AR19" s="23">
        <v>0</v>
      </c>
      <c r="AS19" s="23">
        <v>34.11633161500645</v>
      </c>
      <c r="AT19" s="23">
        <v>0</v>
      </c>
      <c r="AU19" s="23">
        <v>0</v>
      </c>
      <c r="AV19" s="23">
        <v>0</v>
      </c>
      <c r="AW19" s="23">
        <v>7.7480069367860205</v>
      </c>
      <c r="AX19" s="23">
        <v>0</v>
      </c>
      <c r="AY19" s="23">
        <v>0</v>
      </c>
      <c r="AZ19" s="23">
        <v>36.5912476666501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7.215795283626704</v>
      </c>
      <c r="BO19" s="23">
        <v>0</v>
      </c>
      <c r="BP19" s="23">
        <v>5.233103785691094</v>
      </c>
      <c r="BQ19" s="23">
        <v>1.885271247584922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9.489847075693707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3571.7948598826265</v>
      </c>
      <c r="CH19" s="22">
        <f t="shared" si="2"/>
        <v>0</v>
      </c>
    </row>
    <row r="20" spans="1:86" ht="12.75">
      <c r="A20" s="1" t="s">
        <v>250</v>
      </c>
      <c r="B20" s="6" t="s">
        <v>251</v>
      </c>
      <c r="C20" s="16">
        <f t="shared" si="3"/>
        <v>16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38.949266613538384</v>
      </c>
      <c r="Q20" s="23">
        <v>0</v>
      </c>
      <c r="R20" s="23">
        <v>0</v>
      </c>
      <c r="S20" s="23">
        <v>5.45462149663989</v>
      </c>
      <c r="T20" s="23">
        <v>1.3766900627751397</v>
      </c>
      <c r="U20" s="23">
        <v>0</v>
      </c>
      <c r="V20" s="23">
        <v>0</v>
      </c>
      <c r="W20" s="23">
        <v>0</v>
      </c>
      <c r="X20" s="23">
        <v>16.202976626615335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2.0204867265722664</v>
      </c>
      <c r="AE20" s="23">
        <v>0</v>
      </c>
      <c r="AF20" s="23">
        <v>0</v>
      </c>
      <c r="AG20" s="23">
        <v>2136.1451544479005</v>
      </c>
      <c r="AH20" s="23">
        <v>4004.214092983916</v>
      </c>
      <c r="AI20" s="23">
        <v>0</v>
      </c>
      <c r="AJ20" s="23">
        <v>0</v>
      </c>
      <c r="AK20" s="23">
        <v>0</v>
      </c>
      <c r="AL20" s="23">
        <v>82.16508751087034</v>
      </c>
      <c r="AM20" s="23">
        <v>195.51639419679546</v>
      </c>
      <c r="AN20" s="23">
        <v>0</v>
      </c>
      <c r="AO20" s="23">
        <v>3568.083931176525</v>
      </c>
      <c r="AP20" s="23">
        <v>9.247112157515133</v>
      </c>
      <c r="AQ20" s="23">
        <v>26.83452028003385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888.5113690389408</v>
      </c>
      <c r="BJ20" s="23">
        <v>0</v>
      </c>
      <c r="BK20" s="23">
        <v>67.09035135640777</v>
      </c>
      <c r="BL20" s="23">
        <v>39.175512829034574</v>
      </c>
      <c r="BM20" s="23">
        <v>0</v>
      </c>
      <c r="BN20" s="23">
        <v>0</v>
      </c>
      <c r="BO20" s="23">
        <v>0.439808972984211</v>
      </c>
      <c r="BP20" s="23">
        <v>1.1629119523757987</v>
      </c>
      <c r="BQ20" s="23">
        <v>1.885271247584922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6.853778443556568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11091.329338120582</v>
      </c>
      <c r="CH20" s="22">
        <f t="shared" si="2"/>
        <v>0</v>
      </c>
    </row>
    <row r="21" spans="1:86" ht="12.75">
      <c r="A21" s="1" t="s">
        <v>252</v>
      </c>
      <c r="B21" s="6" t="s">
        <v>253</v>
      </c>
      <c r="C21" s="16">
        <f t="shared" si="3"/>
        <v>17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1.835586750366854</v>
      </c>
      <c r="U21" s="23">
        <v>0</v>
      </c>
      <c r="V21" s="23">
        <v>4.957557988689416</v>
      </c>
      <c r="W21" s="23">
        <v>3.7093349435197367</v>
      </c>
      <c r="X21" s="23">
        <v>12.021563303617828</v>
      </c>
      <c r="Y21" s="23">
        <v>0</v>
      </c>
      <c r="Z21" s="23">
        <v>0</v>
      </c>
      <c r="AA21" s="23">
        <v>0</v>
      </c>
      <c r="AB21" s="23">
        <v>0</v>
      </c>
      <c r="AC21" s="23">
        <v>5.526689729466936</v>
      </c>
      <c r="AD21" s="23">
        <v>4.040973453144533</v>
      </c>
      <c r="AE21" s="23">
        <v>0</v>
      </c>
      <c r="AF21" s="23">
        <v>0</v>
      </c>
      <c r="AG21" s="23">
        <v>643.6817437067878</v>
      </c>
      <c r="AH21" s="23">
        <v>0</v>
      </c>
      <c r="AI21" s="23">
        <v>2398.6416983001736</v>
      </c>
      <c r="AJ21" s="23">
        <v>6480.596907575285</v>
      </c>
      <c r="AK21" s="23">
        <v>5348.24987040629</v>
      </c>
      <c r="AL21" s="23">
        <v>4528.50241487664</v>
      </c>
      <c r="AM21" s="23">
        <v>5339.061320673456</v>
      </c>
      <c r="AN21" s="23">
        <v>4261.88852176813</v>
      </c>
      <c r="AO21" s="23">
        <v>100.37215483031052</v>
      </c>
      <c r="AP21" s="23">
        <v>5.353591249087709</v>
      </c>
      <c r="AQ21" s="23">
        <v>175.382757544507</v>
      </c>
      <c r="AR21" s="23">
        <v>136.61020944019614</v>
      </c>
      <c r="AS21" s="23">
        <v>0</v>
      </c>
      <c r="AT21" s="23">
        <v>154.26184422401045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56.55011003027743</v>
      </c>
      <c r="BA21" s="23">
        <v>0</v>
      </c>
      <c r="BB21" s="23">
        <v>0</v>
      </c>
      <c r="BC21" s="23">
        <v>0</v>
      </c>
      <c r="BD21" s="23">
        <v>0</v>
      </c>
      <c r="BE21" s="23">
        <v>13.10729857594153</v>
      </c>
      <c r="BF21" s="23">
        <v>0</v>
      </c>
      <c r="BG21" s="23">
        <v>0</v>
      </c>
      <c r="BH21" s="23">
        <v>5.7570871979697555</v>
      </c>
      <c r="BI21" s="23">
        <v>0</v>
      </c>
      <c r="BJ21" s="23">
        <v>0</v>
      </c>
      <c r="BK21" s="23">
        <v>5.59086261303398</v>
      </c>
      <c r="BL21" s="23">
        <v>16.229855314885754</v>
      </c>
      <c r="BM21" s="23">
        <v>0</v>
      </c>
      <c r="BN21" s="23">
        <v>4.995550580972335</v>
      </c>
      <c r="BO21" s="23">
        <v>0</v>
      </c>
      <c r="BP21" s="23">
        <v>1.1629119523757987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13.180343160685707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29721.268760189825</v>
      </c>
      <c r="CH21" s="22">
        <f t="shared" si="2"/>
        <v>0</v>
      </c>
    </row>
    <row r="22" spans="1:86" ht="12.75">
      <c r="A22" s="1" t="s">
        <v>254</v>
      </c>
      <c r="B22" s="2" t="s">
        <v>255</v>
      </c>
      <c r="C22" s="16">
        <f t="shared" si="3"/>
        <v>18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4.233615936254173</v>
      </c>
      <c r="Q22" s="23">
        <v>0</v>
      </c>
      <c r="R22" s="23">
        <v>0</v>
      </c>
      <c r="S22" s="23">
        <v>20.606347876195137</v>
      </c>
      <c r="T22" s="23">
        <v>0</v>
      </c>
      <c r="U22" s="23">
        <v>0</v>
      </c>
      <c r="V22" s="23">
        <v>0</v>
      </c>
      <c r="W22" s="23">
        <v>14.219117283492327</v>
      </c>
      <c r="X22" s="23">
        <v>1.0453533307493763</v>
      </c>
      <c r="Y22" s="23">
        <v>0</v>
      </c>
      <c r="Z22" s="23">
        <v>1.9729991220839997</v>
      </c>
      <c r="AA22" s="23">
        <v>50.409467318016894</v>
      </c>
      <c r="AB22" s="23">
        <v>0</v>
      </c>
      <c r="AC22" s="23">
        <v>0</v>
      </c>
      <c r="AD22" s="23">
        <v>2.0204867265722664</v>
      </c>
      <c r="AE22" s="23">
        <v>37.611160580600284</v>
      </c>
      <c r="AF22" s="23">
        <v>28.042015639626733</v>
      </c>
      <c r="AG22" s="23">
        <v>73.90023347049645</v>
      </c>
      <c r="AH22" s="23">
        <v>15.422793225473002</v>
      </c>
      <c r="AI22" s="23">
        <v>0</v>
      </c>
      <c r="AJ22" s="23">
        <v>0</v>
      </c>
      <c r="AK22" s="23">
        <v>159.16233440580643</v>
      </c>
      <c r="AL22" s="23">
        <v>215.21222462709622</v>
      </c>
      <c r="AM22" s="23">
        <v>291.183506865281</v>
      </c>
      <c r="AN22" s="23">
        <v>0</v>
      </c>
      <c r="AO22" s="23">
        <v>117.9129197521124</v>
      </c>
      <c r="AP22" s="23">
        <v>2224.1738189391667</v>
      </c>
      <c r="AQ22" s="23">
        <v>5033.868491817065</v>
      </c>
      <c r="AR22" s="23">
        <v>28.48243748946175</v>
      </c>
      <c r="AS22" s="23">
        <v>8.37944987035246</v>
      </c>
      <c r="AT22" s="23">
        <v>0</v>
      </c>
      <c r="AU22" s="23">
        <v>0</v>
      </c>
      <c r="AV22" s="23">
        <v>0</v>
      </c>
      <c r="AW22" s="23">
        <v>0</v>
      </c>
      <c r="AX22" s="23">
        <v>4.086659432745956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26.090692194158574</v>
      </c>
      <c r="BL22" s="23">
        <v>35.25796154613112</v>
      </c>
      <c r="BM22" s="23">
        <v>0</v>
      </c>
      <c r="BN22" s="23">
        <v>34.96885406680634</v>
      </c>
      <c r="BO22" s="23">
        <v>0</v>
      </c>
      <c r="BP22" s="23">
        <v>0.5814559761878993</v>
      </c>
      <c r="BQ22" s="23">
        <v>28.9074924629688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3.1632823585645697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8460.915172313464</v>
      </c>
      <c r="CH22" s="22">
        <f t="shared" si="2"/>
        <v>0</v>
      </c>
    </row>
    <row r="23" spans="1:86" ht="12.75">
      <c r="A23" s="1" t="s">
        <v>256</v>
      </c>
      <c r="B23" s="6" t="s">
        <v>257</v>
      </c>
      <c r="C23" s="16">
        <f t="shared" si="3"/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804.3870278882928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4.181413322997505</v>
      </c>
      <c r="Y23" s="23">
        <v>0</v>
      </c>
      <c r="Z23" s="23">
        <v>0</v>
      </c>
      <c r="AA23" s="23">
        <v>2.5631932534584867</v>
      </c>
      <c r="AB23" s="23">
        <v>0</v>
      </c>
      <c r="AC23" s="23">
        <v>0</v>
      </c>
      <c r="AD23" s="23">
        <v>0</v>
      </c>
      <c r="AE23" s="23">
        <v>62.85022886495049</v>
      </c>
      <c r="AF23" s="23">
        <v>0</v>
      </c>
      <c r="AG23" s="23">
        <v>28.917482662368176</v>
      </c>
      <c r="AH23" s="23">
        <v>0</v>
      </c>
      <c r="AI23" s="23">
        <v>0</v>
      </c>
      <c r="AJ23" s="23">
        <v>0</v>
      </c>
      <c r="AK23" s="23">
        <v>27.680405983618503</v>
      </c>
      <c r="AL23" s="23">
        <v>296.24659992451416</v>
      </c>
      <c r="AM23" s="23">
        <v>1.0455422149561258</v>
      </c>
      <c r="AN23" s="23">
        <v>0</v>
      </c>
      <c r="AO23" s="23">
        <v>9.744869401001024</v>
      </c>
      <c r="AP23" s="23">
        <v>0</v>
      </c>
      <c r="AQ23" s="23">
        <v>174.42438182022005</v>
      </c>
      <c r="AR23" s="23">
        <v>12962.6737729817</v>
      </c>
      <c r="AS23" s="23">
        <v>1.7955964007898133</v>
      </c>
      <c r="AT23" s="23">
        <v>0</v>
      </c>
      <c r="AU23" s="23">
        <v>4.013695151302326</v>
      </c>
      <c r="AV23" s="23">
        <v>0</v>
      </c>
      <c r="AW23" s="23">
        <v>0</v>
      </c>
      <c r="AX23" s="23">
        <v>6.129989149118935</v>
      </c>
      <c r="AY23" s="23">
        <v>17.508442226466556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23.39243067825544</v>
      </c>
      <c r="BK23" s="23">
        <v>230.46778104840067</v>
      </c>
      <c r="BL23" s="23">
        <v>416.9393865375822</v>
      </c>
      <c r="BM23" s="23">
        <v>0</v>
      </c>
      <c r="BN23" s="23">
        <v>54.95105639069569</v>
      </c>
      <c r="BO23" s="23">
        <v>0</v>
      </c>
      <c r="BP23" s="23">
        <v>4.070191833315295</v>
      </c>
      <c r="BQ23" s="23">
        <v>-1.885271247584922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9.489847075693707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15141.588063562114</v>
      </c>
      <c r="CH23" s="22">
        <f t="shared" si="2"/>
        <v>0</v>
      </c>
    </row>
    <row r="24" spans="1:86" ht="12.75">
      <c r="A24" s="1" t="s">
        <v>258</v>
      </c>
      <c r="B24" s="6" t="s">
        <v>259</v>
      </c>
      <c r="C24" s="16">
        <f t="shared" si="3"/>
        <v>20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1.21213811036442</v>
      </c>
      <c r="T24" s="23">
        <v>0</v>
      </c>
      <c r="U24" s="23">
        <v>0</v>
      </c>
      <c r="V24" s="23">
        <v>101.62993876813303</v>
      </c>
      <c r="W24" s="23">
        <v>51.312466718689684</v>
      </c>
      <c r="X24" s="23">
        <v>44.42751655684849</v>
      </c>
      <c r="Y24" s="23">
        <v>0</v>
      </c>
      <c r="Z24" s="23">
        <v>3.288331870139999</v>
      </c>
      <c r="AA24" s="23">
        <v>1.7087955023056571</v>
      </c>
      <c r="AB24" s="23">
        <v>0</v>
      </c>
      <c r="AC24" s="23">
        <v>43.59944119912805</v>
      </c>
      <c r="AD24" s="23">
        <v>44.45070798458986</v>
      </c>
      <c r="AE24" s="23">
        <v>39.0958116561503</v>
      </c>
      <c r="AF24" s="23">
        <v>96.46453380031598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46.35920075154611</v>
      </c>
      <c r="AM24" s="23">
        <v>149.51253673872594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9786.598916438079</v>
      </c>
      <c r="AT24" s="23">
        <v>0</v>
      </c>
      <c r="AU24" s="23">
        <v>0</v>
      </c>
      <c r="AV24" s="23">
        <v>0</v>
      </c>
      <c r="AW24" s="23">
        <v>7.7480069367860205</v>
      </c>
      <c r="AX24" s="23">
        <v>132.13532165878595</v>
      </c>
      <c r="AY24" s="23">
        <v>0</v>
      </c>
      <c r="AZ24" s="23">
        <v>17.29768071514368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7.215795283626704</v>
      </c>
      <c r="BO24" s="23">
        <v>0</v>
      </c>
      <c r="BP24" s="23">
        <v>0.5814559761878993</v>
      </c>
      <c r="BQ24" s="23">
        <v>-7.541084990339688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17.398052972105127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10584.495564647312</v>
      </c>
      <c r="CH24" s="22">
        <f t="shared" si="2"/>
        <v>0</v>
      </c>
    </row>
    <row r="25" spans="1:86" ht="12.75">
      <c r="A25" s="1" t="s">
        <v>260</v>
      </c>
      <c r="B25" s="2" t="s">
        <v>261</v>
      </c>
      <c r="C25" s="16">
        <f t="shared" si="3"/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18.1820716554663</v>
      </c>
      <c r="T25" s="23">
        <v>0</v>
      </c>
      <c r="U25" s="23">
        <v>0</v>
      </c>
      <c r="V25" s="23">
        <v>0</v>
      </c>
      <c r="W25" s="23">
        <v>1.2364449811732456</v>
      </c>
      <c r="X25" s="23">
        <v>1.0453533307493763</v>
      </c>
      <c r="Y25" s="23">
        <v>0</v>
      </c>
      <c r="Z25" s="23">
        <v>7.891996488335999</v>
      </c>
      <c r="AA25" s="23">
        <v>0</v>
      </c>
      <c r="AB25" s="23">
        <v>2.6113498394111887</v>
      </c>
      <c r="AC25" s="23">
        <v>13.509686005363623</v>
      </c>
      <c r="AD25" s="23">
        <v>44.45070798458986</v>
      </c>
      <c r="AE25" s="23">
        <v>10.39255752885008</v>
      </c>
      <c r="AF25" s="23">
        <v>28.042015639626733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15.68313322434188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12.5691748055287</v>
      </c>
      <c r="AT25" s="23">
        <v>388.6675372050264</v>
      </c>
      <c r="AU25" s="23">
        <v>4192.973534727164</v>
      </c>
      <c r="AV25" s="23">
        <v>1258.5618744733902</v>
      </c>
      <c r="AW25" s="23">
        <v>1231.933102948977</v>
      </c>
      <c r="AX25" s="23">
        <v>7975.115883003735</v>
      </c>
      <c r="AY25" s="23">
        <v>187.264208161338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2.7306872033211524</v>
      </c>
      <c r="BF25" s="23">
        <v>0</v>
      </c>
      <c r="BG25" s="23">
        <v>0</v>
      </c>
      <c r="BH25" s="23">
        <v>0</v>
      </c>
      <c r="BI25" s="23">
        <v>0</v>
      </c>
      <c r="BJ25" s="23">
        <v>12.75950764268479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1.744367928563698</v>
      </c>
      <c r="BQ25" s="23">
        <v>1.256847498389948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12.125915707830849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15420.747957983856</v>
      </c>
      <c r="CH25" s="22">
        <f t="shared" si="2"/>
        <v>0</v>
      </c>
    </row>
    <row r="26" spans="1:86" ht="12.75">
      <c r="A26" s="1" t="s">
        <v>262</v>
      </c>
      <c r="B26" s="6" t="s">
        <v>263</v>
      </c>
      <c r="C26" s="16">
        <f t="shared" si="3"/>
        <v>22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1.2364449811732456</v>
      </c>
      <c r="X26" s="23">
        <v>1.0453533307493763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1.7955964007898133</v>
      </c>
      <c r="AT26" s="23">
        <v>2.410341316000163</v>
      </c>
      <c r="AU26" s="23">
        <v>58.19857969388372</v>
      </c>
      <c r="AV26" s="23">
        <v>0</v>
      </c>
      <c r="AW26" s="23">
        <v>1.5496013873572039</v>
      </c>
      <c r="AX26" s="23">
        <v>128.04866222604</v>
      </c>
      <c r="AY26" s="23">
        <v>15040.51310915332</v>
      </c>
      <c r="AZ26" s="23">
        <v>1.3305908242418216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2.907279880939496</v>
      </c>
      <c r="BQ26" s="23">
        <v>163.39017479069327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31.632823585645685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15434.058557570834</v>
      </c>
      <c r="CH26" s="22">
        <f t="shared" si="2"/>
        <v>0</v>
      </c>
    </row>
    <row r="27" spans="1:86" ht="12.75">
      <c r="A27" s="1" t="s">
        <v>264</v>
      </c>
      <c r="B27" s="6" t="s">
        <v>265</v>
      </c>
      <c r="C27" s="16">
        <f t="shared" si="3"/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3.6587366576228173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2.3959393107173086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3.4055495272882976</v>
      </c>
      <c r="AY27" s="23">
        <v>34.255647834391084</v>
      </c>
      <c r="AZ27" s="23">
        <v>8712.043421723327</v>
      </c>
      <c r="BA27" s="23">
        <v>0</v>
      </c>
      <c r="BB27" s="23">
        <v>0</v>
      </c>
      <c r="BC27" s="23">
        <v>0</v>
      </c>
      <c r="BD27" s="23">
        <v>0</v>
      </c>
      <c r="BE27" s="23">
        <v>36.59120852450345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6.105672932299519</v>
      </c>
      <c r="BO27" s="23">
        <v>0</v>
      </c>
      <c r="BP27" s="23">
        <v>1.1629119523757987</v>
      </c>
      <c r="BQ27" s="23">
        <v>1.256847498389948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6.3265647171291395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8807.202500678042</v>
      </c>
      <c r="CH27" s="22">
        <f t="shared" si="2"/>
        <v>0</v>
      </c>
    </row>
    <row r="28" spans="1:86" ht="12.75">
      <c r="A28" s="1" t="s">
        <v>266</v>
      </c>
      <c r="B28" s="6" t="s">
        <v>267</v>
      </c>
      <c r="C28" s="16">
        <f t="shared" si="3"/>
        <v>24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31.67255627840023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2221.239083026328</v>
      </c>
      <c r="BB28" s="23">
        <v>0</v>
      </c>
      <c r="BC28" s="23">
        <v>0</v>
      </c>
      <c r="BD28" s="23">
        <v>67.2211345142126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22.945657514148817</v>
      </c>
      <c r="BM28" s="23">
        <v>0</v>
      </c>
      <c r="BN28" s="23">
        <v>0</v>
      </c>
      <c r="BO28" s="23">
        <v>0</v>
      </c>
      <c r="BP28" s="23">
        <v>2.3258239047515974</v>
      </c>
      <c r="BQ28" s="23">
        <v>5.655813742754767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1.054427452854856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2352.114496433451</v>
      </c>
      <c r="CH28" s="22">
        <f t="shared" si="2"/>
        <v>0</v>
      </c>
    </row>
    <row r="29" spans="1:86" ht="12.75">
      <c r="A29" s="1" t="s">
        <v>268</v>
      </c>
      <c r="B29" s="6" t="s">
        <v>269</v>
      </c>
      <c r="C29" s="16">
        <f t="shared" si="3"/>
        <v>25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0.6182224905866228</v>
      </c>
      <c r="X29" s="23">
        <v>3.1360599922481294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0.6734955755240887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2.6383284980554698</v>
      </c>
      <c r="AM29" s="23">
        <v>0</v>
      </c>
      <c r="AN29" s="23">
        <v>0</v>
      </c>
      <c r="AO29" s="23">
        <v>0</v>
      </c>
      <c r="AP29" s="23">
        <v>0</v>
      </c>
      <c r="AQ29" s="23">
        <v>9.583757242869234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36.77993489471361</v>
      </c>
      <c r="AY29" s="23">
        <v>0</v>
      </c>
      <c r="AZ29" s="23">
        <v>0</v>
      </c>
      <c r="BA29" s="23">
        <v>0</v>
      </c>
      <c r="BB29" s="23">
        <v>0.759293856256466</v>
      </c>
      <c r="BC29" s="23">
        <v>0</v>
      </c>
      <c r="BD29" s="23">
        <v>5846.280805614723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1.417723071409421</v>
      </c>
      <c r="BK29" s="23">
        <v>0</v>
      </c>
      <c r="BL29" s="23">
        <v>50.368516494473006</v>
      </c>
      <c r="BM29" s="23">
        <v>21.04578803898977</v>
      </c>
      <c r="BN29" s="23">
        <v>0</v>
      </c>
      <c r="BO29" s="23">
        <v>0</v>
      </c>
      <c r="BP29" s="23">
        <v>0.5814559761878993</v>
      </c>
      <c r="BQ29" s="23">
        <v>-0.628423749194974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4.217709811419424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5977.472667808262</v>
      </c>
      <c r="CH29" s="22">
        <f t="shared" si="2"/>
        <v>0</v>
      </c>
    </row>
    <row r="30" spans="1:86" ht="12.75">
      <c r="A30" s="1" t="s">
        <v>270</v>
      </c>
      <c r="B30" s="6" t="s">
        <v>271</v>
      </c>
      <c r="C30" s="16">
        <f t="shared" si="3"/>
        <v>26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3.6587366576228173</v>
      </c>
      <c r="Y30" s="23">
        <v>0</v>
      </c>
      <c r="Z30" s="23">
        <v>0</v>
      </c>
      <c r="AA30" s="23">
        <v>0</v>
      </c>
      <c r="AB30" s="23">
        <v>0</v>
      </c>
      <c r="AC30" s="23">
        <v>0.6140766366074373</v>
      </c>
      <c r="AD30" s="23">
        <v>3.3674778776204435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0.5274525461011433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0.7612366185420244</v>
      </c>
      <c r="AZ30" s="23">
        <v>76.50897239390476</v>
      </c>
      <c r="BA30" s="23">
        <v>0</v>
      </c>
      <c r="BB30" s="23">
        <v>0</v>
      </c>
      <c r="BC30" s="23">
        <v>0</v>
      </c>
      <c r="BD30" s="23">
        <v>12.40001510456349</v>
      </c>
      <c r="BE30" s="23">
        <v>10544.73260127283</v>
      </c>
      <c r="BF30" s="23">
        <v>3602.2290862953146</v>
      </c>
      <c r="BG30" s="23">
        <v>0</v>
      </c>
      <c r="BH30" s="23">
        <v>0</v>
      </c>
      <c r="BI30" s="23">
        <v>0</v>
      </c>
      <c r="BJ30" s="23">
        <v>46.07599982080619</v>
      </c>
      <c r="BK30" s="23">
        <v>0.6212069570037755</v>
      </c>
      <c r="BL30" s="23">
        <v>918.3859507492247</v>
      </c>
      <c r="BM30" s="23">
        <v>0</v>
      </c>
      <c r="BN30" s="23">
        <v>0</v>
      </c>
      <c r="BO30" s="23">
        <v>0</v>
      </c>
      <c r="BP30" s="23">
        <v>7.558927690442691</v>
      </c>
      <c r="BQ30" s="23">
        <v>5.027389993559792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8.962633349266277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15231.431763963412</v>
      </c>
      <c r="CH30" s="22">
        <f t="shared" si="2"/>
        <v>0</v>
      </c>
    </row>
    <row r="31" spans="1:86" ht="12.75">
      <c r="A31" s="1" t="s">
        <v>272</v>
      </c>
      <c r="B31" s="6" t="s">
        <v>273</v>
      </c>
      <c r="C31" s="16">
        <f t="shared" si="3"/>
        <v>27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5.92706231075584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1.0453533307493763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8.022037459852488</v>
      </c>
      <c r="BD31" s="23">
        <v>15.663176974185463</v>
      </c>
      <c r="BE31" s="23">
        <v>0</v>
      </c>
      <c r="BF31" s="23">
        <v>0</v>
      </c>
      <c r="BG31" s="23">
        <v>4241.569181473522</v>
      </c>
      <c r="BH31" s="23">
        <v>4388.819473918944</v>
      </c>
      <c r="BI31" s="23">
        <v>0</v>
      </c>
      <c r="BJ31" s="23">
        <v>0</v>
      </c>
      <c r="BK31" s="23">
        <v>27.33310610816612</v>
      </c>
      <c r="BL31" s="23">
        <v>107.4528351882091</v>
      </c>
      <c r="BM31" s="23">
        <v>0</v>
      </c>
      <c r="BN31" s="23">
        <v>0</v>
      </c>
      <c r="BO31" s="23">
        <v>0</v>
      </c>
      <c r="BP31" s="23">
        <v>0.5814559761878993</v>
      </c>
      <c r="BQ31" s="23">
        <v>17.595864977459275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4.217709811419424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8818.227257529448</v>
      </c>
      <c r="CH31" s="22">
        <f t="shared" si="2"/>
        <v>0</v>
      </c>
    </row>
    <row r="32" spans="1:86" ht="12.75">
      <c r="A32" s="1" t="s">
        <v>274</v>
      </c>
      <c r="B32" s="6" t="s">
        <v>275</v>
      </c>
      <c r="C32" s="16">
        <f t="shared" si="3"/>
        <v>28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0.5226766653746882</v>
      </c>
      <c r="Y32" s="23">
        <v>0</v>
      </c>
      <c r="Z32" s="23">
        <v>0</v>
      </c>
      <c r="AA32" s="23">
        <v>0</v>
      </c>
      <c r="AB32" s="23">
        <v>0</v>
      </c>
      <c r="AC32" s="23">
        <v>0.6140766366074373</v>
      </c>
      <c r="AD32" s="23">
        <v>0</v>
      </c>
      <c r="AE32" s="23">
        <v>0</v>
      </c>
      <c r="AF32" s="23">
        <v>0</v>
      </c>
      <c r="AG32" s="23">
        <v>0</v>
      </c>
      <c r="AH32" s="23">
        <v>369.57582284744564</v>
      </c>
      <c r="AI32" s="23">
        <v>0</v>
      </c>
      <c r="AJ32" s="23">
        <v>0</v>
      </c>
      <c r="AK32" s="23">
        <v>3.460050747952313</v>
      </c>
      <c r="AL32" s="23">
        <v>0</v>
      </c>
      <c r="AM32" s="23">
        <v>0</v>
      </c>
      <c r="AN32" s="23">
        <v>0</v>
      </c>
      <c r="AO32" s="23">
        <v>0</v>
      </c>
      <c r="AP32" s="23">
        <v>0.48669011355342817</v>
      </c>
      <c r="AQ32" s="23">
        <v>3.3543150350042312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23.4947654612782</v>
      </c>
      <c r="BE32" s="23">
        <v>0</v>
      </c>
      <c r="BF32" s="23">
        <v>0</v>
      </c>
      <c r="BG32" s="23">
        <v>0</v>
      </c>
      <c r="BH32" s="23">
        <v>0</v>
      </c>
      <c r="BI32" s="23">
        <v>6296.123205829379</v>
      </c>
      <c r="BJ32" s="23">
        <v>4.962030749932976</v>
      </c>
      <c r="BK32" s="23">
        <v>0</v>
      </c>
      <c r="BL32" s="23">
        <v>5.596501832719224</v>
      </c>
      <c r="BM32" s="23">
        <v>0</v>
      </c>
      <c r="BN32" s="23">
        <v>0</v>
      </c>
      <c r="BO32" s="23">
        <v>0.879617945968422</v>
      </c>
      <c r="BP32" s="23">
        <v>3.488735857127396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18.979694151387413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6731.53818387373</v>
      </c>
      <c r="CH32" s="22">
        <f t="shared" si="2"/>
        <v>0</v>
      </c>
    </row>
    <row r="33" spans="1:86" ht="12.75">
      <c r="A33" s="1" t="s">
        <v>276</v>
      </c>
      <c r="B33" s="6" t="s">
        <v>277</v>
      </c>
      <c r="C33" s="16">
        <f t="shared" si="3"/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39.79598980078922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14.837339774078947</v>
      </c>
      <c r="X33" s="23">
        <v>4.181413322997505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9.422601778769536</v>
      </c>
      <c r="AM33" s="23">
        <v>0</v>
      </c>
      <c r="AN33" s="23">
        <v>0</v>
      </c>
      <c r="AO33" s="23">
        <v>26.79839085275281</v>
      </c>
      <c r="AP33" s="23">
        <v>0</v>
      </c>
      <c r="AQ33" s="23">
        <v>47.43959835220271</v>
      </c>
      <c r="AR33" s="23">
        <v>4.747072914910291</v>
      </c>
      <c r="AS33" s="23">
        <v>0</v>
      </c>
      <c r="AT33" s="23">
        <v>0.6025853290000408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4.112453752420879</v>
      </c>
      <c r="BB33" s="23">
        <v>0</v>
      </c>
      <c r="BC33" s="23">
        <v>22.347104352446213</v>
      </c>
      <c r="BD33" s="23">
        <v>147.49491650691309</v>
      </c>
      <c r="BE33" s="23">
        <v>0</v>
      </c>
      <c r="BF33" s="23">
        <v>0</v>
      </c>
      <c r="BG33" s="23">
        <v>2.0165939056134015</v>
      </c>
      <c r="BH33" s="23">
        <v>0.6396763553299728</v>
      </c>
      <c r="BI33" s="23">
        <v>0</v>
      </c>
      <c r="BJ33" s="23">
        <v>5964.360961419435</v>
      </c>
      <c r="BK33" s="23">
        <v>2939.551320541865</v>
      </c>
      <c r="BL33" s="23">
        <v>77.7913754747972</v>
      </c>
      <c r="BM33" s="23">
        <v>0</v>
      </c>
      <c r="BN33" s="23">
        <v>0</v>
      </c>
      <c r="BO33" s="23">
        <v>0</v>
      </c>
      <c r="BP33" s="23">
        <v>0.5814559761878993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5.799350990701711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9312.52020140121</v>
      </c>
      <c r="CH33" s="22">
        <f t="shared" si="2"/>
        <v>0</v>
      </c>
    </row>
    <row r="34" spans="1:86" ht="12.75">
      <c r="A34" s="1" t="s">
        <v>278</v>
      </c>
      <c r="B34" s="2" t="s">
        <v>279</v>
      </c>
      <c r="C34" s="16">
        <f t="shared" si="3"/>
        <v>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80.98714626684759</v>
      </c>
      <c r="X34" s="23">
        <v>6.794796649870946</v>
      </c>
      <c r="Y34" s="23">
        <v>42.39948552122545</v>
      </c>
      <c r="Z34" s="23">
        <v>0</v>
      </c>
      <c r="AA34" s="23">
        <v>0</v>
      </c>
      <c r="AB34" s="23">
        <v>0</v>
      </c>
      <c r="AC34" s="23">
        <v>0.6140766366074373</v>
      </c>
      <c r="AD34" s="23">
        <v>4.714469028668621</v>
      </c>
      <c r="AE34" s="23">
        <v>0.9897673837000072</v>
      </c>
      <c r="AF34" s="23">
        <v>2.8042015639626747</v>
      </c>
      <c r="AG34" s="23">
        <v>0</v>
      </c>
      <c r="AH34" s="23">
        <v>7.4257893307832985</v>
      </c>
      <c r="AI34" s="23">
        <v>0</v>
      </c>
      <c r="AJ34" s="23">
        <v>0</v>
      </c>
      <c r="AK34" s="23">
        <v>0</v>
      </c>
      <c r="AL34" s="23">
        <v>3.7690407115078135</v>
      </c>
      <c r="AM34" s="23">
        <v>0</v>
      </c>
      <c r="AN34" s="23">
        <v>0</v>
      </c>
      <c r="AO34" s="23">
        <v>0.9744869401001026</v>
      </c>
      <c r="AP34" s="23">
        <v>0</v>
      </c>
      <c r="AQ34" s="23">
        <v>18.20913876145154</v>
      </c>
      <c r="AR34" s="23">
        <v>4.219620368809147</v>
      </c>
      <c r="AS34" s="23">
        <v>1.7955964007898133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121.31738569641594</v>
      </c>
      <c r="BB34" s="23">
        <v>3160.1810297394113</v>
      </c>
      <c r="BC34" s="23">
        <v>1857.674674631555</v>
      </c>
      <c r="BD34" s="23">
        <v>1251.748893186988</v>
      </c>
      <c r="BE34" s="23">
        <v>0.5461374406642306</v>
      </c>
      <c r="BF34" s="23">
        <v>0</v>
      </c>
      <c r="BG34" s="23">
        <v>47.053857797646046</v>
      </c>
      <c r="BH34" s="23">
        <v>80.5992207715766</v>
      </c>
      <c r="BI34" s="23">
        <v>0</v>
      </c>
      <c r="BJ34" s="23">
        <v>4.253169214228262</v>
      </c>
      <c r="BK34" s="23">
        <v>88.8325948515399</v>
      </c>
      <c r="BL34" s="23">
        <v>12333.011088763355</v>
      </c>
      <c r="BM34" s="23">
        <v>10138.150706907109</v>
      </c>
      <c r="BN34" s="23">
        <v>0</v>
      </c>
      <c r="BO34" s="23">
        <v>0</v>
      </c>
      <c r="BP34" s="23">
        <v>8.14038366663059</v>
      </c>
      <c r="BQ34" s="23">
        <v>59.70025617352254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21.61576278352456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29348.52277718849</v>
      </c>
      <c r="CH34" s="22">
        <f t="shared" si="2"/>
        <v>0</v>
      </c>
    </row>
    <row r="35" spans="1:86" ht="12.75">
      <c r="A35" s="1" t="s">
        <v>280</v>
      </c>
      <c r="B35" s="6" t="s">
        <v>281</v>
      </c>
      <c r="C35" s="16">
        <f t="shared" si="3"/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1.21213811036442</v>
      </c>
      <c r="T35" s="23">
        <v>0</v>
      </c>
      <c r="U35" s="23">
        <v>0</v>
      </c>
      <c r="V35" s="23">
        <v>0</v>
      </c>
      <c r="W35" s="23">
        <v>45.74846430341008</v>
      </c>
      <c r="X35" s="23">
        <v>3.6587366576228173</v>
      </c>
      <c r="Y35" s="23">
        <v>16.123748015113907</v>
      </c>
      <c r="Z35" s="23">
        <v>12.495661106532</v>
      </c>
      <c r="AA35" s="23">
        <v>32.46711454380748</v>
      </c>
      <c r="AB35" s="23">
        <v>0</v>
      </c>
      <c r="AC35" s="23">
        <v>24.563065464297498</v>
      </c>
      <c r="AD35" s="23">
        <v>8.755442481813153</v>
      </c>
      <c r="AE35" s="23">
        <v>54.93208979535041</v>
      </c>
      <c r="AF35" s="23">
        <v>21.311931886116323</v>
      </c>
      <c r="AG35" s="23">
        <v>0</v>
      </c>
      <c r="AH35" s="23">
        <v>0</v>
      </c>
      <c r="AI35" s="23">
        <v>0</v>
      </c>
      <c r="AJ35" s="23">
        <v>0</v>
      </c>
      <c r="AK35" s="23">
        <v>2.471464819965938</v>
      </c>
      <c r="AL35" s="23">
        <v>0</v>
      </c>
      <c r="AM35" s="23">
        <v>2.6138555373903145</v>
      </c>
      <c r="AN35" s="23">
        <v>0</v>
      </c>
      <c r="AO35" s="23">
        <v>0</v>
      </c>
      <c r="AP35" s="23">
        <v>13.627323179495988</v>
      </c>
      <c r="AQ35" s="23">
        <v>4.312690759291155</v>
      </c>
      <c r="AR35" s="23">
        <v>0.5274525461011433</v>
      </c>
      <c r="AS35" s="23">
        <v>10.175046271142275</v>
      </c>
      <c r="AT35" s="23">
        <v>0</v>
      </c>
      <c r="AU35" s="23">
        <v>0</v>
      </c>
      <c r="AV35" s="23">
        <v>0</v>
      </c>
      <c r="AW35" s="23">
        <v>0</v>
      </c>
      <c r="AX35" s="23">
        <v>59.937671680274036</v>
      </c>
      <c r="AY35" s="23">
        <v>23.598335174802752</v>
      </c>
      <c r="AZ35" s="23">
        <v>32.59947519392463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3441.9343502899387</v>
      </c>
      <c r="BO35" s="23">
        <v>0</v>
      </c>
      <c r="BP35" s="23">
        <v>1.744367928563698</v>
      </c>
      <c r="BQ35" s="23">
        <v>-15.710593729874356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2.636068632137141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3801.7359006475817</v>
      </c>
      <c r="CH35" s="22">
        <f t="shared" si="2"/>
        <v>0</v>
      </c>
    </row>
    <row r="36" spans="1:86" ht="12.75">
      <c r="A36" s="1" t="s">
        <v>282</v>
      </c>
      <c r="B36" s="6" t="s">
        <v>283</v>
      </c>
      <c r="C36" s="16">
        <f t="shared" si="3"/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29148.779493501566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0.9774910104808987</v>
      </c>
      <c r="BZ36" s="23">
        <v>248.3176651473187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29398.074649659367</v>
      </c>
      <c r="CH36" s="22">
        <f t="shared" si="2"/>
        <v>0</v>
      </c>
    </row>
    <row r="37" spans="1:86" ht="12.75">
      <c r="A37" s="1" t="s">
        <v>284</v>
      </c>
      <c r="B37" s="6" t="s">
        <v>285</v>
      </c>
      <c r="C37" s="16">
        <f t="shared" si="3"/>
        <v>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65520.20376478106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65520.20376478106</v>
      </c>
      <c r="CH37" s="22">
        <f t="shared" si="2"/>
        <v>0</v>
      </c>
    </row>
    <row r="38" spans="1:86" ht="12.75">
      <c r="A38" s="1" t="s">
        <v>286</v>
      </c>
      <c r="B38" s="6" t="s">
        <v>207</v>
      </c>
      <c r="C38" s="16">
        <f t="shared" si="3"/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1.5680299961240647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17.946890009361113</v>
      </c>
      <c r="AG38" s="23">
        <v>0</v>
      </c>
      <c r="AH38" s="23">
        <v>0</v>
      </c>
      <c r="AI38" s="23">
        <v>0</v>
      </c>
      <c r="AJ38" s="23">
        <v>0</v>
      </c>
      <c r="AK38" s="23">
        <v>198.21147856126825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273.6002194804419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1.1629119523757987</v>
      </c>
      <c r="BQ38" s="23">
        <v>92767.91385616206</v>
      </c>
      <c r="BR38" s="23">
        <v>378.8694013359181</v>
      </c>
      <c r="BS38" s="23">
        <v>0</v>
      </c>
      <c r="BT38" s="23">
        <v>0</v>
      </c>
      <c r="BU38" s="23">
        <v>0</v>
      </c>
      <c r="BV38" s="23">
        <v>0</v>
      </c>
      <c r="BW38" s="23">
        <v>1370.0919120492815</v>
      </c>
      <c r="BX38" s="23">
        <v>0</v>
      </c>
      <c r="BY38" s="23">
        <v>1298.1080619186334</v>
      </c>
      <c r="BZ38" s="23">
        <v>338.47121236640885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96645.94397383188</v>
      </c>
      <c r="CH38" s="22">
        <f t="shared" si="2"/>
        <v>0</v>
      </c>
    </row>
    <row r="39" spans="1:86" ht="12.75">
      <c r="A39" s="1" t="s">
        <v>287</v>
      </c>
      <c r="B39" s="2" t="s">
        <v>208</v>
      </c>
      <c r="C39" s="16">
        <f t="shared" si="3"/>
        <v>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23.251678720214038</v>
      </c>
      <c r="BR39" s="23">
        <v>48368.62321923125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6.842437073366294</v>
      </c>
      <c r="BZ39" s="23">
        <v>163.96346891893018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48562.68080394376</v>
      </c>
      <c r="CH39" s="22">
        <f t="shared" si="2"/>
        <v>0</v>
      </c>
    </row>
    <row r="40" spans="1:86" ht="12.75">
      <c r="A40" s="1" t="s">
        <v>288</v>
      </c>
      <c r="B40" s="6" t="s">
        <v>209</v>
      </c>
      <c r="C40" s="16">
        <f t="shared" si="3"/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-640.3638004296785</v>
      </c>
      <c r="BR40" s="23">
        <v>0</v>
      </c>
      <c r="BS40" s="23">
        <v>10669.1132465083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69.06499816199309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10097.814444240614</v>
      </c>
      <c r="CH40" s="22">
        <f t="shared" si="2"/>
        <v>0</v>
      </c>
    </row>
    <row r="41" spans="1:86" ht="12.75">
      <c r="A41" s="1" t="s">
        <v>289</v>
      </c>
      <c r="B41" s="2" t="s">
        <v>290</v>
      </c>
      <c r="C41" s="16">
        <f t="shared" si="3"/>
        <v>37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18201.203751386205</v>
      </c>
      <c r="BU41" s="23">
        <v>66404.40350778765</v>
      </c>
      <c r="BV41" s="23">
        <v>0</v>
      </c>
      <c r="BW41" s="23">
        <v>0</v>
      </c>
      <c r="BX41" s="23">
        <v>0</v>
      </c>
      <c r="BY41" s="23">
        <v>0</v>
      </c>
      <c r="BZ41" s="23">
        <v>711.2113169506008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85316.81857612445</v>
      </c>
      <c r="CH41" s="22">
        <f t="shared" si="2"/>
        <v>0</v>
      </c>
    </row>
    <row r="42" spans="1:86" ht="12.75">
      <c r="A42" s="1" t="s">
        <v>291</v>
      </c>
      <c r="B42" s="2" t="s">
        <v>292</v>
      </c>
      <c r="C42" s="16">
        <f t="shared" si="3"/>
        <v>38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0.6140766366074373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0.5274525461011433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1.678950549815767</v>
      </c>
      <c r="BM42" s="23">
        <v>0</v>
      </c>
      <c r="BN42" s="23">
        <v>0</v>
      </c>
      <c r="BO42" s="23">
        <v>0</v>
      </c>
      <c r="BP42" s="23">
        <v>0</v>
      </c>
      <c r="BQ42" s="23">
        <v>922.5260638182218</v>
      </c>
      <c r="BR42" s="23">
        <v>0</v>
      </c>
      <c r="BS42" s="23">
        <v>0</v>
      </c>
      <c r="BT42" s="23">
        <v>0</v>
      </c>
      <c r="BU42" s="23">
        <v>0</v>
      </c>
      <c r="BV42" s="23">
        <v>28386.17581132467</v>
      </c>
      <c r="BW42" s="23">
        <v>30600.76123484138</v>
      </c>
      <c r="BX42" s="23">
        <v>24534.981058638376</v>
      </c>
      <c r="BY42" s="23">
        <v>0</v>
      </c>
      <c r="BZ42" s="23">
        <v>2789.487826527523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87236.75247488268</v>
      </c>
      <c r="CH42" s="22">
        <f t="shared" si="2"/>
        <v>0</v>
      </c>
    </row>
    <row r="43" spans="1:86" ht="12.75">
      <c r="A43" s="1" t="s">
        <v>293</v>
      </c>
      <c r="B43" s="2" t="s">
        <v>294</v>
      </c>
      <c r="C43" s="16">
        <f t="shared" si="3"/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7.918139069600057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488.2253043592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2.98308004464712</v>
      </c>
      <c r="BY43" s="23">
        <v>55146.80843345765</v>
      </c>
      <c r="BZ43" s="23">
        <v>261.4980083080044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55907.432965239095</v>
      </c>
      <c r="CH43" s="22">
        <f t="shared" si="2"/>
        <v>0</v>
      </c>
    </row>
    <row r="44" spans="1:86" ht="12.75">
      <c r="A44" s="1" t="s">
        <v>295</v>
      </c>
      <c r="B44" s="6" t="s">
        <v>296</v>
      </c>
      <c r="C44" s="16">
        <f t="shared" si="3"/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0.5226766653746882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15.14211874597487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2.7224876543453185</v>
      </c>
      <c r="BX44" s="23">
        <v>0</v>
      </c>
      <c r="BY44" s="23">
        <v>58.160715123613485</v>
      </c>
      <c r="BZ44" s="23">
        <v>15167.79908673927</v>
      </c>
      <c r="CA44" s="23">
        <v>42713.09595465001</v>
      </c>
      <c r="CB44" s="23">
        <v>0</v>
      </c>
      <c r="CC44" s="23">
        <v>0</v>
      </c>
      <c r="CD44" s="23">
        <v>0</v>
      </c>
      <c r="CE44" s="23">
        <v>0</v>
      </c>
      <c r="CF44" s="23">
        <v>57957.44303957859</v>
      </c>
      <c r="CH44" s="22">
        <f t="shared" si="2"/>
        <v>0</v>
      </c>
    </row>
    <row r="45" spans="1:86" ht="12.75">
      <c r="A45" s="1" t="s">
        <v>297</v>
      </c>
      <c r="B45" s="2" t="s">
        <v>298</v>
      </c>
      <c r="C45" s="16">
        <f t="shared" si="3"/>
        <v>41</v>
      </c>
      <c r="D45" s="23">
        <v>0</v>
      </c>
      <c r="E45" s="23">
        <v>0</v>
      </c>
      <c r="F45" s="23">
        <v>0</v>
      </c>
      <c r="G45" s="23">
        <v>0</v>
      </c>
      <c r="H45" s="23">
        <v>12.644983911629673</v>
      </c>
      <c r="I45" s="23">
        <v>0</v>
      </c>
      <c r="J45" s="23">
        <v>0</v>
      </c>
      <c r="K45" s="23">
        <v>4.497108617172474</v>
      </c>
      <c r="L45" s="23">
        <v>0</v>
      </c>
      <c r="M45" s="23">
        <v>0</v>
      </c>
      <c r="N45" s="23">
        <v>39.22950720181581</v>
      </c>
      <c r="O45" s="23">
        <v>0</v>
      </c>
      <c r="P45" s="23">
        <v>3.1568974210241447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685.1549442511264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114.71576334645151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26.48422668988223</v>
      </c>
      <c r="AZ45" s="23">
        <v>0</v>
      </c>
      <c r="BA45" s="23">
        <v>0</v>
      </c>
      <c r="BB45" s="23">
        <v>1.079394302094405</v>
      </c>
      <c r="BC45" s="23">
        <v>0</v>
      </c>
      <c r="BD45" s="23">
        <v>26.766045426898042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17.93559781377091</v>
      </c>
      <c r="BO45" s="23">
        <v>593.6022910214406</v>
      </c>
      <c r="BP45" s="23">
        <v>0.7226341744328253</v>
      </c>
      <c r="BQ45" s="23">
        <v>358.0323257795197</v>
      </c>
      <c r="BR45" s="23">
        <v>1050.492318154027</v>
      </c>
      <c r="BS45" s="23">
        <v>0</v>
      </c>
      <c r="BT45" s="23">
        <v>0</v>
      </c>
      <c r="BU45" s="23">
        <v>0</v>
      </c>
      <c r="BV45" s="23">
        <v>9.00273580573803</v>
      </c>
      <c r="BW45" s="23">
        <v>163.2543996968338</v>
      </c>
      <c r="BX45" s="23">
        <v>1335.184770933003</v>
      </c>
      <c r="BY45" s="23">
        <v>1841.4055664839202</v>
      </c>
      <c r="BZ45" s="23">
        <v>170.6384889692199</v>
      </c>
      <c r="CA45" s="23">
        <v>0</v>
      </c>
      <c r="CB45" s="23">
        <v>91794</v>
      </c>
      <c r="CC45" s="23">
        <v>19408</v>
      </c>
      <c r="CD45" s="23">
        <v>33085</v>
      </c>
      <c r="CE45" s="23">
        <v>0</v>
      </c>
      <c r="CF45" s="23">
        <v>150741</v>
      </c>
      <c r="CH45" s="22">
        <f t="shared" si="2"/>
        <v>0</v>
      </c>
    </row>
    <row r="46" spans="1:86" ht="12.75">
      <c r="A46" s="1" t="s">
        <v>299</v>
      </c>
      <c r="B46" s="2" t="s">
        <v>300</v>
      </c>
      <c r="C46" s="16">
        <f t="shared" si="3"/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3412.9693818779037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2541.170161380204</v>
      </c>
      <c r="CA46" s="23">
        <v>0</v>
      </c>
      <c r="CB46" s="23">
        <v>0</v>
      </c>
      <c r="CC46" s="23">
        <v>0</v>
      </c>
      <c r="CD46" s="23">
        <v>0</v>
      </c>
      <c r="CE46" s="23">
        <v>18358.674311804025</v>
      </c>
      <c r="CF46" s="23">
        <v>24312.813855062133</v>
      </c>
      <c r="CH46" s="22">
        <f t="shared" si="2"/>
        <v>0</v>
      </c>
    </row>
    <row r="47" spans="1:86" ht="12.75">
      <c r="A47" s="6" t="s">
        <v>301</v>
      </c>
      <c r="B47" s="2" t="s">
        <v>302</v>
      </c>
      <c r="C47" s="16">
        <f t="shared" si="3"/>
        <v>43</v>
      </c>
      <c r="D47" s="23">
        <v>2143.3241225886086</v>
      </c>
      <c r="E47" s="23">
        <v>5015.774898657015</v>
      </c>
      <c r="F47" s="23">
        <v>1464.6457215831686</v>
      </c>
      <c r="G47" s="23">
        <v>314.55572411080755</v>
      </c>
      <c r="H47" s="23">
        <v>3391.03185961802</v>
      </c>
      <c r="I47" s="23">
        <v>394.5605343279609</v>
      </c>
      <c r="J47" s="23">
        <v>3529.5347993404953</v>
      </c>
      <c r="K47" s="23">
        <v>7776.574417702193</v>
      </c>
      <c r="L47" s="23">
        <v>4486.7709731536315</v>
      </c>
      <c r="M47" s="23">
        <v>2377.7887525185693</v>
      </c>
      <c r="N47" s="23">
        <v>19178.433386070028</v>
      </c>
      <c r="O47" s="23">
        <v>3494.341116261904</v>
      </c>
      <c r="P47" s="23">
        <v>6891.250025706562</v>
      </c>
      <c r="Q47" s="23">
        <v>4436.264108125523</v>
      </c>
      <c r="R47" s="23">
        <v>314.38736185151504</v>
      </c>
      <c r="S47" s="23">
        <v>11365.0069227768</v>
      </c>
      <c r="T47" s="23">
        <v>2338.5375199673713</v>
      </c>
      <c r="U47" s="23">
        <v>9747.225621483767</v>
      </c>
      <c r="V47" s="23">
        <v>5401.755184475987</v>
      </c>
      <c r="W47" s="23">
        <v>15984.760716607725</v>
      </c>
      <c r="X47" s="23">
        <v>10836.655303213414</v>
      </c>
      <c r="Y47" s="23">
        <v>3222.3608996131347</v>
      </c>
      <c r="Z47" s="23">
        <v>13730.75855695658</v>
      </c>
      <c r="AA47" s="23">
        <v>28252.370437370584</v>
      </c>
      <c r="AB47" s="23">
        <v>21292.293753098984</v>
      </c>
      <c r="AC47" s="23">
        <v>15337.178075907357</v>
      </c>
      <c r="AD47" s="23">
        <v>15153.650449291992</v>
      </c>
      <c r="AE47" s="23">
        <v>21324.774196547383</v>
      </c>
      <c r="AF47" s="23">
        <v>3680.735661326537</v>
      </c>
      <c r="AG47" s="23">
        <v>2951.7252673143207</v>
      </c>
      <c r="AH47" s="23">
        <v>4398.352142079338</v>
      </c>
      <c r="AI47" s="23">
        <v>2398.6416983001736</v>
      </c>
      <c r="AJ47" s="23">
        <v>6480.596907575285</v>
      </c>
      <c r="AK47" s="23">
        <v>5984.404915065523</v>
      </c>
      <c r="AL47" s="23">
        <v>5358.8220836218115</v>
      </c>
      <c r="AM47" s="23">
        <v>6004.54894049303</v>
      </c>
      <c r="AN47" s="23">
        <v>4261.88852176813</v>
      </c>
      <c r="AO47" s="23">
        <v>3960.314924566816</v>
      </c>
      <c r="AP47" s="23">
        <v>2261.6489576827807</v>
      </c>
      <c r="AQ47" s="23">
        <v>5584.934533282046</v>
      </c>
      <c r="AR47" s="23">
        <v>13401.772852180355</v>
      </c>
      <c r="AS47" s="23">
        <v>10552.121515308138</v>
      </c>
      <c r="AT47" s="23">
        <v>545.9423080740371</v>
      </c>
      <c r="AU47" s="23">
        <v>4528.786029052792</v>
      </c>
      <c r="AV47" s="23">
        <v>1263.6028432630033</v>
      </c>
      <c r="AW47" s="23">
        <v>1721.6071413538532</v>
      </c>
      <c r="AX47" s="23">
        <v>8400.128464009314</v>
      </c>
      <c r="AY47" s="23">
        <v>15331.146442477284</v>
      </c>
      <c r="AZ47" s="23">
        <v>8972.839223274725</v>
      </c>
      <c r="BA47" s="23">
        <v>2430.46016768074</v>
      </c>
      <c r="BB47" s="23">
        <v>3849.93995166612</v>
      </c>
      <c r="BC47" s="23">
        <v>1888.0438164438538</v>
      </c>
      <c r="BD47" s="23">
        <v>7832.2492375626525</v>
      </c>
      <c r="BE47" s="23">
        <v>11919.906676865363</v>
      </c>
      <c r="BF47" s="23">
        <v>4041.4890807335805</v>
      </c>
      <c r="BG47" s="23">
        <v>4290.639633176781</v>
      </c>
      <c r="BH47" s="23">
        <v>4899.920881827592</v>
      </c>
      <c r="BI47" s="23">
        <v>7234.669299265889</v>
      </c>
      <c r="BJ47" s="23">
        <v>6059.348407203866</v>
      </c>
      <c r="BK47" s="23">
        <v>3385.5779156705757</v>
      </c>
      <c r="BL47" s="23">
        <v>15037.240774333284</v>
      </c>
      <c r="BM47" s="23">
        <v>10238.11820009231</v>
      </c>
      <c r="BN47" s="23">
        <v>3608.6263431815523</v>
      </c>
      <c r="BO47" s="23">
        <v>29744.141020414943</v>
      </c>
      <c r="BP47" s="23">
        <v>65624.42556271693</v>
      </c>
      <c r="BQ47" s="23">
        <v>97764.9702984989</v>
      </c>
      <c r="BR47" s="23">
        <v>49797.9849387212</v>
      </c>
      <c r="BS47" s="23">
        <v>10669.1132465083</v>
      </c>
      <c r="BT47" s="23">
        <v>18201.203751386205</v>
      </c>
      <c r="BU47" s="23">
        <v>66404.40350778765</v>
      </c>
      <c r="BV47" s="23">
        <v>28395.178547130407</v>
      </c>
      <c r="BW47" s="23">
        <v>32136.830034241837</v>
      </c>
      <c r="BX47" s="23">
        <v>25873.148909616026</v>
      </c>
      <c r="BY47" s="23">
        <v>58352.30270506766</v>
      </c>
      <c r="BZ47" s="23">
        <v>22942.968365697714</v>
      </c>
      <c r="CA47" s="23">
        <v>42713.09595465001</v>
      </c>
      <c r="CB47" s="23">
        <v>91794</v>
      </c>
      <c r="CC47" s="23">
        <v>19408</v>
      </c>
      <c r="CD47" s="23">
        <v>33085</v>
      </c>
      <c r="CE47" s="23">
        <v>18358.674311804025</v>
      </c>
      <c r="CF47" s="23">
        <v>1155222.7983509423</v>
      </c>
      <c r="CH47" s="22">
        <f t="shared" si="2"/>
        <v>0</v>
      </c>
    </row>
    <row r="49" spans="4:84" ht="12.75">
      <c r="D49" s="24">
        <f>D47-SUM(D5:D46)</f>
        <v>0</v>
      </c>
      <c r="E49" s="24">
        <f aca="true" t="shared" si="4" ref="E49:BP49">E47-SUM(E5:E46)</f>
        <v>0</v>
      </c>
      <c r="F49" s="24">
        <f t="shared" si="4"/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  <c r="V49" s="24">
        <f t="shared" si="4"/>
        <v>0</v>
      </c>
      <c r="W49" s="24">
        <f t="shared" si="4"/>
        <v>0</v>
      </c>
      <c r="X49" s="24">
        <f t="shared" si="4"/>
        <v>0</v>
      </c>
      <c r="Y49" s="24">
        <f t="shared" si="4"/>
        <v>0</v>
      </c>
      <c r="Z49" s="24">
        <f t="shared" si="4"/>
        <v>0</v>
      </c>
      <c r="AA49" s="24">
        <f t="shared" si="4"/>
        <v>0</v>
      </c>
      <c r="AB49" s="24">
        <f t="shared" si="4"/>
        <v>0</v>
      </c>
      <c r="AC49" s="24">
        <f t="shared" si="4"/>
        <v>0</v>
      </c>
      <c r="AD49" s="24">
        <f t="shared" si="4"/>
        <v>0</v>
      </c>
      <c r="AE49" s="24">
        <f t="shared" si="4"/>
        <v>0</v>
      </c>
      <c r="AF49" s="24">
        <f t="shared" si="4"/>
        <v>0</v>
      </c>
      <c r="AG49" s="24">
        <f t="shared" si="4"/>
        <v>0</v>
      </c>
      <c r="AH49" s="24">
        <f t="shared" si="4"/>
        <v>0</v>
      </c>
      <c r="AI49" s="24">
        <f t="shared" si="4"/>
        <v>0</v>
      </c>
      <c r="AJ49" s="24">
        <f t="shared" si="4"/>
        <v>0</v>
      </c>
      <c r="AK49" s="24">
        <f t="shared" si="4"/>
        <v>0</v>
      </c>
      <c r="AL49" s="24">
        <f t="shared" si="4"/>
        <v>0</v>
      </c>
      <c r="AM49" s="24">
        <f t="shared" si="4"/>
        <v>0</v>
      </c>
      <c r="AN49" s="24">
        <f t="shared" si="4"/>
        <v>0</v>
      </c>
      <c r="AO49" s="24">
        <f t="shared" si="4"/>
        <v>0</v>
      </c>
      <c r="AP49" s="24">
        <f t="shared" si="4"/>
        <v>0</v>
      </c>
      <c r="AQ49" s="24">
        <f t="shared" si="4"/>
        <v>0</v>
      </c>
      <c r="AR49" s="24">
        <f t="shared" si="4"/>
        <v>0</v>
      </c>
      <c r="AS49" s="24">
        <f t="shared" si="4"/>
        <v>0</v>
      </c>
      <c r="AT49" s="24">
        <f t="shared" si="4"/>
        <v>0</v>
      </c>
      <c r="AU49" s="24">
        <f t="shared" si="4"/>
        <v>0</v>
      </c>
      <c r="AV49" s="24">
        <f t="shared" si="4"/>
        <v>0</v>
      </c>
      <c r="AW49" s="24">
        <f t="shared" si="4"/>
        <v>0</v>
      </c>
      <c r="AX49" s="24">
        <f t="shared" si="4"/>
        <v>0</v>
      </c>
      <c r="AY49" s="24">
        <f t="shared" si="4"/>
        <v>0</v>
      </c>
      <c r="AZ49" s="24">
        <f t="shared" si="4"/>
        <v>0</v>
      </c>
      <c r="BA49" s="24">
        <f t="shared" si="4"/>
        <v>0</v>
      </c>
      <c r="BB49" s="24">
        <f t="shared" si="4"/>
        <v>0</v>
      </c>
      <c r="BC49" s="24">
        <f t="shared" si="4"/>
        <v>0</v>
      </c>
      <c r="BD49" s="24">
        <f t="shared" si="4"/>
        <v>0</v>
      </c>
      <c r="BE49" s="24">
        <f t="shared" si="4"/>
        <v>0</v>
      </c>
      <c r="BF49" s="24">
        <f t="shared" si="4"/>
        <v>0</v>
      </c>
      <c r="BG49" s="24">
        <f t="shared" si="4"/>
        <v>0</v>
      </c>
      <c r="BH49" s="24">
        <f t="shared" si="4"/>
        <v>0</v>
      </c>
      <c r="BI49" s="24">
        <f t="shared" si="4"/>
        <v>0</v>
      </c>
      <c r="BJ49" s="24">
        <f t="shared" si="4"/>
        <v>0</v>
      </c>
      <c r="BK49" s="24">
        <f t="shared" si="4"/>
        <v>0</v>
      </c>
      <c r="BL49" s="24">
        <f t="shared" si="4"/>
        <v>0</v>
      </c>
      <c r="BM49" s="24">
        <f t="shared" si="4"/>
        <v>0</v>
      </c>
      <c r="BN49" s="24">
        <f t="shared" si="4"/>
        <v>0</v>
      </c>
      <c r="BO49" s="24">
        <f t="shared" si="4"/>
        <v>0</v>
      </c>
      <c r="BP49" s="24">
        <f t="shared" si="4"/>
        <v>0</v>
      </c>
      <c r="BQ49" s="24">
        <f aca="true" t="shared" si="5" ref="BQ49:CF49">BQ47-SUM(BQ5:BQ46)</f>
        <v>0</v>
      </c>
      <c r="BR49" s="24">
        <f t="shared" si="5"/>
        <v>0</v>
      </c>
      <c r="BS49" s="24">
        <f t="shared" si="5"/>
        <v>0</v>
      </c>
      <c r="BT49" s="24">
        <f t="shared" si="5"/>
        <v>0</v>
      </c>
      <c r="BU49" s="24">
        <f t="shared" si="5"/>
        <v>0</v>
      </c>
      <c r="BV49" s="24">
        <f t="shared" si="5"/>
        <v>0</v>
      </c>
      <c r="BW49" s="24">
        <f t="shared" si="5"/>
        <v>0</v>
      </c>
      <c r="BX49" s="24">
        <f t="shared" si="5"/>
        <v>0</v>
      </c>
      <c r="BY49" s="24">
        <f t="shared" si="5"/>
        <v>0</v>
      </c>
      <c r="BZ49" s="24">
        <f t="shared" si="5"/>
        <v>0</v>
      </c>
      <c r="CA49" s="24">
        <f t="shared" si="5"/>
        <v>0</v>
      </c>
      <c r="CB49" s="24">
        <f t="shared" si="5"/>
        <v>0</v>
      </c>
      <c r="CC49" s="24">
        <f t="shared" si="5"/>
        <v>0</v>
      </c>
      <c r="CD49" s="24">
        <f t="shared" si="5"/>
        <v>0</v>
      </c>
      <c r="CE49" s="24">
        <f t="shared" si="5"/>
        <v>0</v>
      </c>
      <c r="CF49" s="24">
        <f t="shared" si="5"/>
        <v>0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4"/>
  <sheetViews>
    <sheetView zoomScale="75" zoomScaleNormal="75" zoomScalePageLayoutView="0" workbookViewId="0" topLeftCell="A1">
      <pane xSplit="3" ySplit="4" topLeftCell="D5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:B84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1.8515625" style="0" bestFit="1" customWidth="1"/>
    <col min="5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2.8515625" style="0" bestFit="1" customWidth="1"/>
    <col min="47" max="48" width="10.140625" style="0" bestFit="1" customWidth="1"/>
    <col min="49" max="49" width="9.00390625" style="0" customWidth="1"/>
    <col min="50" max="51" width="10.140625" style="0" bestFit="1" customWidth="1"/>
    <col min="52" max="53" width="11.140625" style="0" bestFit="1" customWidth="1"/>
    <col min="54" max="54" width="10.7109375" style="0" bestFit="1" customWidth="1"/>
    <col min="61" max="61" width="9.710937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BA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v>51</v>
      </c>
    </row>
    <row r="5" spans="1:61" ht="12.75">
      <c r="A5" s="1" t="s">
        <v>2</v>
      </c>
      <c r="B5" s="6" t="s">
        <v>365</v>
      </c>
      <c r="C5">
        <f>C4+1</f>
        <v>1</v>
      </c>
      <c r="D5" s="28">
        <v>114.20326330120959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1214.501449789512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1328.7047130907217</v>
      </c>
      <c r="AU5" s="28">
        <v>1534.13457953472</v>
      </c>
      <c r="AV5" s="28">
        <v>0</v>
      </c>
      <c r="AW5" s="28">
        <v>0</v>
      </c>
      <c r="AX5" s="28">
        <v>0</v>
      </c>
      <c r="AY5" s="28">
        <v>0</v>
      </c>
      <c r="AZ5" s="28">
        <v>-719.5151695797631</v>
      </c>
      <c r="BA5" s="28">
        <v>814.6194099549567</v>
      </c>
      <c r="BB5" s="28">
        <v>2143.3241230456783</v>
      </c>
      <c r="BD5" s="28">
        <f>SUM(D5:AS5)-AT5</f>
        <v>0</v>
      </c>
      <c r="BE5" s="28">
        <f>SUM(AU5:AZ5)-BA5</f>
        <v>0</v>
      </c>
      <c r="BF5" s="28">
        <f>AT5+BA5-BB5</f>
        <v>0</v>
      </c>
      <c r="BH5" s="28">
        <v>2143.3241225886086</v>
      </c>
      <c r="BI5" s="28">
        <f>BB5-BH5</f>
        <v>4.570697456074413E-07</v>
      </c>
    </row>
    <row r="6" spans="1:61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2368.136955725821</v>
      </c>
      <c r="T6" s="28">
        <v>0</v>
      </c>
      <c r="U6" s="28">
        <v>0</v>
      </c>
      <c r="V6" s="28">
        <v>2.3798760558894667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2485.4948218317836</v>
      </c>
      <c r="AF6" s="28">
        <v>0</v>
      </c>
      <c r="AG6" s="28">
        <v>159.7632493356659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5015.77490294916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5015.77490294916</v>
      </c>
      <c r="BD6" s="28">
        <f aca="true" t="shared" si="2" ref="BD6:BD69">SUM(D6:AS6)-AT6</f>
        <v>0</v>
      </c>
      <c r="BE6" s="28">
        <f aca="true" t="shared" si="3" ref="BE6:BE69">SUM(AU6:AZ6)-BA6</f>
        <v>0</v>
      </c>
      <c r="BF6" s="28">
        <f aca="true" t="shared" si="4" ref="BF6:BF69">AT6+BA6-BB6</f>
        <v>0</v>
      </c>
      <c r="BH6" s="28">
        <v>5015.774898657015</v>
      </c>
      <c r="BI6" s="28">
        <f aca="true" t="shared" si="5" ref="BI6:BI69">BB6-BH6</f>
        <v>4.292144694773015E-06</v>
      </c>
    </row>
    <row r="7" spans="1:61" ht="12.75">
      <c r="A7" s="1" t="s">
        <v>4</v>
      </c>
      <c r="B7" s="6" t="s">
        <v>367</v>
      </c>
      <c r="C7">
        <f t="shared" si="1"/>
        <v>3</v>
      </c>
      <c r="D7" s="28">
        <v>240.76554004097613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1091.3067071547453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1332.0722471957213</v>
      </c>
      <c r="AU7" s="28">
        <v>0.02684148895318509</v>
      </c>
      <c r="AV7" s="28">
        <v>0</v>
      </c>
      <c r="AW7" s="28">
        <v>0</v>
      </c>
      <c r="AX7" s="28">
        <v>9.896469339142751</v>
      </c>
      <c r="AY7" s="28">
        <v>0</v>
      </c>
      <c r="AZ7" s="28">
        <v>122.65016597756036</v>
      </c>
      <c r="BA7" s="28">
        <v>132.5734768056563</v>
      </c>
      <c r="BB7" s="28">
        <v>1464.6457240013776</v>
      </c>
      <c r="BD7" s="28">
        <f t="shared" si="2"/>
        <v>0</v>
      </c>
      <c r="BE7" s="28">
        <f t="shared" si="3"/>
        <v>0</v>
      </c>
      <c r="BF7" s="28">
        <f t="shared" si="4"/>
        <v>0</v>
      </c>
      <c r="BH7" s="28">
        <v>1464.6457215831686</v>
      </c>
      <c r="BI7" s="28">
        <f t="shared" si="5"/>
        <v>2.4182090783142485E-06</v>
      </c>
    </row>
    <row r="8" spans="1:61" ht="12.75">
      <c r="A8" s="1" t="s">
        <v>5</v>
      </c>
      <c r="B8" s="6" t="s">
        <v>368</v>
      </c>
      <c r="C8">
        <f t="shared" si="1"/>
        <v>4</v>
      </c>
      <c r="D8" s="28">
        <v>4.084110548151187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7.8268804391762234</v>
      </c>
      <c r="AC8" s="28">
        <v>0.22674229732505857</v>
      </c>
      <c r="AD8" s="28">
        <v>0</v>
      </c>
      <c r="AE8" s="28">
        <v>0</v>
      </c>
      <c r="AF8" s="28">
        <v>0</v>
      </c>
      <c r="AG8" s="28">
        <v>326.82898686402103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338.96672014867363</v>
      </c>
      <c r="AU8" s="28">
        <v>0.13103414586121734</v>
      </c>
      <c r="AV8" s="28">
        <v>0</v>
      </c>
      <c r="AW8" s="28">
        <v>0</v>
      </c>
      <c r="AX8" s="28">
        <v>2.9500747852705995</v>
      </c>
      <c r="AY8" s="28">
        <v>0</v>
      </c>
      <c r="AZ8" s="28">
        <v>-27.49210709272737</v>
      </c>
      <c r="BA8" s="28">
        <v>-24.410998161595547</v>
      </c>
      <c r="BB8" s="28">
        <v>314.55572198707796</v>
      </c>
      <c r="BD8" s="28">
        <f t="shared" si="2"/>
        <v>0</v>
      </c>
      <c r="BE8" s="28">
        <f t="shared" si="3"/>
        <v>0</v>
      </c>
      <c r="BF8" s="28">
        <f t="shared" si="4"/>
        <v>0</v>
      </c>
      <c r="BH8" s="28">
        <v>314.55572411080755</v>
      </c>
      <c r="BI8" s="28">
        <f t="shared" si="5"/>
        <v>-2.123729586855916E-06</v>
      </c>
    </row>
    <row r="9" spans="1:61" ht="12.75">
      <c r="A9" s="1" t="s">
        <v>6</v>
      </c>
      <c r="B9" s="6" t="s">
        <v>369</v>
      </c>
      <c r="C9">
        <f t="shared" si="1"/>
        <v>5</v>
      </c>
      <c r="D9" s="28">
        <v>211.5058824341884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2765.4570085926835</v>
      </c>
      <c r="AG9" s="28">
        <v>33.60589484340741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3010.5687858702786</v>
      </c>
      <c r="AU9" s="28">
        <v>564.6791261658873</v>
      </c>
      <c r="AV9" s="28">
        <v>0</v>
      </c>
      <c r="AW9" s="28">
        <v>0</v>
      </c>
      <c r="AX9" s="28">
        <v>1.5103300130972672</v>
      </c>
      <c r="AY9" s="28">
        <v>0</v>
      </c>
      <c r="AZ9" s="28">
        <v>-185.7263858846493</v>
      </c>
      <c r="BA9" s="28">
        <v>380.4630702943352</v>
      </c>
      <c r="BB9" s="28">
        <v>3391.031856164614</v>
      </c>
      <c r="BD9" s="28">
        <f t="shared" si="2"/>
        <v>0</v>
      </c>
      <c r="BE9" s="28">
        <f t="shared" si="3"/>
        <v>0</v>
      </c>
      <c r="BF9" s="28">
        <f t="shared" si="4"/>
        <v>0</v>
      </c>
      <c r="BH9" s="28">
        <v>3391.03185961802</v>
      </c>
      <c r="BI9" s="28">
        <f t="shared" si="5"/>
        <v>-3.453405952313915E-06</v>
      </c>
    </row>
    <row r="10" spans="1:61" ht="12.75">
      <c r="A10" s="1" t="s">
        <v>7</v>
      </c>
      <c r="B10" s="6" t="s">
        <v>370</v>
      </c>
      <c r="C10">
        <f t="shared" si="1"/>
        <v>6</v>
      </c>
      <c r="D10" s="28">
        <v>9.170036464053123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0.8178710093693681</v>
      </c>
      <c r="U10" s="28">
        <v>0</v>
      </c>
      <c r="V10" s="28">
        <v>1.4446131534490434</v>
      </c>
      <c r="W10" s="28">
        <v>0</v>
      </c>
      <c r="X10" s="28">
        <v>195.24736350790187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181.60028169185907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388.28016582663247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6.280366090555133</v>
      </c>
      <c r="BA10" s="28">
        <v>6.280366090555133</v>
      </c>
      <c r="BB10" s="28">
        <v>394.5605319171876</v>
      </c>
      <c r="BD10" s="28">
        <f t="shared" si="2"/>
        <v>0</v>
      </c>
      <c r="BE10" s="28">
        <f t="shared" si="3"/>
        <v>0</v>
      </c>
      <c r="BF10" s="28">
        <f t="shared" si="4"/>
        <v>0</v>
      </c>
      <c r="BH10" s="28">
        <v>394.5605343279609</v>
      </c>
      <c r="BI10" s="28">
        <f t="shared" si="5"/>
        <v>-2.4107733338496473E-06</v>
      </c>
    </row>
    <row r="11" spans="1:61" ht="12.75">
      <c r="A11" s="1" t="s">
        <v>8</v>
      </c>
      <c r="B11" s="6" t="s">
        <v>371</v>
      </c>
      <c r="C11">
        <f t="shared" si="1"/>
        <v>7</v>
      </c>
      <c r="D11" s="28">
        <v>1133.1278305375467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2.0187488247204253</v>
      </c>
      <c r="AB11" s="28">
        <v>24.665366389007875</v>
      </c>
      <c r="AC11" s="28">
        <v>169.35532149021603</v>
      </c>
      <c r="AD11" s="28">
        <v>0</v>
      </c>
      <c r="AE11" s="28">
        <v>0</v>
      </c>
      <c r="AF11" s="28">
        <v>50.49687773982048</v>
      </c>
      <c r="AG11" s="28">
        <v>1766.688872486748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8.532578172310892</v>
      </c>
      <c r="AP11" s="28">
        <v>0</v>
      </c>
      <c r="AQ11" s="28">
        <v>0</v>
      </c>
      <c r="AR11" s="28">
        <v>3.620567124269047</v>
      </c>
      <c r="AS11" s="28">
        <v>5.025045307690057</v>
      </c>
      <c r="AT11" s="28">
        <v>3163.5312080723293</v>
      </c>
      <c r="AU11" s="28">
        <v>5.627416918788686</v>
      </c>
      <c r="AV11" s="28">
        <v>0</v>
      </c>
      <c r="AW11" s="28">
        <v>0</v>
      </c>
      <c r="AX11" s="28">
        <v>240.7872404250443</v>
      </c>
      <c r="AY11" s="28">
        <v>0</v>
      </c>
      <c r="AZ11" s="28">
        <v>119.58893342404848</v>
      </c>
      <c r="BA11" s="28">
        <v>366.00359076788146</v>
      </c>
      <c r="BB11" s="28">
        <v>3529.5347988402104</v>
      </c>
      <c r="BD11" s="28">
        <f t="shared" si="2"/>
        <v>0</v>
      </c>
      <c r="BE11" s="28">
        <f t="shared" si="3"/>
        <v>0</v>
      </c>
      <c r="BF11" s="28">
        <f t="shared" si="4"/>
        <v>0</v>
      </c>
      <c r="BH11" s="28">
        <v>3529.5347993404953</v>
      </c>
      <c r="BI11" s="28">
        <f t="shared" si="5"/>
        <v>-5.002848411095329E-07</v>
      </c>
    </row>
    <row r="12" spans="1:61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5555.891275265165</v>
      </c>
      <c r="AD12" s="28">
        <v>3.5710615767563536</v>
      </c>
      <c r="AE12" s="28">
        <v>0</v>
      </c>
      <c r="AF12" s="28">
        <v>10.458057103302654</v>
      </c>
      <c r="AG12" s="28">
        <v>46.08010821601706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5616.000502161241</v>
      </c>
      <c r="AU12" s="28">
        <v>0.5023640523250492</v>
      </c>
      <c r="AV12" s="28">
        <v>0</v>
      </c>
      <c r="AW12" s="28">
        <v>0</v>
      </c>
      <c r="AX12" s="28">
        <v>91.7162210571431</v>
      </c>
      <c r="AY12" s="28">
        <v>1911.4497842639128</v>
      </c>
      <c r="AZ12" s="28">
        <v>156.9055445160931</v>
      </c>
      <c r="BA12" s="28">
        <v>2160.573913889474</v>
      </c>
      <c r="BB12" s="28">
        <v>7776.574416050715</v>
      </c>
      <c r="BD12" s="28">
        <f t="shared" si="2"/>
        <v>0</v>
      </c>
      <c r="BE12" s="28">
        <f t="shared" si="3"/>
        <v>0</v>
      </c>
      <c r="BF12" s="28">
        <f t="shared" si="4"/>
        <v>0</v>
      </c>
      <c r="BH12" s="28">
        <v>7776.574417702193</v>
      </c>
      <c r="BI12" s="28">
        <f t="shared" si="5"/>
        <v>-1.6514786693733186E-06</v>
      </c>
    </row>
    <row r="13" spans="1:61" ht="12.75">
      <c r="A13" s="1" t="s">
        <v>10</v>
      </c>
      <c r="B13" s="6" t="s">
        <v>373</v>
      </c>
      <c r="C13">
        <f t="shared" si="1"/>
        <v>9</v>
      </c>
      <c r="D13" s="28">
        <v>79.95721840314592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2965.730654893218</v>
      </c>
      <c r="AE13" s="28">
        <v>0</v>
      </c>
      <c r="AF13" s="28">
        <v>6.128747710619321</v>
      </c>
      <c r="AG13" s="28">
        <v>267.5606477676487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3319.377268774632</v>
      </c>
      <c r="AU13" s="28">
        <v>0</v>
      </c>
      <c r="AV13" s="28">
        <v>0</v>
      </c>
      <c r="AW13" s="28">
        <v>0</v>
      </c>
      <c r="AX13" s="28">
        <v>1167.3937016593222</v>
      </c>
      <c r="AY13" s="28">
        <v>0</v>
      </c>
      <c r="AZ13" s="28">
        <v>0</v>
      </c>
      <c r="BA13" s="28">
        <v>1167.3937016593222</v>
      </c>
      <c r="BB13" s="28">
        <v>4486.770970433954</v>
      </c>
      <c r="BD13" s="28">
        <f t="shared" si="2"/>
        <v>0</v>
      </c>
      <c r="BE13" s="28">
        <f t="shared" si="3"/>
        <v>0</v>
      </c>
      <c r="BF13" s="28">
        <f t="shared" si="4"/>
        <v>0</v>
      </c>
      <c r="BH13" s="28">
        <v>4486.7709731536315</v>
      </c>
      <c r="BI13" s="28">
        <f t="shared" si="5"/>
        <v>-2.7196774681215174E-06</v>
      </c>
    </row>
    <row r="14" spans="1:61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1984.5775022922207</v>
      </c>
      <c r="AD14" s="28">
        <v>3.818051269534211</v>
      </c>
      <c r="AE14" s="28">
        <v>0</v>
      </c>
      <c r="AF14" s="28">
        <v>0</v>
      </c>
      <c r="AG14" s="28">
        <v>53.29415191841605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26.39527866791239</v>
      </c>
      <c r="AT14" s="28">
        <v>2068.084984148083</v>
      </c>
      <c r="AU14" s="28">
        <v>3.6581190684130727</v>
      </c>
      <c r="AV14" s="28">
        <v>0</v>
      </c>
      <c r="AW14" s="28">
        <v>0</v>
      </c>
      <c r="AX14" s="28">
        <v>306.0456492070153</v>
      </c>
      <c r="AY14" s="28">
        <v>0</v>
      </c>
      <c r="AZ14" s="28">
        <v>0</v>
      </c>
      <c r="BA14" s="28">
        <v>309.7037682754284</v>
      </c>
      <c r="BB14" s="28">
        <v>2377.7887524235116</v>
      </c>
      <c r="BD14" s="28">
        <f t="shared" si="2"/>
        <v>0</v>
      </c>
      <c r="BE14" s="28">
        <f t="shared" si="3"/>
        <v>0</v>
      </c>
      <c r="BF14" s="28">
        <f t="shared" si="4"/>
        <v>0</v>
      </c>
      <c r="BH14" s="28">
        <v>2377.7887525185693</v>
      </c>
      <c r="BI14" s="28">
        <f t="shared" si="5"/>
        <v>-9.505765774520114E-08</v>
      </c>
    </row>
    <row r="15" spans="1:61" ht="12.75">
      <c r="A15" s="1" t="s">
        <v>12</v>
      </c>
      <c r="B15" s="6" t="s">
        <v>375</v>
      </c>
      <c r="C15">
        <f t="shared" si="1"/>
        <v>11</v>
      </c>
      <c r="D15" s="28">
        <v>2350.7060914397016</v>
      </c>
      <c r="E15" s="28">
        <v>0</v>
      </c>
      <c r="F15" s="28">
        <v>0</v>
      </c>
      <c r="G15" s="28">
        <v>30.595928620058153</v>
      </c>
      <c r="H15" s="28">
        <v>0</v>
      </c>
      <c r="I15" s="28">
        <v>0</v>
      </c>
      <c r="J15" s="28">
        <v>0.4504402088721179</v>
      </c>
      <c r="K15" s="28">
        <v>0</v>
      </c>
      <c r="L15" s="28">
        <v>0</v>
      </c>
      <c r="M15" s="28">
        <v>0</v>
      </c>
      <c r="N15" s="28">
        <v>0</v>
      </c>
      <c r="O15" s="28">
        <v>7.4843419683053405</v>
      </c>
      <c r="P15" s="28">
        <v>439.1044517540163</v>
      </c>
      <c r="Q15" s="28">
        <v>575.6870994991573</v>
      </c>
      <c r="R15" s="28">
        <v>94.25451719605901</v>
      </c>
      <c r="S15" s="28">
        <v>0</v>
      </c>
      <c r="T15" s="28">
        <v>13.496358780836827</v>
      </c>
      <c r="U15" s="28">
        <v>34.61191602402942</v>
      </c>
      <c r="V15" s="28">
        <v>3.4674536373514186</v>
      </c>
      <c r="W15" s="28">
        <v>0</v>
      </c>
      <c r="X15" s="28">
        <v>150.0470359938815</v>
      </c>
      <c r="Y15" s="28">
        <v>0</v>
      </c>
      <c r="Z15" s="28">
        <v>1.5585033419532965</v>
      </c>
      <c r="AA15" s="28">
        <v>0</v>
      </c>
      <c r="AB15" s="28">
        <v>1707.2166570310076</v>
      </c>
      <c r="AC15" s="28">
        <v>59.15509295843628</v>
      </c>
      <c r="AD15" s="28">
        <v>0.4520188987427741</v>
      </c>
      <c r="AE15" s="28">
        <v>0</v>
      </c>
      <c r="AF15" s="28">
        <v>23.629170893561433</v>
      </c>
      <c r="AG15" s="28">
        <v>1054.05017238435</v>
      </c>
      <c r="AH15" s="28">
        <v>36.154073504500715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585.776907225706</v>
      </c>
      <c r="AP15" s="28">
        <v>0</v>
      </c>
      <c r="AQ15" s="28">
        <v>0</v>
      </c>
      <c r="AR15" s="28">
        <v>126.3924268261584</v>
      </c>
      <c r="AS15" s="28">
        <v>129.09570518136047</v>
      </c>
      <c r="AT15" s="28">
        <v>7423.386363368045</v>
      </c>
      <c r="AU15" s="28">
        <v>344.8893791510704</v>
      </c>
      <c r="AV15" s="28">
        <v>0</v>
      </c>
      <c r="AW15" s="28">
        <v>0</v>
      </c>
      <c r="AX15" s="28">
        <v>9902.603987924522</v>
      </c>
      <c r="AY15" s="28">
        <v>1269.5513943745939</v>
      </c>
      <c r="AZ15" s="28">
        <v>238.00225996423498</v>
      </c>
      <c r="BA15" s="28">
        <v>11755.04702141442</v>
      </c>
      <c r="BB15" s="28">
        <v>19178.433384782467</v>
      </c>
      <c r="BD15" s="28">
        <f t="shared" si="2"/>
        <v>0</v>
      </c>
      <c r="BE15" s="28">
        <f t="shared" si="3"/>
        <v>0</v>
      </c>
      <c r="BF15" s="28">
        <f t="shared" si="4"/>
        <v>0</v>
      </c>
      <c r="BH15" s="28">
        <v>19178.433386070028</v>
      </c>
      <c r="BI15" s="28">
        <f t="shared" si="5"/>
        <v>-1.2875607353635132E-06</v>
      </c>
    </row>
    <row r="16" spans="1:61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410.89160659499026</v>
      </c>
      <c r="F16" s="28">
        <v>0</v>
      </c>
      <c r="G16" s="28">
        <v>46.49302190037638</v>
      </c>
      <c r="H16" s="28">
        <v>1060.106795554965</v>
      </c>
      <c r="I16" s="28">
        <v>0</v>
      </c>
      <c r="J16" s="28">
        <v>0</v>
      </c>
      <c r="K16" s="28">
        <v>46.23350102114614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0.970866622895018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1564.6957916943725</v>
      </c>
      <c r="AU16" s="28">
        <v>1891.451947024872</v>
      </c>
      <c r="AV16" s="28">
        <v>0</v>
      </c>
      <c r="AW16" s="28">
        <v>0</v>
      </c>
      <c r="AX16" s="28">
        <v>0</v>
      </c>
      <c r="AY16" s="28">
        <v>0</v>
      </c>
      <c r="AZ16" s="28">
        <v>38.19337293651554</v>
      </c>
      <c r="BA16" s="28">
        <v>1929.6453199613877</v>
      </c>
      <c r="BB16" s="28">
        <v>3494.34111165576</v>
      </c>
      <c r="BD16" s="28">
        <f t="shared" si="2"/>
        <v>0</v>
      </c>
      <c r="BE16" s="28">
        <f t="shared" si="3"/>
        <v>0</v>
      </c>
      <c r="BF16" s="28">
        <f t="shared" si="4"/>
        <v>0</v>
      </c>
      <c r="BH16" s="28">
        <v>3494.341116261904</v>
      </c>
      <c r="BI16" s="28">
        <f t="shared" si="5"/>
        <v>-4.606144102581311E-06</v>
      </c>
    </row>
    <row r="17" spans="1:61" ht="12.75">
      <c r="A17" s="1" t="s">
        <v>14</v>
      </c>
      <c r="B17" s="6" t="s">
        <v>377</v>
      </c>
      <c r="C17">
        <f t="shared" si="1"/>
        <v>13</v>
      </c>
      <c r="D17" s="28">
        <v>465.51550274412176</v>
      </c>
      <c r="E17" s="28">
        <v>532.9547691152782</v>
      </c>
      <c r="F17" s="28">
        <v>0</v>
      </c>
      <c r="G17" s="28">
        <v>943.863678713102</v>
      </c>
      <c r="H17" s="28">
        <v>320.3712686357479</v>
      </c>
      <c r="I17" s="28">
        <v>601.2118177347104</v>
      </c>
      <c r="J17" s="28">
        <v>201.3118023422048</v>
      </c>
      <c r="K17" s="28">
        <v>51.52446197586615</v>
      </c>
      <c r="L17" s="28">
        <v>20.61928399816898</v>
      </c>
      <c r="M17" s="28">
        <v>0.8027703290353021</v>
      </c>
      <c r="N17" s="28">
        <v>0</v>
      </c>
      <c r="O17" s="28">
        <v>40.83697862563283</v>
      </c>
      <c r="P17" s="28">
        <v>13.480221169164924</v>
      </c>
      <c r="Q17" s="28">
        <v>44.95845834679731</v>
      </c>
      <c r="R17" s="28">
        <v>1.5991971264354503</v>
      </c>
      <c r="S17" s="28">
        <v>1283.3735922590117</v>
      </c>
      <c r="T17" s="28">
        <v>15.272936463443724</v>
      </c>
      <c r="U17" s="28">
        <v>106.719305791548</v>
      </c>
      <c r="V17" s="28">
        <v>8.876214190892378</v>
      </c>
      <c r="W17" s="28">
        <v>0</v>
      </c>
      <c r="X17" s="28">
        <v>0</v>
      </c>
      <c r="Y17" s="28">
        <v>0</v>
      </c>
      <c r="Z17" s="28">
        <v>12.51626227577867</v>
      </c>
      <c r="AA17" s="28">
        <v>0</v>
      </c>
      <c r="AB17" s="28">
        <v>1.7038821201707304</v>
      </c>
      <c r="AC17" s="28">
        <v>3.011017110502224</v>
      </c>
      <c r="AD17" s="28">
        <v>0</v>
      </c>
      <c r="AE17" s="28">
        <v>1.1620721525682893</v>
      </c>
      <c r="AF17" s="28">
        <v>1.6743943049215089</v>
      </c>
      <c r="AG17" s="28">
        <v>29.963019545939737</v>
      </c>
      <c r="AH17" s="28">
        <v>5.006061265571234</v>
      </c>
      <c r="AI17" s="28">
        <v>0</v>
      </c>
      <c r="AJ17" s="28">
        <v>1113.7825993867464</v>
      </c>
      <c r="AK17" s="28">
        <v>0</v>
      </c>
      <c r="AL17" s="28">
        <v>0</v>
      </c>
      <c r="AM17" s="28">
        <v>0</v>
      </c>
      <c r="AN17" s="28">
        <v>0</v>
      </c>
      <c r="AO17" s="28">
        <v>5.547576652252499</v>
      </c>
      <c r="AP17" s="28">
        <v>0</v>
      </c>
      <c r="AQ17" s="28">
        <v>0</v>
      </c>
      <c r="AR17" s="28">
        <v>10.7382240076819</v>
      </c>
      <c r="AS17" s="28">
        <v>8.886524074902741</v>
      </c>
      <c r="AT17" s="28">
        <v>5847.2838924581965</v>
      </c>
      <c r="AU17" s="28">
        <v>276.9353743365293</v>
      </c>
      <c r="AV17" s="28">
        <v>0</v>
      </c>
      <c r="AW17" s="28">
        <v>0</v>
      </c>
      <c r="AX17" s="28">
        <v>121.84721463514379</v>
      </c>
      <c r="AY17" s="28">
        <v>0</v>
      </c>
      <c r="AZ17" s="28">
        <v>645.1835458024267</v>
      </c>
      <c r="BA17" s="28">
        <v>1043.9661347740998</v>
      </c>
      <c r="BB17" s="28">
        <v>6891.250027232298</v>
      </c>
      <c r="BD17" s="28">
        <f t="shared" si="2"/>
        <v>0</v>
      </c>
      <c r="BE17" s="28">
        <f t="shared" si="3"/>
        <v>0</v>
      </c>
      <c r="BF17" s="28">
        <f t="shared" si="4"/>
        <v>0</v>
      </c>
      <c r="BH17" s="28">
        <v>6891.250025706562</v>
      </c>
      <c r="BI17" s="28">
        <f t="shared" si="5"/>
        <v>1.5257355698850006E-06</v>
      </c>
    </row>
    <row r="18" spans="1:61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36.78153575657706</v>
      </c>
      <c r="G18" s="28">
        <v>0.19984459941468355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43.05479808910777</v>
      </c>
      <c r="T18" s="28">
        <v>4231.065690798956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150.83853445484925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4461.940403698904</v>
      </c>
      <c r="AU18" s="28">
        <v>51.87837835152765</v>
      </c>
      <c r="AV18" s="28">
        <v>0</v>
      </c>
      <c r="AW18" s="28">
        <v>0</v>
      </c>
      <c r="AX18" s="28">
        <v>0</v>
      </c>
      <c r="AY18" s="28">
        <v>0</v>
      </c>
      <c r="AZ18" s="28">
        <v>-77.55466964611149</v>
      </c>
      <c r="BA18" s="28">
        <v>-25.67629129458382</v>
      </c>
      <c r="BB18" s="28">
        <v>4436.26411240432</v>
      </c>
      <c r="BD18" s="28">
        <f t="shared" si="2"/>
        <v>0</v>
      </c>
      <c r="BE18" s="28">
        <f t="shared" si="3"/>
        <v>0</v>
      </c>
      <c r="BF18" s="28">
        <f t="shared" si="4"/>
        <v>0</v>
      </c>
      <c r="BH18" s="28">
        <v>4436.264108125523</v>
      </c>
      <c r="BI18" s="28">
        <f t="shared" si="5"/>
        <v>4.278796950529795E-06</v>
      </c>
    </row>
    <row r="19" spans="1:61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26.610896037030187</v>
      </c>
      <c r="F19" s="28">
        <v>1.8665167248239354</v>
      </c>
      <c r="G19" s="28">
        <v>10.258958293686295</v>
      </c>
      <c r="H19" s="28">
        <v>263.407516570227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0.5658755272689591</v>
      </c>
      <c r="P19" s="28">
        <v>0</v>
      </c>
      <c r="Q19" s="28">
        <v>6.432754572240857</v>
      </c>
      <c r="R19" s="28">
        <v>0</v>
      </c>
      <c r="S19" s="28">
        <v>0</v>
      </c>
      <c r="T19" s="28">
        <v>4.73109202041257</v>
      </c>
      <c r="U19" s="28">
        <v>0.3530785277991787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314.226688273489</v>
      </c>
      <c r="AU19" s="28">
        <v>0.1606732758247219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0.1606732758247219</v>
      </c>
      <c r="BB19" s="28">
        <v>314.3873615493137</v>
      </c>
      <c r="BD19" s="28">
        <f t="shared" si="2"/>
        <v>0</v>
      </c>
      <c r="BE19" s="28">
        <f t="shared" si="3"/>
        <v>0</v>
      </c>
      <c r="BF19" s="28">
        <f t="shared" si="4"/>
        <v>0</v>
      </c>
      <c r="BH19" s="28">
        <v>314.38736185151504</v>
      </c>
      <c r="BI19" s="28">
        <f t="shared" si="5"/>
        <v>-3.0220132885006024E-07</v>
      </c>
    </row>
    <row r="20" spans="1:61" ht="12.75">
      <c r="A20" s="1" t="s">
        <v>17</v>
      </c>
      <c r="B20" s="6" t="s">
        <v>379</v>
      </c>
      <c r="C20">
        <f t="shared" si="1"/>
        <v>16</v>
      </c>
      <c r="D20" s="28">
        <v>27.574251487224213</v>
      </c>
      <c r="E20" s="28">
        <v>5.112254387900087</v>
      </c>
      <c r="F20" s="28">
        <v>39.552349583899534</v>
      </c>
      <c r="G20" s="28">
        <v>834.2128994126679</v>
      </c>
      <c r="H20" s="28">
        <v>91.51857036110745</v>
      </c>
      <c r="I20" s="28">
        <v>18.42123002687026</v>
      </c>
      <c r="J20" s="28">
        <v>42.93997707475853</v>
      </c>
      <c r="K20" s="28">
        <v>18.01488220495636</v>
      </c>
      <c r="L20" s="28">
        <v>173.3306685012671</v>
      </c>
      <c r="M20" s="28">
        <v>123.81266868906187</v>
      </c>
      <c r="N20" s="28">
        <v>177.99744680318668</v>
      </c>
      <c r="O20" s="28">
        <v>113.48779463542945</v>
      </c>
      <c r="P20" s="28">
        <v>195.93405556359596</v>
      </c>
      <c r="Q20" s="28">
        <v>15.439537515763913</v>
      </c>
      <c r="R20" s="28">
        <v>0</v>
      </c>
      <c r="S20" s="28">
        <v>53.29641100075854</v>
      </c>
      <c r="T20" s="28">
        <v>3.1826673091410083</v>
      </c>
      <c r="U20" s="28">
        <v>76.15502019005707</v>
      </c>
      <c r="V20" s="28">
        <v>136.1826495867502</v>
      </c>
      <c r="W20" s="28">
        <v>5.084648569706367</v>
      </c>
      <c r="X20" s="28">
        <v>0</v>
      </c>
      <c r="Y20" s="28">
        <v>0</v>
      </c>
      <c r="Z20" s="28">
        <v>18.69763977913165</v>
      </c>
      <c r="AA20" s="28">
        <v>2.1020422399050616</v>
      </c>
      <c r="AB20" s="28">
        <v>9.631146538179928</v>
      </c>
      <c r="AC20" s="28">
        <v>4.457538093605948</v>
      </c>
      <c r="AD20" s="28">
        <v>14.070358161524933</v>
      </c>
      <c r="AE20" s="28">
        <v>4.222659013767642</v>
      </c>
      <c r="AF20" s="28">
        <v>0.450688927543133</v>
      </c>
      <c r="AG20" s="28">
        <v>179.40835469710242</v>
      </c>
      <c r="AH20" s="28">
        <v>25.871197976598822</v>
      </c>
      <c r="AI20" s="28">
        <v>1.5284576641778556</v>
      </c>
      <c r="AJ20" s="28">
        <v>7169.948141594146</v>
      </c>
      <c r="AK20" s="28">
        <v>26.607123050130056</v>
      </c>
      <c r="AL20" s="28">
        <v>0</v>
      </c>
      <c r="AM20" s="28">
        <v>0</v>
      </c>
      <c r="AN20" s="28">
        <v>0</v>
      </c>
      <c r="AO20" s="28">
        <v>251.75611745558172</v>
      </c>
      <c r="AP20" s="28">
        <v>0</v>
      </c>
      <c r="AQ20" s="28">
        <v>0</v>
      </c>
      <c r="AR20" s="28">
        <v>162.73917788723077</v>
      </c>
      <c r="AS20" s="28">
        <v>133.64989080902873</v>
      </c>
      <c r="AT20" s="28">
        <v>10156.390516791756</v>
      </c>
      <c r="AU20" s="28">
        <v>454.84947995132046</v>
      </c>
      <c r="AV20" s="28">
        <v>0</v>
      </c>
      <c r="AW20" s="28">
        <v>0</v>
      </c>
      <c r="AX20" s="28">
        <v>465.3942650013213</v>
      </c>
      <c r="AY20" s="28">
        <v>0</v>
      </c>
      <c r="AZ20" s="28">
        <v>288.3726609835812</v>
      </c>
      <c r="BA20" s="28">
        <v>1208.6164059362231</v>
      </c>
      <c r="BB20" s="28">
        <v>11365.006922727982</v>
      </c>
      <c r="BD20" s="28">
        <f t="shared" si="2"/>
        <v>0</v>
      </c>
      <c r="BE20" s="28">
        <f t="shared" si="3"/>
        <v>0</v>
      </c>
      <c r="BF20" s="28">
        <f t="shared" si="4"/>
        <v>0</v>
      </c>
      <c r="BH20" s="28">
        <v>11365.0069227768</v>
      </c>
      <c r="BI20" s="28">
        <f t="shared" si="5"/>
        <v>-4.8818037612363696E-08</v>
      </c>
    </row>
    <row r="21" spans="1:61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5.361205834257398</v>
      </c>
      <c r="H21" s="28">
        <v>186.63674625809972</v>
      </c>
      <c r="I21" s="28">
        <v>2.0443250715357437</v>
      </c>
      <c r="J21" s="28">
        <v>30.861195878676668</v>
      </c>
      <c r="K21" s="28">
        <v>68.29115743832097</v>
      </c>
      <c r="L21" s="28">
        <v>30.82756813036747</v>
      </c>
      <c r="M21" s="28">
        <v>5.371428636229321</v>
      </c>
      <c r="N21" s="28">
        <v>9.503424935632827</v>
      </c>
      <c r="O21" s="28">
        <v>173.62965859678232</v>
      </c>
      <c r="P21" s="28">
        <v>0</v>
      </c>
      <c r="Q21" s="28">
        <v>2.4698047422088076</v>
      </c>
      <c r="R21" s="28">
        <v>0</v>
      </c>
      <c r="S21" s="28">
        <v>0.539227652584831</v>
      </c>
      <c r="T21" s="28">
        <v>0</v>
      </c>
      <c r="U21" s="28">
        <v>0</v>
      </c>
      <c r="V21" s="28">
        <v>0</v>
      </c>
      <c r="W21" s="28">
        <v>0.5471775988024267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8.376100200410383</v>
      </c>
      <c r="AH21" s="28">
        <v>2.1533227657875744</v>
      </c>
      <c r="AI21" s="28">
        <v>0</v>
      </c>
      <c r="AJ21" s="28">
        <v>6.17824605502147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532.7905897947179</v>
      </c>
      <c r="AU21" s="28">
        <v>1805.7469303557468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1805.7469303557468</v>
      </c>
      <c r="BB21" s="28">
        <v>2338.537520150465</v>
      </c>
      <c r="BD21" s="28">
        <f t="shared" si="2"/>
        <v>0</v>
      </c>
      <c r="BE21" s="28">
        <f t="shared" si="3"/>
        <v>0</v>
      </c>
      <c r="BF21" s="28">
        <f t="shared" si="4"/>
        <v>0</v>
      </c>
      <c r="BH21" s="28">
        <v>2338.5375199673713</v>
      </c>
      <c r="BI21" s="28">
        <f t="shared" si="5"/>
        <v>1.830935616453644E-07</v>
      </c>
    </row>
    <row r="22" spans="1:61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6.946873877400925</v>
      </c>
      <c r="F22" s="28">
        <v>0</v>
      </c>
      <c r="G22" s="28">
        <v>64.47372650769996</v>
      </c>
      <c r="H22" s="28">
        <v>1183.6776147451417</v>
      </c>
      <c r="I22" s="28">
        <v>25.814251981979904</v>
      </c>
      <c r="J22" s="28">
        <v>1923.201622170376</v>
      </c>
      <c r="K22" s="28">
        <v>1190.2276172848249</v>
      </c>
      <c r="L22" s="28">
        <v>616.265247094711</v>
      </c>
      <c r="M22" s="28">
        <v>164.0293903188846</v>
      </c>
      <c r="N22" s="28">
        <v>687.1971118580526</v>
      </c>
      <c r="O22" s="28">
        <v>834.0070541720231</v>
      </c>
      <c r="P22" s="28">
        <v>156.6638958831595</v>
      </c>
      <c r="Q22" s="28">
        <v>3.5642171645584138</v>
      </c>
      <c r="R22" s="28">
        <v>72.15433207175577</v>
      </c>
      <c r="S22" s="28">
        <v>9.240751915509438</v>
      </c>
      <c r="T22" s="28">
        <v>0</v>
      </c>
      <c r="U22" s="28">
        <v>0.42794360806109055</v>
      </c>
      <c r="V22" s="28">
        <v>2.7009224516007615</v>
      </c>
      <c r="W22" s="28">
        <v>4.441732226705226</v>
      </c>
      <c r="X22" s="28">
        <v>0</v>
      </c>
      <c r="Y22" s="28">
        <v>0</v>
      </c>
      <c r="Z22" s="28">
        <v>0</v>
      </c>
      <c r="AA22" s="28">
        <v>13.46586624945218</v>
      </c>
      <c r="AB22" s="28">
        <v>0</v>
      </c>
      <c r="AC22" s="28">
        <v>0</v>
      </c>
      <c r="AD22" s="28">
        <v>1.877832161347093</v>
      </c>
      <c r="AE22" s="28">
        <v>0</v>
      </c>
      <c r="AF22" s="28">
        <v>2.405960539704701</v>
      </c>
      <c r="AG22" s="28">
        <v>0</v>
      </c>
      <c r="AH22" s="28">
        <v>25.464208660009167</v>
      </c>
      <c r="AI22" s="28">
        <v>0</v>
      </c>
      <c r="AJ22" s="28">
        <v>1110.479305454119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8098.727478397076</v>
      </c>
      <c r="AU22" s="28">
        <v>1547.2831564553424</v>
      </c>
      <c r="AV22" s="28">
        <v>0</v>
      </c>
      <c r="AW22" s="28">
        <v>0</v>
      </c>
      <c r="AX22" s="28">
        <v>0</v>
      </c>
      <c r="AY22" s="28">
        <v>0</v>
      </c>
      <c r="AZ22" s="28">
        <v>101.21498943978816</v>
      </c>
      <c r="BA22" s="28">
        <v>1648.4981458951308</v>
      </c>
      <c r="BB22" s="28">
        <v>9747.225624292207</v>
      </c>
      <c r="BD22" s="28">
        <f t="shared" si="2"/>
        <v>0</v>
      </c>
      <c r="BE22" s="28">
        <f t="shared" si="3"/>
        <v>0</v>
      </c>
      <c r="BF22" s="28">
        <f t="shared" si="4"/>
        <v>0</v>
      </c>
      <c r="BH22" s="28">
        <v>9747.225621483767</v>
      </c>
      <c r="BI22" s="28">
        <f t="shared" si="5"/>
        <v>2.8084396035410464E-06</v>
      </c>
    </row>
    <row r="23" spans="1:61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16.15360492707994</v>
      </c>
      <c r="F23" s="28">
        <v>0</v>
      </c>
      <c r="G23" s="28">
        <v>28.240954999641218</v>
      </c>
      <c r="H23" s="28">
        <v>160.7694804548356</v>
      </c>
      <c r="I23" s="28">
        <v>378.45866160870753</v>
      </c>
      <c r="J23" s="28">
        <v>708.7026413955103</v>
      </c>
      <c r="K23" s="28">
        <v>583.1621897155505</v>
      </c>
      <c r="L23" s="28">
        <v>431.7058346795423</v>
      </c>
      <c r="M23" s="28">
        <v>342.68152892634475</v>
      </c>
      <c r="N23" s="28">
        <v>104.57127079742716</v>
      </c>
      <c r="O23" s="28">
        <v>219.81546221209337</v>
      </c>
      <c r="P23" s="28">
        <v>36.25065591386587</v>
      </c>
      <c r="Q23" s="28">
        <v>68.13420026988095</v>
      </c>
      <c r="R23" s="28">
        <v>0.6958768309121441</v>
      </c>
      <c r="S23" s="28">
        <v>7.364161913346457</v>
      </c>
      <c r="T23" s="28">
        <v>0</v>
      </c>
      <c r="U23" s="28">
        <v>12.959437699183464</v>
      </c>
      <c r="V23" s="28">
        <v>11.587224050527164</v>
      </c>
      <c r="W23" s="28">
        <v>22.044563219603575</v>
      </c>
      <c r="X23" s="28">
        <v>0</v>
      </c>
      <c r="Y23" s="28">
        <v>0</v>
      </c>
      <c r="Z23" s="28">
        <v>1.2254272948940734</v>
      </c>
      <c r="AA23" s="28">
        <v>1.4563839340219198</v>
      </c>
      <c r="AB23" s="28">
        <v>0</v>
      </c>
      <c r="AC23" s="28">
        <v>0</v>
      </c>
      <c r="AD23" s="28">
        <v>19.90326986110593</v>
      </c>
      <c r="AE23" s="28">
        <v>0</v>
      </c>
      <c r="AF23" s="28">
        <v>0</v>
      </c>
      <c r="AG23" s="28">
        <v>0</v>
      </c>
      <c r="AH23" s="28">
        <v>47.70574159271797</v>
      </c>
      <c r="AI23" s="28">
        <v>54.669854650213836</v>
      </c>
      <c r="AJ23" s="28">
        <v>185.62610607498797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3.105709822543053</v>
      </c>
      <c r="AS23" s="28">
        <v>0.36252133817913446</v>
      </c>
      <c r="AT23" s="28">
        <v>3447.3527641827172</v>
      </c>
      <c r="AU23" s="28">
        <v>1953.902634830587</v>
      </c>
      <c r="AV23" s="28">
        <v>0</v>
      </c>
      <c r="AW23" s="28">
        <v>0</v>
      </c>
      <c r="AX23" s="28">
        <v>0</v>
      </c>
      <c r="AY23" s="28">
        <v>0</v>
      </c>
      <c r="AZ23" s="28">
        <v>0.4997813550315591</v>
      </c>
      <c r="BA23" s="28">
        <v>1954.4024161856184</v>
      </c>
      <c r="BB23" s="28">
        <v>5401.7551803683355</v>
      </c>
      <c r="BD23" s="28">
        <f t="shared" si="2"/>
        <v>0</v>
      </c>
      <c r="BE23" s="28">
        <f t="shared" si="3"/>
        <v>0</v>
      </c>
      <c r="BF23" s="28">
        <f t="shared" si="4"/>
        <v>0</v>
      </c>
      <c r="BH23" s="28">
        <v>5401.755184475987</v>
      </c>
      <c r="BI23" s="28">
        <f t="shared" si="5"/>
        <v>-4.107651875528973E-06</v>
      </c>
    </row>
    <row r="24" spans="1:61" ht="12.75">
      <c r="A24" s="1" t="s">
        <v>21</v>
      </c>
      <c r="B24" s="6" t="s">
        <v>383</v>
      </c>
      <c r="C24">
        <f t="shared" si="1"/>
        <v>20</v>
      </c>
      <c r="D24" s="28">
        <v>168.5522076253091</v>
      </c>
      <c r="E24" s="28">
        <v>129.6679415950293</v>
      </c>
      <c r="F24" s="28">
        <v>388.0058922981433</v>
      </c>
      <c r="G24" s="28">
        <v>87.43390856614369</v>
      </c>
      <c r="H24" s="28">
        <v>678.9855131193247</v>
      </c>
      <c r="I24" s="28">
        <v>363.1827169221006</v>
      </c>
      <c r="J24" s="28">
        <v>796.3708972797747</v>
      </c>
      <c r="K24" s="28">
        <v>1229.9419751256935</v>
      </c>
      <c r="L24" s="28">
        <v>399.1529071384312</v>
      </c>
      <c r="M24" s="28">
        <v>760.3537692801931</v>
      </c>
      <c r="N24" s="28">
        <v>591.3917138864512</v>
      </c>
      <c r="O24" s="28">
        <v>421.8578658888624</v>
      </c>
      <c r="P24" s="28">
        <v>306.43096604795835</v>
      </c>
      <c r="Q24" s="28">
        <v>180.10199939877043</v>
      </c>
      <c r="R24" s="28">
        <v>102.94072129165643</v>
      </c>
      <c r="S24" s="28">
        <v>147.32525583054817</v>
      </c>
      <c r="T24" s="28">
        <v>168.08227865006788</v>
      </c>
      <c r="U24" s="28">
        <v>294.8656723251839</v>
      </c>
      <c r="V24" s="28">
        <v>120.99475910032855</v>
      </c>
      <c r="W24" s="28">
        <v>37.37432573324425</v>
      </c>
      <c r="X24" s="28">
        <v>0</v>
      </c>
      <c r="Y24" s="28">
        <v>0</v>
      </c>
      <c r="Z24" s="28">
        <v>85.17135196708674</v>
      </c>
      <c r="AA24" s="28">
        <v>1.3678867766925027</v>
      </c>
      <c r="AB24" s="28">
        <v>52.2282479385346</v>
      </c>
      <c r="AC24" s="28">
        <v>65.99107099485654</v>
      </c>
      <c r="AD24" s="28">
        <v>109.15871862400341</v>
      </c>
      <c r="AE24" s="28">
        <v>158.1546537404856</v>
      </c>
      <c r="AF24" s="28">
        <v>102.13550159335027</v>
      </c>
      <c r="AG24" s="28">
        <v>566.1411906848865</v>
      </c>
      <c r="AH24" s="28">
        <v>141.78622607269136</v>
      </c>
      <c r="AI24" s="28">
        <v>0</v>
      </c>
      <c r="AJ24" s="28">
        <v>2198.1928419329683</v>
      </c>
      <c r="AK24" s="28">
        <v>173.35655630023908</v>
      </c>
      <c r="AL24" s="28">
        <v>3.8566948716750433</v>
      </c>
      <c r="AM24" s="28">
        <v>63.75684929303584</v>
      </c>
      <c r="AN24" s="28">
        <v>0</v>
      </c>
      <c r="AO24" s="28">
        <v>192.32326716277115</v>
      </c>
      <c r="AP24" s="28">
        <v>24.606293871654657</v>
      </c>
      <c r="AQ24" s="28">
        <v>0</v>
      </c>
      <c r="AR24" s="28">
        <v>524.1462252829764</v>
      </c>
      <c r="AS24" s="28">
        <v>13.789955652342519</v>
      </c>
      <c r="AT24" s="28">
        <v>11849.176819863465</v>
      </c>
      <c r="AU24" s="28">
        <v>618.7953696244152</v>
      </c>
      <c r="AV24" s="28">
        <v>0</v>
      </c>
      <c r="AW24" s="28">
        <v>0</v>
      </c>
      <c r="AX24" s="28">
        <v>632.7666710503247</v>
      </c>
      <c r="AY24" s="28">
        <v>3110.570682641975</v>
      </c>
      <c r="AZ24" s="28">
        <v>-226.54882467435598</v>
      </c>
      <c r="BA24" s="28">
        <v>4135.58389864236</v>
      </c>
      <c r="BB24" s="28">
        <v>15984.760718505824</v>
      </c>
      <c r="BD24" s="28">
        <f t="shared" si="2"/>
        <v>0</v>
      </c>
      <c r="BE24" s="28">
        <f t="shared" si="3"/>
        <v>0</v>
      </c>
      <c r="BF24" s="28">
        <f t="shared" si="4"/>
        <v>0</v>
      </c>
      <c r="BH24" s="28">
        <v>15984.760716607725</v>
      </c>
      <c r="BI24" s="28">
        <f t="shared" si="5"/>
        <v>1.8980990716954693E-06</v>
      </c>
    </row>
    <row r="25" spans="1:61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150.39801741628435</v>
      </c>
      <c r="F25" s="28">
        <v>178.14973492307433</v>
      </c>
      <c r="G25" s="28">
        <v>133.89169233726713</v>
      </c>
      <c r="H25" s="28">
        <v>199.64678179184392</v>
      </c>
      <c r="I25" s="28">
        <v>53.0686044350708</v>
      </c>
      <c r="J25" s="28">
        <v>111.12230414705394</v>
      </c>
      <c r="K25" s="28">
        <v>351.6880415428116</v>
      </c>
      <c r="L25" s="28">
        <v>208.94964889790876</v>
      </c>
      <c r="M25" s="28">
        <v>57.65097435085202</v>
      </c>
      <c r="N25" s="28">
        <v>287.9669226625376</v>
      </c>
      <c r="O25" s="28">
        <v>156.7715302541215</v>
      </c>
      <c r="P25" s="28">
        <v>57.96003447401926</v>
      </c>
      <c r="Q25" s="28">
        <v>111.57366929755148</v>
      </c>
      <c r="R25" s="28">
        <v>31.613629328302967</v>
      </c>
      <c r="S25" s="28">
        <v>159.43555351593932</v>
      </c>
      <c r="T25" s="28">
        <v>122.12322779061955</v>
      </c>
      <c r="U25" s="28">
        <v>34.036891337246864</v>
      </c>
      <c r="V25" s="28">
        <v>43.06083982593942</v>
      </c>
      <c r="W25" s="28">
        <v>70.54936826681269</v>
      </c>
      <c r="X25" s="28">
        <v>116.92471978291536</v>
      </c>
      <c r="Y25" s="28">
        <v>25.632427735507388</v>
      </c>
      <c r="Z25" s="28">
        <v>27.255625561562972</v>
      </c>
      <c r="AA25" s="28">
        <v>1.2061037698841277</v>
      </c>
      <c r="AB25" s="28">
        <v>14.99950018824609</v>
      </c>
      <c r="AC25" s="28">
        <v>46.03740169758679</v>
      </c>
      <c r="AD25" s="28">
        <v>16.903366698358823</v>
      </c>
      <c r="AE25" s="28">
        <v>91.26125521162251</v>
      </c>
      <c r="AF25" s="28">
        <v>22.239170062455432</v>
      </c>
      <c r="AG25" s="28">
        <v>116.03715584910788</v>
      </c>
      <c r="AH25" s="28">
        <v>16.931781743607136</v>
      </c>
      <c r="AI25" s="28">
        <v>46.919182021846844</v>
      </c>
      <c r="AJ25" s="28">
        <v>497.59369341270565</v>
      </c>
      <c r="AK25" s="28">
        <v>1.251357277165354</v>
      </c>
      <c r="AL25" s="28">
        <v>7.286903580991516</v>
      </c>
      <c r="AM25" s="28">
        <v>25.411154050213213</v>
      </c>
      <c r="AN25" s="28">
        <v>0</v>
      </c>
      <c r="AO25" s="28">
        <v>121.31903621681005</v>
      </c>
      <c r="AP25" s="28">
        <v>18.601415856436063</v>
      </c>
      <c r="AQ25" s="28">
        <v>15.592363291424341</v>
      </c>
      <c r="AR25" s="28">
        <v>55.28939396758631</v>
      </c>
      <c r="AS25" s="28">
        <v>0</v>
      </c>
      <c r="AT25" s="28">
        <v>3804.350474571291</v>
      </c>
      <c r="AU25" s="28">
        <v>1397.2440788362783</v>
      </c>
      <c r="AV25" s="28">
        <v>0</v>
      </c>
      <c r="AW25" s="28">
        <v>0</v>
      </c>
      <c r="AX25" s="28">
        <v>122.2934885514981</v>
      </c>
      <c r="AY25" s="28">
        <v>5714.7896644173825</v>
      </c>
      <c r="AZ25" s="28">
        <v>-202.02240026740338</v>
      </c>
      <c r="BA25" s="28">
        <v>7032.304831537756</v>
      </c>
      <c r="BB25" s="28">
        <v>10836.655306109045</v>
      </c>
      <c r="BD25" s="28">
        <f t="shared" si="2"/>
        <v>0</v>
      </c>
      <c r="BE25" s="28">
        <f t="shared" si="3"/>
        <v>0</v>
      </c>
      <c r="BF25" s="28">
        <f t="shared" si="4"/>
        <v>0</v>
      </c>
      <c r="BH25" s="28">
        <v>10836.655303213414</v>
      </c>
      <c r="BI25" s="28">
        <f t="shared" si="5"/>
        <v>2.8956310416106135E-06</v>
      </c>
    </row>
    <row r="26" spans="1:61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0.5100748965148587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205.72058574728527</v>
      </c>
      <c r="L26" s="28">
        <v>0</v>
      </c>
      <c r="M26" s="28">
        <v>0</v>
      </c>
      <c r="N26" s="28">
        <v>10.573420905468044</v>
      </c>
      <c r="O26" s="28">
        <v>4.230190942764101</v>
      </c>
      <c r="P26" s="28">
        <v>0</v>
      </c>
      <c r="Q26" s="28">
        <v>0</v>
      </c>
      <c r="R26" s="28">
        <v>0</v>
      </c>
      <c r="S26" s="28">
        <v>5.499446314170646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19.124581444051344</v>
      </c>
      <c r="AR26" s="28">
        <v>0</v>
      </c>
      <c r="AS26" s="28">
        <v>0</v>
      </c>
      <c r="AT26" s="28">
        <v>245.65830025025434</v>
      </c>
      <c r="AU26" s="28">
        <v>357.1982164256394</v>
      </c>
      <c r="AV26" s="28">
        <v>0</v>
      </c>
      <c r="AW26" s="28">
        <v>0</v>
      </c>
      <c r="AX26" s="28">
        <v>26.46583170583957</v>
      </c>
      <c r="AY26" s="28">
        <v>2520.8916848045396</v>
      </c>
      <c r="AZ26" s="28">
        <v>72.14686700054965</v>
      </c>
      <c r="BA26" s="28">
        <v>2976.7025999365683</v>
      </c>
      <c r="BB26" s="28">
        <v>3222.360900186823</v>
      </c>
      <c r="BD26" s="28">
        <f t="shared" si="2"/>
        <v>0</v>
      </c>
      <c r="BE26" s="28">
        <f t="shared" si="3"/>
        <v>0</v>
      </c>
      <c r="BF26" s="28">
        <f t="shared" si="4"/>
        <v>0</v>
      </c>
      <c r="BH26" s="28">
        <v>3222.3608996131347</v>
      </c>
      <c r="BI26" s="28">
        <f t="shared" si="5"/>
        <v>5.736883395002224E-07</v>
      </c>
    </row>
    <row r="27" spans="1:61" ht="12.75">
      <c r="A27" s="1" t="s">
        <v>24</v>
      </c>
      <c r="B27" s="6" t="s">
        <v>237</v>
      </c>
      <c r="C27">
        <f t="shared" si="1"/>
        <v>23</v>
      </c>
      <c r="D27" s="28">
        <v>10.401886041966366</v>
      </c>
      <c r="E27" s="28">
        <v>17.30564789476522</v>
      </c>
      <c r="F27" s="28">
        <v>104.4978495600086</v>
      </c>
      <c r="G27" s="28">
        <v>51.03930422064646</v>
      </c>
      <c r="H27" s="28">
        <v>12.371642901322815</v>
      </c>
      <c r="I27" s="28">
        <v>15.560697013100318</v>
      </c>
      <c r="J27" s="28">
        <v>13.415072831390765</v>
      </c>
      <c r="K27" s="28">
        <v>449.6911383663488</v>
      </c>
      <c r="L27" s="28">
        <v>906.840327946676</v>
      </c>
      <c r="M27" s="28">
        <v>1833.4089789972459</v>
      </c>
      <c r="N27" s="28">
        <v>592.5711840852922</v>
      </c>
      <c r="O27" s="28">
        <v>90.71911946062862</v>
      </c>
      <c r="P27" s="28">
        <v>12.610172765624272</v>
      </c>
      <c r="Q27" s="28">
        <v>5.179399378197054</v>
      </c>
      <c r="R27" s="28">
        <v>50.57839848074673</v>
      </c>
      <c r="S27" s="28">
        <v>41.08602999586931</v>
      </c>
      <c r="T27" s="28">
        <v>70.44831465201898</v>
      </c>
      <c r="U27" s="28">
        <v>22.22159957836577</v>
      </c>
      <c r="V27" s="28">
        <v>34.887900535314024</v>
      </c>
      <c r="W27" s="28">
        <v>26.392037852644147</v>
      </c>
      <c r="X27" s="28">
        <v>3.4727998360631376</v>
      </c>
      <c r="Y27" s="28">
        <v>0.8306959111153349</v>
      </c>
      <c r="Z27" s="28">
        <v>20.071594760536804</v>
      </c>
      <c r="AA27" s="28">
        <v>1.2424215661533784</v>
      </c>
      <c r="AB27" s="28">
        <v>4.933528331085054</v>
      </c>
      <c r="AC27" s="28">
        <v>19.783811617537022</v>
      </c>
      <c r="AD27" s="28">
        <v>22.558096073541318</v>
      </c>
      <c r="AE27" s="28">
        <v>3.8823893026343304</v>
      </c>
      <c r="AF27" s="28">
        <v>20.51139301978013</v>
      </c>
      <c r="AG27" s="28">
        <v>25.309320996296847</v>
      </c>
      <c r="AH27" s="28">
        <v>87.63819715775615</v>
      </c>
      <c r="AI27" s="28">
        <v>711.7451162709741</v>
      </c>
      <c r="AJ27" s="28">
        <v>579.7525525589868</v>
      </c>
      <c r="AK27" s="28">
        <v>69.29866847343963</v>
      </c>
      <c r="AL27" s="28">
        <v>258.5178124128387</v>
      </c>
      <c r="AM27" s="28">
        <v>92.65431718632993</v>
      </c>
      <c r="AN27" s="28">
        <v>30.868734685619692</v>
      </c>
      <c r="AO27" s="28">
        <v>391.06752663841144</v>
      </c>
      <c r="AP27" s="28">
        <v>13.274653035092225</v>
      </c>
      <c r="AQ27" s="28">
        <v>14.435050622495872</v>
      </c>
      <c r="AR27" s="28">
        <v>157.67071880185958</v>
      </c>
      <c r="AS27" s="28">
        <v>224.52427208910257</v>
      </c>
      <c r="AT27" s="28">
        <v>7115.270373905824</v>
      </c>
      <c r="AU27" s="28">
        <v>708.3315591138346</v>
      </c>
      <c r="AV27" s="28">
        <v>0</v>
      </c>
      <c r="AW27" s="28">
        <v>0</v>
      </c>
      <c r="AX27" s="28">
        <v>3937.680127393565</v>
      </c>
      <c r="AY27" s="28">
        <v>2217.410134591948</v>
      </c>
      <c r="AZ27" s="28">
        <v>-247.9336394455161</v>
      </c>
      <c r="BA27" s="28">
        <v>6615.488181653832</v>
      </c>
      <c r="BB27" s="28">
        <v>13730.758555559654</v>
      </c>
      <c r="BD27" s="28">
        <f t="shared" si="2"/>
        <v>0</v>
      </c>
      <c r="BE27" s="28">
        <f t="shared" si="3"/>
        <v>0</v>
      </c>
      <c r="BF27" s="28">
        <f t="shared" si="4"/>
        <v>0</v>
      </c>
      <c r="BH27" s="28">
        <v>13730.75855695658</v>
      </c>
      <c r="BI27" s="28">
        <f t="shared" si="5"/>
        <v>-1.3969256542623043E-06</v>
      </c>
    </row>
    <row r="28" spans="1:61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13.822962439784265</v>
      </c>
      <c r="G28" s="28">
        <v>14.610637401469296</v>
      </c>
      <c r="H28" s="28">
        <v>0</v>
      </c>
      <c r="I28" s="28">
        <v>0</v>
      </c>
      <c r="J28" s="28">
        <v>0.4122771497524122</v>
      </c>
      <c r="K28" s="28">
        <v>209.0573439565206</v>
      </c>
      <c r="L28" s="28">
        <v>205.26921002514064</v>
      </c>
      <c r="M28" s="28">
        <v>7386.419425934003</v>
      </c>
      <c r="N28" s="28">
        <v>46.61861159198011</v>
      </c>
      <c r="O28" s="28">
        <v>97.11221449061016</v>
      </c>
      <c r="P28" s="28">
        <v>1.2290574996507722</v>
      </c>
      <c r="Q28" s="28">
        <v>65.56960486963476</v>
      </c>
      <c r="R28" s="28">
        <v>1.215055003549331</v>
      </c>
      <c r="S28" s="28">
        <v>0</v>
      </c>
      <c r="T28" s="28">
        <v>10.106913593621028</v>
      </c>
      <c r="U28" s="28">
        <v>9.428410388216326</v>
      </c>
      <c r="V28" s="28">
        <v>5.553935417198811</v>
      </c>
      <c r="W28" s="28">
        <v>10.873310688367475</v>
      </c>
      <c r="X28" s="28">
        <v>0.8775365066264619</v>
      </c>
      <c r="Y28" s="28">
        <v>0</v>
      </c>
      <c r="Z28" s="28">
        <v>0</v>
      </c>
      <c r="AA28" s="28">
        <v>0</v>
      </c>
      <c r="AB28" s="28">
        <v>0.43153122721156356</v>
      </c>
      <c r="AC28" s="28">
        <v>0</v>
      </c>
      <c r="AD28" s="28">
        <v>0</v>
      </c>
      <c r="AE28" s="28">
        <v>2.20732885290179</v>
      </c>
      <c r="AF28" s="28">
        <v>1.2721891156996787</v>
      </c>
      <c r="AG28" s="28">
        <v>0</v>
      </c>
      <c r="AH28" s="28">
        <v>21.68028332659609</v>
      </c>
      <c r="AI28" s="28">
        <v>0</v>
      </c>
      <c r="AJ28" s="28">
        <v>96.64597554908397</v>
      </c>
      <c r="AK28" s="28">
        <v>123.94487060820916</v>
      </c>
      <c r="AL28" s="28">
        <v>49.391674463507066</v>
      </c>
      <c r="AM28" s="28">
        <v>22.801153251066683</v>
      </c>
      <c r="AN28" s="28">
        <v>69.39464789133002</v>
      </c>
      <c r="AO28" s="28">
        <v>375.5562147907565</v>
      </c>
      <c r="AP28" s="28">
        <v>928.3414757881991</v>
      </c>
      <c r="AQ28" s="28">
        <v>6.544199728617719</v>
      </c>
      <c r="AR28" s="28">
        <v>328.13117490000764</v>
      </c>
      <c r="AS28" s="28">
        <v>54.859169531649336</v>
      </c>
      <c r="AT28" s="28">
        <v>10159.378395980963</v>
      </c>
      <c r="AU28" s="28">
        <v>680.8467376959477</v>
      </c>
      <c r="AV28" s="28">
        <v>0</v>
      </c>
      <c r="AW28" s="28">
        <v>0</v>
      </c>
      <c r="AX28" s="28">
        <v>6374.742844599472</v>
      </c>
      <c r="AY28" s="28">
        <v>11489.606887383647</v>
      </c>
      <c r="AZ28" s="28">
        <v>-452.20442977817186</v>
      </c>
      <c r="BA28" s="28">
        <v>18092.992039900895</v>
      </c>
      <c r="BB28" s="28">
        <v>28252.370435881858</v>
      </c>
      <c r="BD28" s="28">
        <f t="shared" si="2"/>
        <v>0</v>
      </c>
      <c r="BE28" s="28">
        <f t="shared" si="3"/>
        <v>0</v>
      </c>
      <c r="BF28" s="28">
        <f t="shared" si="4"/>
        <v>0</v>
      </c>
      <c r="BH28" s="28">
        <v>28252.370437370584</v>
      </c>
      <c r="BI28" s="28">
        <f t="shared" si="5"/>
        <v>-1.4887264114804566E-06</v>
      </c>
    </row>
    <row r="29" spans="1:61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85.87921543752212</v>
      </c>
      <c r="L29" s="28">
        <v>1.395562262966861</v>
      </c>
      <c r="M29" s="28">
        <v>0</v>
      </c>
      <c r="N29" s="28">
        <v>1084.6018188919381</v>
      </c>
      <c r="O29" s="28">
        <v>175.3399409994426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204.45882499691382</v>
      </c>
      <c r="AM29" s="28">
        <v>0.6828811595164324</v>
      </c>
      <c r="AN29" s="28">
        <v>0</v>
      </c>
      <c r="AO29" s="28">
        <v>1.8304318694577226</v>
      </c>
      <c r="AP29" s="28">
        <v>0</v>
      </c>
      <c r="AQ29" s="28">
        <v>0</v>
      </c>
      <c r="AR29" s="28">
        <v>16.212782778675923</v>
      </c>
      <c r="AS29" s="28">
        <v>0</v>
      </c>
      <c r="AT29" s="28">
        <v>1570.4014583964336</v>
      </c>
      <c r="AU29" s="28">
        <v>1021.9969749197627</v>
      </c>
      <c r="AV29" s="28">
        <v>0</v>
      </c>
      <c r="AW29" s="28">
        <v>0</v>
      </c>
      <c r="AX29" s="28">
        <v>11241.312475203262</v>
      </c>
      <c r="AY29" s="28">
        <v>8750.023692304403</v>
      </c>
      <c r="AZ29" s="28">
        <v>-1291.4408506540124</v>
      </c>
      <c r="BA29" s="28">
        <v>19721.89229177341</v>
      </c>
      <c r="BB29" s="28">
        <v>21292.293750169843</v>
      </c>
      <c r="BD29" s="28">
        <f t="shared" si="2"/>
        <v>0</v>
      </c>
      <c r="BE29" s="28">
        <f t="shared" si="3"/>
        <v>0</v>
      </c>
      <c r="BF29" s="28">
        <f t="shared" si="4"/>
        <v>0</v>
      </c>
      <c r="BH29" s="28">
        <v>21292.293753098984</v>
      </c>
      <c r="BI29" s="28">
        <f t="shared" si="5"/>
        <v>-2.9291404644027352E-06</v>
      </c>
    </row>
    <row r="30" spans="1:61" ht="12.75">
      <c r="A30" s="1" t="s">
        <v>27</v>
      </c>
      <c r="B30" s="6" t="s">
        <v>388</v>
      </c>
      <c r="C30">
        <f t="shared" si="1"/>
        <v>26</v>
      </c>
      <c r="D30" s="28">
        <v>12.838854487322871</v>
      </c>
      <c r="E30" s="28">
        <v>11.866688525594347</v>
      </c>
      <c r="F30" s="28">
        <v>0.2885453070714015</v>
      </c>
      <c r="G30" s="28">
        <v>11.013437757091957</v>
      </c>
      <c r="H30" s="28">
        <v>5.090029581762849</v>
      </c>
      <c r="I30" s="28">
        <v>1.5678595041165115</v>
      </c>
      <c r="J30" s="28">
        <v>4.027615516766339</v>
      </c>
      <c r="K30" s="28">
        <v>270.29440977607965</v>
      </c>
      <c r="L30" s="28">
        <v>78.04986797620079</v>
      </c>
      <c r="M30" s="28">
        <v>6.620662975530074</v>
      </c>
      <c r="N30" s="28">
        <v>3478.4821076870167</v>
      </c>
      <c r="O30" s="28">
        <v>3147.488853109008</v>
      </c>
      <c r="P30" s="28">
        <v>5.78110063908647</v>
      </c>
      <c r="Q30" s="28">
        <v>5.540458149233963</v>
      </c>
      <c r="R30" s="28">
        <v>26.37801827650676</v>
      </c>
      <c r="S30" s="28">
        <v>5.582941949275288</v>
      </c>
      <c r="T30" s="28">
        <v>6.094839573170594</v>
      </c>
      <c r="U30" s="28">
        <v>4.093687624219218</v>
      </c>
      <c r="V30" s="28">
        <v>3.8755338107008748</v>
      </c>
      <c r="W30" s="28">
        <v>5.193148062411545</v>
      </c>
      <c r="X30" s="28">
        <v>3.333876194850064</v>
      </c>
      <c r="Y30" s="28">
        <v>1.0253125138071346</v>
      </c>
      <c r="Z30" s="28">
        <v>1.032249838392166</v>
      </c>
      <c r="AA30" s="28">
        <v>0.6133991330187503</v>
      </c>
      <c r="AB30" s="28">
        <v>1.873649927784175</v>
      </c>
      <c r="AC30" s="28">
        <v>3.3110224732472195</v>
      </c>
      <c r="AD30" s="28">
        <v>2.24540632645985</v>
      </c>
      <c r="AE30" s="28">
        <v>7.18794136734818</v>
      </c>
      <c r="AF30" s="28">
        <v>1.3809180509142556</v>
      </c>
      <c r="AG30" s="28">
        <v>20.51504873031409</v>
      </c>
      <c r="AH30" s="28">
        <v>0.4128633467810345</v>
      </c>
      <c r="AI30" s="28">
        <v>34.34360323324318</v>
      </c>
      <c r="AJ30" s="28">
        <v>67.37860033070675</v>
      </c>
      <c r="AK30" s="28">
        <v>849.5492083125704</v>
      </c>
      <c r="AL30" s="28">
        <v>1325.6242681371275</v>
      </c>
      <c r="AM30" s="28">
        <v>36.12913076069317</v>
      </c>
      <c r="AN30" s="28">
        <v>2.62763483625751</v>
      </c>
      <c r="AO30" s="28">
        <v>1094.396399178979</v>
      </c>
      <c r="AP30" s="28">
        <v>89.74294567523027</v>
      </c>
      <c r="AQ30" s="28">
        <v>43.46878907412733</v>
      </c>
      <c r="AR30" s="28">
        <v>96.40881419228916</v>
      </c>
      <c r="AS30" s="28">
        <v>0.45805972452425714</v>
      </c>
      <c r="AT30" s="28">
        <v>10773.227801646834</v>
      </c>
      <c r="AU30" s="28">
        <v>2125.7032962387107</v>
      </c>
      <c r="AV30" s="28">
        <v>0</v>
      </c>
      <c r="AW30" s="28">
        <v>0</v>
      </c>
      <c r="AX30" s="28">
        <v>1168.697008746532</v>
      </c>
      <c r="AY30" s="28">
        <v>650.424849701565</v>
      </c>
      <c r="AZ30" s="28">
        <v>619.125114638225</v>
      </c>
      <c r="BA30" s="28">
        <v>4563.950269325032</v>
      </c>
      <c r="BB30" s="28">
        <v>15337.178070971862</v>
      </c>
      <c r="BD30" s="28">
        <f t="shared" si="2"/>
        <v>0</v>
      </c>
      <c r="BE30" s="28">
        <f t="shared" si="3"/>
        <v>0</v>
      </c>
      <c r="BF30" s="28">
        <f t="shared" si="4"/>
        <v>0</v>
      </c>
      <c r="BH30" s="28">
        <v>15337.178075907357</v>
      </c>
      <c r="BI30" s="28">
        <f t="shared" si="5"/>
        <v>-4.935494871460833E-06</v>
      </c>
    </row>
    <row r="31" spans="1:61" ht="12.75">
      <c r="A31" s="1" t="s">
        <v>28</v>
      </c>
      <c r="B31" s="6" t="s">
        <v>245</v>
      </c>
      <c r="C31">
        <f t="shared" si="1"/>
        <v>27</v>
      </c>
      <c r="D31" s="28">
        <v>80.99127763495314</v>
      </c>
      <c r="E31" s="28">
        <v>0</v>
      </c>
      <c r="F31" s="28">
        <v>0.3224405355073191</v>
      </c>
      <c r="G31" s="28">
        <v>120.61035502991619</v>
      </c>
      <c r="H31" s="28">
        <v>0.5170865478629638</v>
      </c>
      <c r="I31" s="28">
        <v>1.314026200699401</v>
      </c>
      <c r="J31" s="28">
        <v>48.5079418899136</v>
      </c>
      <c r="K31" s="28">
        <v>26.924658749793288</v>
      </c>
      <c r="L31" s="28">
        <v>4.385279408474837</v>
      </c>
      <c r="M31" s="28">
        <v>157.58566277230256</v>
      </c>
      <c r="N31" s="28">
        <v>314.15116850915155</v>
      </c>
      <c r="O31" s="28">
        <v>22.97240807963868</v>
      </c>
      <c r="P31" s="28">
        <v>2229.266887000301</v>
      </c>
      <c r="Q31" s="28">
        <v>78.58178489298751</v>
      </c>
      <c r="R31" s="28">
        <v>1.9651084550115416</v>
      </c>
      <c r="S31" s="28">
        <v>8.318355316427043</v>
      </c>
      <c r="T31" s="28">
        <v>1.362159278035338</v>
      </c>
      <c r="U31" s="28">
        <v>67.24618533673319</v>
      </c>
      <c r="V31" s="28">
        <v>43.30790231808851</v>
      </c>
      <c r="W31" s="28">
        <v>18.46467562416926</v>
      </c>
      <c r="X31" s="28">
        <v>0</v>
      </c>
      <c r="Y31" s="28">
        <v>0</v>
      </c>
      <c r="Z31" s="28">
        <v>8.074552860785428</v>
      </c>
      <c r="AA31" s="28">
        <v>0.34272736392373276</v>
      </c>
      <c r="AB31" s="28">
        <v>0.5234365897332741</v>
      </c>
      <c r="AC31" s="28">
        <v>0</v>
      </c>
      <c r="AD31" s="28">
        <v>8.029352763306063</v>
      </c>
      <c r="AE31" s="28">
        <v>1.0709738849247403</v>
      </c>
      <c r="AF31" s="28">
        <v>0.5143778636218744</v>
      </c>
      <c r="AG31" s="28">
        <v>19.277788841966444</v>
      </c>
      <c r="AH31" s="28">
        <v>79.35428704875918</v>
      </c>
      <c r="AI31" s="28">
        <v>0</v>
      </c>
      <c r="AJ31" s="28">
        <v>1330.9797630078203</v>
      </c>
      <c r="AK31" s="28">
        <v>49.284307603616725</v>
      </c>
      <c r="AL31" s="28">
        <v>0</v>
      </c>
      <c r="AM31" s="28">
        <v>0.9536975459773894</v>
      </c>
      <c r="AN31" s="28">
        <v>0</v>
      </c>
      <c r="AO31" s="28">
        <v>69.53252601594242</v>
      </c>
      <c r="AP31" s="28">
        <v>0</v>
      </c>
      <c r="AQ31" s="28">
        <v>0</v>
      </c>
      <c r="AR31" s="28">
        <v>17.467020023211862</v>
      </c>
      <c r="AS31" s="28">
        <v>2.0474708026824833</v>
      </c>
      <c r="AT31" s="28">
        <v>4814.247645796238</v>
      </c>
      <c r="AU31" s="28">
        <v>986.0346137500017</v>
      </c>
      <c r="AV31" s="28">
        <v>0</v>
      </c>
      <c r="AW31" s="28">
        <v>0</v>
      </c>
      <c r="AX31" s="28">
        <v>5791.717620820156</v>
      </c>
      <c r="AY31" s="28">
        <v>3462.243602660741</v>
      </c>
      <c r="AZ31" s="28">
        <v>99.40696176394745</v>
      </c>
      <c r="BA31" s="28">
        <v>10339.402798994846</v>
      </c>
      <c r="BB31" s="28">
        <v>15153.650444791085</v>
      </c>
      <c r="BD31" s="28">
        <f t="shared" si="2"/>
        <v>0</v>
      </c>
      <c r="BE31" s="28">
        <f t="shared" si="3"/>
        <v>0</v>
      </c>
      <c r="BF31" s="28">
        <f t="shared" si="4"/>
        <v>0</v>
      </c>
      <c r="BH31" s="28">
        <v>15153.650449291992</v>
      </c>
      <c r="BI31" s="28">
        <f t="shared" si="5"/>
        <v>-4.500907380133867E-06</v>
      </c>
    </row>
    <row r="32" spans="1:61" ht="12.75">
      <c r="A32" s="1" t="s">
        <v>29</v>
      </c>
      <c r="B32" s="6" t="s">
        <v>389</v>
      </c>
      <c r="C32">
        <f t="shared" si="1"/>
        <v>28</v>
      </c>
      <c r="D32" s="28">
        <v>4.954213932358758</v>
      </c>
      <c r="E32" s="28">
        <v>78.18246996897709</v>
      </c>
      <c r="F32" s="28">
        <v>3.717139603971316</v>
      </c>
      <c r="G32" s="28">
        <v>110.26015996574878</v>
      </c>
      <c r="H32" s="28">
        <v>9.793147108619104</v>
      </c>
      <c r="I32" s="28">
        <v>12.623564899056234</v>
      </c>
      <c r="J32" s="28">
        <v>103.35846206048102</v>
      </c>
      <c r="K32" s="28">
        <v>41.51986622291442</v>
      </c>
      <c r="L32" s="28">
        <v>96.69477463215097</v>
      </c>
      <c r="M32" s="28">
        <v>168.14245491794986</v>
      </c>
      <c r="N32" s="28">
        <v>57.341661507128286</v>
      </c>
      <c r="O32" s="28">
        <v>41.85749234636002</v>
      </c>
      <c r="P32" s="28">
        <v>132.9895019545075</v>
      </c>
      <c r="Q32" s="28">
        <v>4098.12723631798</v>
      </c>
      <c r="R32" s="28">
        <v>7.686193905593196</v>
      </c>
      <c r="S32" s="28">
        <v>65.49982174157587</v>
      </c>
      <c r="T32" s="28">
        <v>39.63179164785306</v>
      </c>
      <c r="U32" s="28">
        <v>177.0432523329941</v>
      </c>
      <c r="V32" s="28">
        <v>276.9701827349312</v>
      </c>
      <c r="W32" s="28">
        <v>331.4586666021651</v>
      </c>
      <c r="X32" s="28">
        <v>37.68918102260467</v>
      </c>
      <c r="Y32" s="28">
        <v>11.32150923403251</v>
      </c>
      <c r="Z32" s="28">
        <v>178.09548795809533</v>
      </c>
      <c r="AA32" s="28">
        <v>3.1043642144108685</v>
      </c>
      <c r="AB32" s="28">
        <v>180.59648924166402</v>
      </c>
      <c r="AC32" s="28">
        <v>4.9508790308049635</v>
      </c>
      <c r="AD32" s="28">
        <v>130.9938845155005</v>
      </c>
      <c r="AE32" s="28">
        <v>30.865841946711516</v>
      </c>
      <c r="AF32" s="28">
        <v>41.08518125694788</v>
      </c>
      <c r="AG32" s="28">
        <v>262.136748258775</v>
      </c>
      <c r="AH32" s="28">
        <v>157.27999657280395</v>
      </c>
      <c r="AI32" s="28">
        <v>57.817043916545295</v>
      </c>
      <c r="AJ32" s="28">
        <v>102.80944402487908</v>
      </c>
      <c r="AK32" s="28">
        <v>787.0564753099673</v>
      </c>
      <c r="AL32" s="28">
        <v>106.62275764852728</v>
      </c>
      <c r="AM32" s="28">
        <v>302.0830947911266</v>
      </c>
      <c r="AN32" s="28">
        <v>1773.5030932759014</v>
      </c>
      <c r="AO32" s="28">
        <v>807.4746634189343</v>
      </c>
      <c r="AP32" s="28">
        <v>3122.704076925704</v>
      </c>
      <c r="AQ32" s="28">
        <v>125.33157176250593</v>
      </c>
      <c r="AR32" s="28">
        <v>910.9244666803685</v>
      </c>
      <c r="AS32" s="28">
        <v>451.83900021897426</v>
      </c>
      <c r="AT32" s="28">
        <v>15444.137305629098</v>
      </c>
      <c r="AU32" s="28">
        <v>2070.825083024006</v>
      </c>
      <c r="AV32" s="28">
        <v>0</v>
      </c>
      <c r="AW32" s="28">
        <v>0</v>
      </c>
      <c r="AX32" s="28">
        <v>3668.2650931257203</v>
      </c>
      <c r="AY32" s="28">
        <v>0</v>
      </c>
      <c r="AZ32" s="28">
        <v>141.54671425689705</v>
      </c>
      <c r="BA32" s="28">
        <v>5880.636890406624</v>
      </c>
      <c r="BB32" s="28">
        <v>21324.774196035723</v>
      </c>
      <c r="BD32" s="28">
        <f t="shared" si="2"/>
        <v>0</v>
      </c>
      <c r="BE32" s="28">
        <f t="shared" si="3"/>
        <v>0</v>
      </c>
      <c r="BF32" s="28">
        <f t="shared" si="4"/>
        <v>0</v>
      </c>
      <c r="BH32" s="28">
        <v>21324.774196547383</v>
      </c>
      <c r="BI32" s="28">
        <f t="shared" si="5"/>
        <v>-5.116598913446069E-07</v>
      </c>
    </row>
    <row r="33" spans="1:61" ht="12.75">
      <c r="A33" s="1" t="s">
        <v>30</v>
      </c>
      <c r="B33" s="6" t="s">
        <v>390</v>
      </c>
      <c r="C33">
        <f t="shared" si="1"/>
        <v>29</v>
      </c>
      <c r="D33" s="28">
        <v>15.665920170276472</v>
      </c>
      <c r="E33" s="28">
        <v>80.24701666919854</v>
      </c>
      <c r="F33" s="28">
        <v>13.141994261119995</v>
      </c>
      <c r="G33" s="28">
        <v>20.744738961345202</v>
      </c>
      <c r="H33" s="28">
        <v>17.146050749083347</v>
      </c>
      <c r="I33" s="28">
        <v>10.590353144050846</v>
      </c>
      <c r="J33" s="28">
        <v>15.200344072108837</v>
      </c>
      <c r="K33" s="28">
        <v>23.672557819202787</v>
      </c>
      <c r="L33" s="28">
        <v>47.79723042257586</v>
      </c>
      <c r="M33" s="28">
        <v>64.39724263258319</v>
      </c>
      <c r="N33" s="28">
        <v>607.2922697569783</v>
      </c>
      <c r="O33" s="28">
        <v>263.7055840364771</v>
      </c>
      <c r="P33" s="28">
        <v>19.567587269213725</v>
      </c>
      <c r="Q33" s="28">
        <v>29.93911545067202</v>
      </c>
      <c r="R33" s="28">
        <v>70.25164631248948</v>
      </c>
      <c r="S33" s="28">
        <v>16.52094723098224</v>
      </c>
      <c r="T33" s="28">
        <v>11.91927562210015</v>
      </c>
      <c r="U33" s="28">
        <v>28.12548064188893</v>
      </c>
      <c r="V33" s="28">
        <v>39.89013563112888</v>
      </c>
      <c r="W33" s="28">
        <v>30.613469507745872</v>
      </c>
      <c r="X33" s="28">
        <v>10.294486908313964</v>
      </c>
      <c r="Y33" s="28">
        <v>1.5830021322661498</v>
      </c>
      <c r="Z33" s="28">
        <v>45.819243503366465</v>
      </c>
      <c r="AA33" s="28">
        <v>0.9470401681662688</v>
      </c>
      <c r="AB33" s="28">
        <v>5.0623450255489795</v>
      </c>
      <c r="AC33" s="28">
        <v>6.389948874794246</v>
      </c>
      <c r="AD33" s="28">
        <v>4.8534238455240795</v>
      </c>
      <c r="AE33" s="28">
        <v>6.658570742806663</v>
      </c>
      <c r="AF33" s="28">
        <v>4.264058401014067</v>
      </c>
      <c r="AG33" s="28">
        <v>20.155944307370945</v>
      </c>
      <c r="AH33" s="28">
        <v>0.9561429556664727</v>
      </c>
      <c r="AI33" s="28">
        <v>46.99839539424138</v>
      </c>
      <c r="AJ33" s="28">
        <v>255.13018670945993</v>
      </c>
      <c r="AK33" s="28">
        <v>61.558229965350236</v>
      </c>
      <c r="AL33" s="28">
        <v>543.7066266150638</v>
      </c>
      <c r="AM33" s="28">
        <v>12.0784645140402</v>
      </c>
      <c r="AN33" s="28">
        <v>5.7472214060087214</v>
      </c>
      <c r="AO33" s="28">
        <v>100.30603567774989</v>
      </c>
      <c r="AP33" s="28">
        <v>4.672500986148213</v>
      </c>
      <c r="AQ33" s="28">
        <v>24.087983895278175</v>
      </c>
      <c r="AR33" s="28">
        <v>14.221035826783915</v>
      </c>
      <c r="AS33" s="28">
        <v>0.35360415037494625</v>
      </c>
      <c r="AT33" s="28">
        <v>2602.2734523665595</v>
      </c>
      <c r="AU33" s="28">
        <v>384.4456684845118</v>
      </c>
      <c r="AV33" s="28">
        <v>0</v>
      </c>
      <c r="AW33" s="28">
        <v>0</v>
      </c>
      <c r="AX33" s="28">
        <v>746.0835413829611</v>
      </c>
      <c r="AY33" s="28">
        <v>0</v>
      </c>
      <c r="AZ33" s="28">
        <v>-52.0669965435097</v>
      </c>
      <c r="BA33" s="28">
        <v>1078.4622133239632</v>
      </c>
      <c r="BB33" s="28">
        <v>3680.735665690522</v>
      </c>
      <c r="BD33" s="28">
        <f t="shared" si="2"/>
        <v>0</v>
      </c>
      <c r="BE33" s="28">
        <f t="shared" si="3"/>
        <v>0</v>
      </c>
      <c r="BF33" s="28">
        <f t="shared" si="4"/>
        <v>0</v>
      </c>
      <c r="BH33" s="28">
        <v>3680.735661326537</v>
      </c>
      <c r="BI33" s="28">
        <f t="shared" si="5"/>
        <v>4.363985226518707E-06</v>
      </c>
    </row>
    <row r="34" spans="1:61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36.00495924710023</v>
      </c>
      <c r="F34" s="28">
        <v>12.266356659774639</v>
      </c>
      <c r="G34" s="28">
        <v>134.0315852747802</v>
      </c>
      <c r="H34" s="28">
        <v>107.22691566971123</v>
      </c>
      <c r="I34" s="28">
        <v>162.05417525839198</v>
      </c>
      <c r="J34" s="28">
        <v>61.922000813064805</v>
      </c>
      <c r="K34" s="28">
        <v>99.6887025142897</v>
      </c>
      <c r="L34" s="28">
        <v>21.443839609822074</v>
      </c>
      <c r="M34" s="28">
        <v>11.037300663187061</v>
      </c>
      <c r="N34" s="28">
        <v>0</v>
      </c>
      <c r="O34" s="28">
        <v>20.417025436897227</v>
      </c>
      <c r="P34" s="28">
        <v>12.603103165983715</v>
      </c>
      <c r="Q34" s="28">
        <v>136.41588585423872</v>
      </c>
      <c r="R34" s="28">
        <v>71.09254166390906</v>
      </c>
      <c r="S34" s="28">
        <v>164.81707138245105</v>
      </c>
      <c r="T34" s="28">
        <v>225.5675620217577</v>
      </c>
      <c r="U34" s="28">
        <v>377.058186867562</v>
      </c>
      <c r="V34" s="28">
        <v>151.47217740141275</v>
      </c>
      <c r="W34" s="28">
        <v>76.73686065195841</v>
      </c>
      <c r="X34" s="28">
        <v>26.598529513380445</v>
      </c>
      <c r="Y34" s="28">
        <v>1.281973104178977</v>
      </c>
      <c r="Z34" s="28">
        <v>28.824449875865465</v>
      </c>
      <c r="AA34" s="28">
        <v>0</v>
      </c>
      <c r="AB34" s="28">
        <v>4.68533989729109</v>
      </c>
      <c r="AC34" s="28">
        <v>0.6899752841004734</v>
      </c>
      <c r="AD34" s="28">
        <v>6.363634911970177</v>
      </c>
      <c r="AE34" s="28">
        <v>10.385275251960584</v>
      </c>
      <c r="AF34" s="28">
        <v>21.870207540726643</v>
      </c>
      <c r="AG34" s="28">
        <v>145.74126706948735</v>
      </c>
      <c r="AH34" s="28">
        <v>3.4414203744203578</v>
      </c>
      <c r="AI34" s="28">
        <v>194.85941984858346</v>
      </c>
      <c r="AJ34" s="28">
        <v>0</v>
      </c>
      <c r="AK34" s="28">
        <v>0</v>
      </c>
      <c r="AL34" s="28">
        <v>0</v>
      </c>
      <c r="AM34" s="28">
        <v>8.062395633218282</v>
      </c>
      <c r="AN34" s="28">
        <v>0</v>
      </c>
      <c r="AO34" s="28">
        <v>150.64057771632287</v>
      </c>
      <c r="AP34" s="28">
        <v>0</v>
      </c>
      <c r="AQ34" s="28">
        <v>0</v>
      </c>
      <c r="AR34" s="28">
        <v>251.41347774359284</v>
      </c>
      <c r="AS34" s="28">
        <v>0</v>
      </c>
      <c r="AT34" s="28">
        <v>2736.7141939213916</v>
      </c>
      <c r="AU34" s="28">
        <v>219.4924755905907</v>
      </c>
      <c r="AV34" s="28">
        <v>0</v>
      </c>
      <c r="AW34" s="28">
        <v>0</v>
      </c>
      <c r="AX34" s="28">
        <v>23.402215586772094</v>
      </c>
      <c r="AY34" s="28">
        <v>0</v>
      </c>
      <c r="AZ34" s="28">
        <v>-27.883615055534886</v>
      </c>
      <c r="BA34" s="28">
        <v>215.0110761218279</v>
      </c>
      <c r="BB34" s="28">
        <v>2951.7252700432196</v>
      </c>
      <c r="BD34" s="28">
        <f t="shared" si="2"/>
        <v>0</v>
      </c>
      <c r="BE34" s="28">
        <f t="shared" si="3"/>
        <v>0</v>
      </c>
      <c r="BF34" s="28">
        <f t="shared" si="4"/>
        <v>0</v>
      </c>
      <c r="BH34" s="28">
        <v>2951.7252673143207</v>
      </c>
      <c r="BI34" s="28">
        <f t="shared" si="5"/>
        <v>2.728898834902793E-06</v>
      </c>
    </row>
    <row r="35" spans="1:61" ht="12.75">
      <c r="A35" s="1" t="s">
        <v>32</v>
      </c>
      <c r="B35" s="6" t="s">
        <v>392</v>
      </c>
      <c r="C35">
        <f t="shared" si="1"/>
        <v>31</v>
      </c>
      <c r="D35" s="28">
        <v>21.679917125920163</v>
      </c>
      <c r="E35" s="28">
        <v>2.795342914330788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10.397184969732043</v>
      </c>
      <c r="N35" s="28">
        <v>0.30658779253899765</v>
      </c>
      <c r="O35" s="28">
        <v>0</v>
      </c>
      <c r="P35" s="28">
        <v>0</v>
      </c>
      <c r="Q35" s="28">
        <v>0.8366168918016608</v>
      </c>
      <c r="R35" s="28">
        <v>0.5753391905376516</v>
      </c>
      <c r="S35" s="28">
        <v>2.1309975675303874</v>
      </c>
      <c r="T35" s="28">
        <v>1051.5273071365893</v>
      </c>
      <c r="U35" s="28">
        <v>147.86208491148196</v>
      </c>
      <c r="V35" s="28">
        <v>142.2929707859059</v>
      </c>
      <c r="W35" s="28">
        <v>0</v>
      </c>
      <c r="X35" s="28">
        <v>2.8047682680417543</v>
      </c>
      <c r="Y35" s="28">
        <v>1.3418046774210723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2.1948980603473203</v>
      </c>
      <c r="AF35" s="28">
        <v>0</v>
      </c>
      <c r="AG35" s="28">
        <v>2.135605173723942</v>
      </c>
      <c r="AH35" s="28">
        <v>0</v>
      </c>
      <c r="AI35" s="28">
        <v>0</v>
      </c>
      <c r="AJ35" s="28">
        <v>10.603556201514802</v>
      </c>
      <c r="AK35" s="28">
        <v>287.4205454858368</v>
      </c>
      <c r="AL35" s="28">
        <v>0</v>
      </c>
      <c r="AM35" s="28">
        <v>0</v>
      </c>
      <c r="AN35" s="28">
        <v>0</v>
      </c>
      <c r="AO35" s="28">
        <v>19.758795371213086</v>
      </c>
      <c r="AP35" s="28">
        <v>0</v>
      </c>
      <c r="AQ35" s="28">
        <v>38.19657435272197</v>
      </c>
      <c r="AR35" s="28">
        <v>113.51241801418028</v>
      </c>
      <c r="AS35" s="28">
        <v>0</v>
      </c>
      <c r="AT35" s="28">
        <v>1858.3733148913705</v>
      </c>
      <c r="AU35" s="28">
        <v>71.15380375161405</v>
      </c>
      <c r="AV35" s="28">
        <v>0</v>
      </c>
      <c r="AW35" s="28">
        <v>0</v>
      </c>
      <c r="AX35" s="28">
        <v>2772.884778917438</v>
      </c>
      <c r="AY35" s="28">
        <v>0</v>
      </c>
      <c r="AZ35" s="28">
        <v>-304.05975331199784</v>
      </c>
      <c r="BA35" s="28">
        <v>2539.978829357055</v>
      </c>
      <c r="BB35" s="28">
        <v>4398.352144248425</v>
      </c>
      <c r="BD35" s="28">
        <f t="shared" si="2"/>
        <v>0</v>
      </c>
      <c r="BE35" s="28">
        <f t="shared" si="3"/>
        <v>0</v>
      </c>
      <c r="BF35" s="28">
        <f t="shared" si="4"/>
        <v>0</v>
      </c>
      <c r="BH35" s="28">
        <v>4398.352142079338</v>
      </c>
      <c r="BI35" s="28">
        <f t="shared" si="5"/>
        <v>2.169087565562222E-06</v>
      </c>
    </row>
    <row r="36" spans="1:61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2361.3050649478078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0.41924739822891377</v>
      </c>
      <c r="AO36" s="28">
        <v>0</v>
      </c>
      <c r="AP36" s="28">
        <v>1.3629945712558147</v>
      </c>
      <c r="AQ36" s="28">
        <v>0</v>
      </c>
      <c r="AR36" s="28">
        <v>0</v>
      </c>
      <c r="AS36" s="28">
        <v>0</v>
      </c>
      <c r="AT36" s="28">
        <v>2363.087306917293</v>
      </c>
      <c r="AU36" s="28">
        <v>65.28587038156842</v>
      </c>
      <c r="AV36" s="28">
        <v>0</v>
      </c>
      <c r="AW36" s="28">
        <v>0</v>
      </c>
      <c r="AX36" s="28">
        <v>0</v>
      </c>
      <c r="AY36" s="28">
        <v>0</v>
      </c>
      <c r="AZ36" s="28">
        <v>-29.731474761533832</v>
      </c>
      <c r="BA36" s="28">
        <v>35.55439562003458</v>
      </c>
      <c r="BB36" s="28">
        <v>2398.6417025373275</v>
      </c>
      <c r="BD36" s="28">
        <f t="shared" si="2"/>
        <v>0</v>
      </c>
      <c r="BE36" s="28">
        <f t="shared" si="3"/>
        <v>0</v>
      </c>
      <c r="BF36" s="28">
        <f t="shared" si="4"/>
        <v>0</v>
      </c>
      <c r="BH36" s="28">
        <v>2398.6416983001736</v>
      </c>
      <c r="BI36" s="28">
        <f t="shared" si="5"/>
        <v>4.237153916619718E-06</v>
      </c>
    </row>
    <row r="37" spans="1:61" ht="12.75">
      <c r="A37" s="1" t="s">
        <v>34</v>
      </c>
      <c r="B37" s="6" t="s">
        <v>394</v>
      </c>
      <c r="C37">
        <f t="shared" si="1"/>
        <v>33</v>
      </c>
      <c r="D37" s="28">
        <v>478.57936563755857</v>
      </c>
      <c r="E37" s="28">
        <v>235.7383741908766</v>
      </c>
      <c r="F37" s="28">
        <v>56.32134450889589</v>
      </c>
      <c r="G37" s="28">
        <v>148.31796086965772</v>
      </c>
      <c r="H37" s="28">
        <v>67.07236821989379</v>
      </c>
      <c r="I37" s="28">
        <v>27.3889144925956</v>
      </c>
      <c r="J37" s="28">
        <v>18.0903027117175</v>
      </c>
      <c r="K37" s="28">
        <v>31.623083216467723</v>
      </c>
      <c r="L37" s="28">
        <v>48.34623611168808</v>
      </c>
      <c r="M37" s="28">
        <v>263.4286467156494</v>
      </c>
      <c r="N37" s="28">
        <v>27.599059361170255</v>
      </c>
      <c r="O37" s="28">
        <v>60.1163080639163</v>
      </c>
      <c r="P37" s="28">
        <v>60.86362592109888</v>
      </c>
      <c r="Q37" s="28">
        <v>3.4456618962685</v>
      </c>
      <c r="R37" s="28">
        <v>37.57464862724828</v>
      </c>
      <c r="S37" s="28">
        <v>47.017790115470056</v>
      </c>
      <c r="T37" s="28">
        <v>77.90250117642644</v>
      </c>
      <c r="U37" s="28">
        <v>6.619345190120365</v>
      </c>
      <c r="V37" s="28">
        <v>2.4867453748189776</v>
      </c>
      <c r="W37" s="28">
        <v>28.35395575555596</v>
      </c>
      <c r="X37" s="28">
        <v>114.41607802760016</v>
      </c>
      <c r="Y37" s="28">
        <v>10.06578100532427</v>
      </c>
      <c r="Z37" s="28">
        <v>16.094996475545596</v>
      </c>
      <c r="AA37" s="28">
        <v>7.261716954465497</v>
      </c>
      <c r="AB37" s="28">
        <v>17.041636872317113</v>
      </c>
      <c r="AC37" s="28">
        <v>22.94487376788645</v>
      </c>
      <c r="AD37" s="28">
        <v>12.707593558542305</v>
      </c>
      <c r="AE37" s="28">
        <v>37.6352212402355</v>
      </c>
      <c r="AF37" s="28">
        <v>44.657893309644365</v>
      </c>
      <c r="AG37" s="28">
        <v>63.00543756510181</v>
      </c>
      <c r="AH37" s="28">
        <v>8.583237460772121</v>
      </c>
      <c r="AI37" s="28">
        <v>221.99424439071984</v>
      </c>
      <c r="AJ37" s="28">
        <v>287.88677025155135</v>
      </c>
      <c r="AK37" s="28">
        <v>189.34679527167094</v>
      </c>
      <c r="AL37" s="28">
        <v>2821.4284240584693</v>
      </c>
      <c r="AM37" s="28">
        <v>34.335420956165095</v>
      </c>
      <c r="AN37" s="28">
        <v>42.740811474427694</v>
      </c>
      <c r="AO37" s="28">
        <v>96.43809941594672</v>
      </c>
      <c r="AP37" s="28">
        <v>76.84486978177817</v>
      </c>
      <c r="AQ37" s="28">
        <v>9.692145738242292</v>
      </c>
      <c r="AR37" s="28">
        <v>175.58010096862384</v>
      </c>
      <c r="AS37" s="28">
        <v>1.8516651199636904</v>
      </c>
      <c r="AT37" s="28">
        <v>6039.440051822091</v>
      </c>
      <c r="AU37" s="28">
        <v>243.5537430236601</v>
      </c>
      <c r="AV37" s="28">
        <v>0</v>
      </c>
      <c r="AW37" s="28">
        <v>0</v>
      </c>
      <c r="AX37" s="28">
        <v>336.00749959306387</v>
      </c>
      <c r="AY37" s="28">
        <v>0</v>
      </c>
      <c r="AZ37" s="28">
        <v>-138.40439003416665</v>
      </c>
      <c r="BA37" s="28">
        <v>441.15685258255746</v>
      </c>
      <c r="BB37" s="28">
        <v>6480.596904404648</v>
      </c>
      <c r="BD37" s="28">
        <f t="shared" si="2"/>
        <v>0</v>
      </c>
      <c r="BE37" s="28">
        <f t="shared" si="3"/>
        <v>0</v>
      </c>
      <c r="BF37" s="28">
        <f t="shared" si="4"/>
        <v>0</v>
      </c>
      <c r="BH37" s="28">
        <v>6480.596907575285</v>
      </c>
      <c r="BI37" s="28">
        <f t="shared" si="5"/>
        <v>-3.1706367735750973E-06</v>
      </c>
    </row>
    <row r="38" spans="1:61" ht="12.75">
      <c r="A38" s="1" t="s">
        <v>35</v>
      </c>
      <c r="B38" s="6" t="s">
        <v>395</v>
      </c>
      <c r="C38">
        <f t="shared" si="1"/>
        <v>34</v>
      </c>
      <c r="D38" s="28">
        <v>63.982509320903915</v>
      </c>
      <c r="E38" s="28">
        <v>4.850673223373616</v>
      </c>
      <c r="F38" s="28">
        <v>0</v>
      </c>
      <c r="G38" s="28">
        <v>123.14007346419204</v>
      </c>
      <c r="H38" s="28">
        <v>6.119470766270628</v>
      </c>
      <c r="I38" s="28">
        <v>32.27983314809295</v>
      </c>
      <c r="J38" s="28">
        <v>11.298436490203054</v>
      </c>
      <c r="K38" s="28">
        <v>76.63169841836061</v>
      </c>
      <c r="L38" s="28">
        <v>144.94653422664996</v>
      </c>
      <c r="M38" s="28">
        <v>1.5919339124176521</v>
      </c>
      <c r="N38" s="28">
        <v>0</v>
      </c>
      <c r="O38" s="28">
        <v>18.930805999182184</v>
      </c>
      <c r="P38" s="28">
        <v>5.881030350750375</v>
      </c>
      <c r="Q38" s="28">
        <v>24.594450390412636</v>
      </c>
      <c r="R38" s="28">
        <v>11.363783013207312</v>
      </c>
      <c r="S38" s="28">
        <v>16.780182462389394</v>
      </c>
      <c r="T38" s="28">
        <v>1720.7412884201485</v>
      </c>
      <c r="U38" s="28">
        <v>31.498381016767016</v>
      </c>
      <c r="V38" s="28">
        <v>6.212463137280675</v>
      </c>
      <c r="W38" s="28">
        <v>57.893759103339015</v>
      </c>
      <c r="X38" s="28">
        <v>3.1492538983091256</v>
      </c>
      <c r="Y38" s="28">
        <v>0</v>
      </c>
      <c r="Z38" s="28">
        <v>0</v>
      </c>
      <c r="AA38" s="28">
        <v>0</v>
      </c>
      <c r="AB38" s="28">
        <v>9.573504346933438</v>
      </c>
      <c r="AC38" s="28">
        <v>2.7367075422443485</v>
      </c>
      <c r="AD38" s="28">
        <v>5.938970675000454</v>
      </c>
      <c r="AE38" s="28">
        <v>0.2880559360254283</v>
      </c>
      <c r="AF38" s="28">
        <v>1.3835033613986896</v>
      </c>
      <c r="AG38" s="28">
        <v>35.3145749954588</v>
      </c>
      <c r="AH38" s="28">
        <v>14.890906666692763</v>
      </c>
      <c r="AI38" s="28">
        <v>0</v>
      </c>
      <c r="AJ38" s="28">
        <v>98.94999240260559</v>
      </c>
      <c r="AK38" s="28">
        <v>31.59973322609111</v>
      </c>
      <c r="AL38" s="28">
        <v>307.20574602370385</v>
      </c>
      <c r="AM38" s="28">
        <v>0</v>
      </c>
      <c r="AN38" s="28">
        <v>0</v>
      </c>
      <c r="AO38" s="28">
        <v>71.23227363494819</v>
      </c>
      <c r="AP38" s="28">
        <v>0</v>
      </c>
      <c r="AQ38" s="28">
        <v>2.995498574674618</v>
      </c>
      <c r="AR38" s="28">
        <v>89.43677307159336</v>
      </c>
      <c r="AS38" s="28">
        <v>0</v>
      </c>
      <c r="AT38" s="28">
        <v>3033.4328012196206</v>
      </c>
      <c r="AU38" s="28">
        <v>212.24177318441193</v>
      </c>
      <c r="AV38" s="28">
        <v>0</v>
      </c>
      <c r="AW38" s="28">
        <v>0</v>
      </c>
      <c r="AX38" s="28">
        <v>2558.916730973459</v>
      </c>
      <c r="AY38" s="28">
        <v>0</v>
      </c>
      <c r="AZ38" s="28">
        <v>179.81361258847016</v>
      </c>
      <c r="BA38" s="28">
        <v>2950.972116746341</v>
      </c>
      <c r="BB38" s="28">
        <v>5984.404917965961</v>
      </c>
      <c r="BD38" s="28">
        <f t="shared" si="2"/>
        <v>0</v>
      </c>
      <c r="BE38" s="28">
        <f t="shared" si="3"/>
        <v>0</v>
      </c>
      <c r="BF38" s="28">
        <f t="shared" si="4"/>
        <v>0</v>
      </c>
      <c r="BH38" s="28">
        <v>5984.404915065523</v>
      </c>
      <c r="BI38" s="28">
        <f t="shared" si="5"/>
        <v>2.900438630604185E-06</v>
      </c>
    </row>
    <row r="39" spans="1:61" ht="12.75">
      <c r="A39" s="1" t="s">
        <v>36</v>
      </c>
      <c r="B39" s="6" t="s">
        <v>396</v>
      </c>
      <c r="C39">
        <f t="shared" si="1"/>
        <v>35</v>
      </c>
      <c r="D39" s="28">
        <v>5.140838253901348</v>
      </c>
      <c r="E39" s="28">
        <v>4.552868765685231</v>
      </c>
      <c r="F39" s="28">
        <v>47.86389332450372</v>
      </c>
      <c r="G39" s="28">
        <v>49.71180872647226</v>
      </c>
      <c r="H39" s="28">
        <v>266.8241859893265</v>
      </c>
      <c r="I39" s="28">
        <v>8.403833210707857</v>
      </c>
      <c r="J39" s="28">
        <v>192.65341424121794</v>
      </c>
      <c r="K39" s="28">
        <v>7.167976515793368</v>
      </c>
      <c r="L39" s="28">
        <v>9.10264366572921</v>
      </c>
      <c r="M39" s="28">
        <v>4.109044476111208</v>
      </c>
      <c r="N39" s="28">
        <v>0</v>
      </c>
      <c r="O39" s="28">
        <v>8.637494157129082</v>
      </c>
      <c r="P39" s="28">
        <v>88.57039041817667</v>
      </c>
      <c r="Q39" s="28">
        <v>125.52190033302868</v>
      </c>
      <c r="R39" s="28">
        <v>221.75586222703757</v>
      </c>
      <c r="S39" s="28">
        <v>167.7372043605361</v>
      </c>
      <c r="T39" s="28">
        <v>1553.657126679086</v>
      </c>
      <c r="U39" s="28">
        <v>673.2865445755675</v>
      </c>
      <c r="V39" s="28">
        <v>478.63221165556035</v>
      </c>
      <c r="W39" s="28">
        <v>275.42619017910283</v>
      </c>
      <c r="X39" s="28">
        <v>160.4251431049931</v>
      </c>
      <c r="Y39" s="28">
        <v>12.726987423218269</v>
      </c>
      <c r="Z39" s="28">
        <v>187.53717578004617</v>
      </c>
      <c r="AA39" s="28">
        <v>0</v>
      </c>
      <c r="AB39" s="28">
        <v>16.650055481470375</v>
      </c>
      <c r="AC39" s="28">
        <v>3.0357232024502427</v>
      </c>
      <c r="AD39" s="28">
        <v>25.844717272123017</v>
      </c>
      <c r="AE39" s="28">
        <v>0.2703708977097964</v>
      </c>
      <c r="AF39" s="28">
        <v>0.2597127842370617</v>
      </c>
      <c r="AG39" s="28">
        <v>16.31016077743842</v>
      </c>
      <c r="AH39" s="28">
        <v>4.6588958366187025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0.40165593723519916</v>
      </c>
      <c r="AQ39" s="28">
        <v>0</v>
      </c>
      <c r="AR39" s="28">
        <v>0</v>
      </c>
      <c r="AS39" s="28">
        <v>0</v>
      </c>
      <c r="AT39" s="28">
        <v>4616.876030252214</v>
      </c>
      <c r="AU39" s="28">
        <v>854.3933913900308</v>
      </c>
      <c r="AV39" s="28">
        <v>0</v>
      </c>
      <c r="AW39" s="28">
        <v>0</v>
      </c>
      <c r="AX39" s="28">
        <v>22.668790473784306</v>
      </c>
      <c r="AY39" s="28">
        <v>0</v>
      </c>
      <c r="AZ39" s="28">
        <v>-135.1161262495822</v>
      </c>
      <c r="BA39" s="28">
        <v>741.946055614233</v>
      </c>
      <c r="BB39" s="28">
        <v>5358.822085866447</v>
      </c>
      <c r="BD39" s="28">
        <f t="shared" si="2"/>
        <v>0</v>
      </c>
      <c r="BE39" s="28">
        <f t="shared" si="3"/>
        <v>0</v>
      </c>
      <c r="BF39" s="28">
        <f t="shared" si="4"/>
        <v>0</v>
      </c>
      <c r="BH39" s="28">
        <v>5358.8220836218115</v>
      </c>
      <c r="BI39" s="28">
        <f t="shared" si="5"/>
        <v>2.244635652459692E-06</v>
      </c>
    </row>
    <row r="40" spans="1:61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6.570440696770576</v>
      </c>
      <c r="F40" s="28">
        <v>0</v>
      </c>
      <c r="G40" s="28">
        <v>63.13229900077062</v>
      </c>
      <c r="H40" s="28">
        <v>13.563949550714263</v>
      </c>
      <c r="I40" s="28">
        <v>1.2766245352976076</v>
      </c>
      <c r="J40" s="28">
        <v>122.06926983168286</v>
      </c>
      <c r="K40" s="28">
        <v>49.22514793128812</v>
      </c>
      <c r="L40" s="28">
        <v>383.4413465738451</v>
      </c>
      <c r="M40" s="28">
        <v>53.90853435723446</v>
      </c>
      <c r="N40" s="28">
        <v>3.815116940759363</v>
      </c>
      <c r="O40" s="28">
        <v>120.73377725795119</v>
      </c>
      <c r="P40" s="28">
        <v>134.33745949490492</v>
      </c>
      <c r="Q40" s="28">
        <v>193.98590628549675</v>
      </c>
      <c r="R40" s="28">
        <v>389.4716528772858</v>
      </c>
      <c r="S40" s="28">
        <v>1.8941218512867024</v>
      </c>
      <c r="T40" s="28">
        <v>234.57044876044048</v>
      </c>
      <c r="U40" s="28">
        <v>395.99270419796886</v>
      </c>
      <c r="V40" s="28">
        <v>92.21483913890397</v>
      </c>
      <c r="W40" s="28">
        <v>2336.8250908586656</v>
      </c>
      <c r="X40" s="28">
        <v>546.7975809339258</v>
      </c>
      <c r="Y40" s="28">
        <v>10.018288817617817</v>
      </c>
      <c r="Z40" s="28">
        <v>83.21010346402798</v>
      </c>
      <c r="AA40" s="28">
        <v>0</v>
      </c>
      <c r="AB40" s="28">
        <v>5.721050248972397</v>
      </c>
      <c r="AC40" s="28">
        <v>0</v>
      </c>
      <c r="AD40" s="28">
        <v>13.89519283082492</v>
      </c>
      <c r="AE40" s="28">
        <v>0.3901838688880974</v>
      </c>
      <c r="AF40" s="28">
        <v>0</v>
      </c>
      <c r="AG40" s="28">
        <v>34.16791120004311</v>
      </c>
      <c r="AH40" s="28">
        <v>187.92050917484573</v>
      </c>
      <c r="AI40" s="28">
        <v>0</v>
      </c>
      <c r="AJ40" s="28">
        <v>1.0416988786991948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5480.191249559112</v>
      </c>
      <c r="AU40" s="28">
        <v>630.7734759223272</v>
      </c>
      <c r="AV40" s="28">
        <v>0</v>
      </c>
      <c r="AW40" s="28">
        <v>0</v>
      </c>
      <c r="AX40" s="28">
        <v>0</v>
      </c>
      <c r="AY40" s="28">
        <v>0</v>
      </c>
      <c r="AZ40" s="28">
        <v>-106.41578813585237</v>
      </c>
      <c r="BA40" s="28">
        <v>524.3576877864748</v>
      </c>
      <c r="BB40" s="28">
        <v>6004.548937345586</v>
      </c>
      <c r="BD40" s="28">
        <f t="shared" si="2"/>
        <v>0</v>
      </c>
      <c r="BE40" s="28">
        <f t="shared" si="3"/>
        <v>0</v>
      </c>
      <c r="BF40" s="28">
        <f t="shared" si="4"/>
        <v>0</v>
      </c>
      <c r="BH40" s="28">
        <v>6004.54894049303</v>
      </c>
      <c r="BI40" s="28">
        <f t="shared" si="5"/>
        <v>-3.1474446586798877E-06</v>
      </c>
    </row>
    <row r="41" spans="1:61" ht="12.75">
      <c r="A41" s="1" t="s">
        <v>38</v>
      </c>
      <c r="B41" s="6" t="s">
        <v>397</v>
      </c>
      <c r="C41">
        <f t="shared" si="1"/>
        <v>37</v>
      </c>
      <c r="D41" s="28">
        <v>33.31815000587729</v>
      </c>
      <c r="E41" s="28">
        <v>0.4854171125968575</v>
      </c>
      <c r="F41" s="28">
        <v>0</v>
      </c>
      <c r="G41" s="28">
        <v>7.508569252888273</v>
      </c>
      <c r="H41" s="28">
        <v>0</v>
      </c>
      <c r="I41" s="28">
        <v>4.943712072797814</v>
      </c>
      <c r="J41" s="28">
        <v>0</v>
      </c>
      <c r="K41" s="28">
        <v>6.122658683511296</v>
      </c>
      <c r="L41" s="28">
        <v>11.593592671073132</v>
      </c>
      <c r="M41" s="28">
        <v>113.52035984020615</v>
      </c>
      <c r="N41" s="28">
        <v>2.715220008495813</v>
      </c>
      <c r="O41" s="28">
        <v>4.920296554965762</v>
      </c>
      <c r="P41" s="28">
        <v>0</v>
      </c>
      <c r="Q41" s="28">
        <v>34.28614225364937</v>
      </c>
      <c r="R41" s="28">
        <v>5.544941030224568</v>
      </c>
      <c r="S41" s="28">
        <v>3.3304694489915687</v>
      </c>
      <c r="T41" s="28">
        <v>6.509882815876602</v>
      </c>
      <c r="U41" s="28">
        <v>10.326442070595936</v>
      </c>
      <c r="V41" s="28">
        <v>12.623848248020902</v>
      </c>
      <c r="W41" s="28">
        <v>4.667026974794355</v>
      </c>
      <c r="X41" s="28">
        <v>9.90342817917751</v>
      </c>
      <c r="Y41" s="28">
        <v>1.747553803265562</v>
      </c>
      <c r="Z41" s="28">
        <v>2.463128996666611</v>
      </c>
      <c r="AA41" s="28">
        <v>0.20909683114008146</v>
      </c>
      <c r="AB41" s="28">
        <v>15.00930580873212</v>
      </c>
      <c r="AC41" s="28">
        <v>2.8216713625858123</v>
      </c>
      <c r="AD41" s="28">
        <v>1.8370055862610857</v>
      </c>
      <c r="AE41" s="28">
        <v>10.127663185748316</v>
      </c>
      <c r="AF41" s="28">
        <v>2.3536517494676867</v>
      </c>
      <c r="AG41" s="28">
        <v>11.761315210126627</v>
      </c>
      <c r="AH41" s="28">
        <v>0</v>
      </c>
      <c r="AI41" s="28">
        <v>76.89450715991364</v>
      </c>
      <c r="AJ41" s="28">
        <v>26.747735160467872</v>
      </c>
      <c r="AK41" s="28">
        <v>206.68086238615362</v>
      </c>
      <c r="AL41" s="28">
        <v>185.7048020171497</v>
      </c>
      <c r="AM41" s="28">
        <v>12.218802086257467</v>
      </c>
      <c r="AN41" s="28">
        <v>49.11497777388217</v>
      </c>
      <c r="AO41" s="28">
        <v>105.7419870833562</v>
      </c>
      <c r="AP41" s="28">
        <v>35.320270254369</v>
      </c>
      <c r="AQ41" s="28">
        <v>16.77325602751245</v>
      </c>
      <c r="AR41" s="28">
        <v>410.5257138236203</v>
      </c>
      <c r="AS41" s="28">
        <v>46.37488548552279</v>
      </c>
      <c r="AT41" s="28">
        <v>1492.748349015942</v>
      </c>
      <c r="AU41" s="28">
        <v>0</v>
      </c>
      <c r="AV41" s="28">
        <v>0</v>
      </c>
      <c r="AW41" s="28">
        <v>0</v>
      </c>
      <c r="AX41" s="28">
        <v>2769.1401714033636</v>
      </c>
      <c r="AY41" s="28">
        <v>0</v>
      </c>
      <c r="AZ41" s="28">
        <v>0</v>
      </c>
      <c r="BA41" s="28">
        <v>2769.1401714033636</v>
      </c>
      <c r="BB41" s="28">
        <v>4261.888520419306</v>
      </c>
      <c r="BD41" s="28">
        <f t="shared" si="2"/>
        <v>0</v>
      </c>
      <c r="BE41" s="28">
        <f t="shared" si="3"/>
        <v>0</v>
      </c>
      <c r="BF41" s="28">
        <f t="shared" si="4"/>
        <v>0</v>
      </c>
      <c r="BH41" s="28">
        <v>4261.88852176813</v>
      </c>
      <c r="BI41" s="28">
        <f t="shared" si="5"/>
        <v>-1.3488242984749377E-06</v>
      </c>
    </row>
    <row r="42" spans="1:61" ht="12.75">
      <c r="A42" s="1" t="s">
        <v>39</v>
      </c>
      <c r="B42" s="6" t="s">
        <v>183</v>
      </c>
      <c r="C42">
        <f t="shared" si="1"/>
        <v>38</v>
      </c>
      <c r="D42" s="28">
        <v>2685.9252531829557</v>
      </c>
      <c r="E42" s="28">
        <v>5.8867623422969055</v>
      </c>
      <c r="F42" s="28">
        <v>0</v>
      </c>
      <c r="G42" s="28">
        <v>1.5609960968313101</v>
      </c>
      <c r="H42" s="28">
        <v>0.40990815065334535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3.939363986015766</v>
      </c>
      <c r="Q42" s="28">
        <v>7.1732317178413005</v>
      </c>
      <c r="R42" s="28">
        <v>0</v>
      </c>
      <c r="S42" s="28">
        <v>1108.6464708975013</v>
      </c>
      <c r="T42" s="28">
        <v>68.38857482295195</v>
      </c>
      <c r="U42" s="28">
        <v>48.59352802089902</v>
      </c>
      <c r="V42" s="28">
        <v>37.00153045432709</v>
      </c>
      <c r="W42" s="28">
        <v>0</v>
      </c>
      <c r="X42" s="28">
        <v>0</v>
      </c>
      <c r="Y42" s="28">
        <v>0</v>
      </c>
      <c r="Z42" s="28">
        <v>7.315326986105324</v>
      </c>
      <c r="AA42" s="28">
        <v>0</v>
      </c>
      <c r="AB42" s="28">
        <v>0</v>
      </c>
      <c r="AC42" s="28">
        <v>0</v>
      </c>
      <c r="AD42" s="28">
        <v>0</v>
      </c>
      <c r="AE42" s="28">
        <v>16.13079590110233</v>
      </c>
      <c r="AF42" s="28">
        <v>8.970739914013514</v>
      </c>
      <c r="AG42" s="28">
        <v>7.434492271088629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4007.3769747445835</v>
      </c>
      <c r="AU42" s="28">
        <v>69.57566584050237</v>
      </c>
      <c r="AV42" s="28">
        <v>0</v>
      </c>
      <c r="AW42" s="28">
        <v>0</v>
      </c>
      <c r="AX42" s="28">
        <v>0</v>
      </c>
      <c r="AY42" s="28">
        <v>0</v>
      </c>
      <c r="AZ42" s="28">
        <v>-116.6377118776618</v>
      </c>
      <c r="BA42" s="28">
        <v>-47.06204603715945</v>
      </c>
      <c r="BB42" s="28">
        <v>3960.314928707424</v>
      </c>
      <c r="BD42" s="28">
        <f t="shared" si="2"/>
        <v>0</v>
      </c>
      <c r="BE42" s="28">
        <f t="shared" si="3"/>
        <v>0</v>
      </c>
      <c r="BF42" s="28">
        <f t="shared" si="4"/>
        <v>0</v>
      </c>
      <c r="BH42" s="28">
        <v>3960.314924566816</v>
      </c>
      <c r="BI42" s="28">
        <f t="shared" si="5"/>
        <v>4.1406078707950655E-06</v>
      </c>
    </row>
    <row r="43" spans="1:61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71.19382526267697</v>
      </c>
      <c r="H43" s="28">
        <v>15.406991280246102</v>
      </c>
      <c r="I43" s="28">
        <v>0.3183123658666013</v>
      </c>
      <c r="J43" s="28">
        <v>117.74890171157992</v>
      </c>
      <c r="K43" s="28">
        <v>31.662723267645706</v>
      </c>
      <c r="L43" s="28">
        <v>17.704982629655607</v>
      </c>
      <c r="M43" s="28">
        <v>12.903843324103034</v>
      </c>
      <c r="N43" s="28">
        <v>190.25153690748414</v>
      </c>
      <c r="O43" s="28">
        <v>30.54765352682819</v>
      </c>
      <c r="P43" s="28">
        <v>75.83904072858327</v>
      </c>
      <c r="Q43" s="28">
        <v>237.08236822406198</v>
      </c>
      <c r="R43" s="28">
        <v>1.071071659472283</v>
      </c>
      <c r="S43" s="28">
        <v>0</v>
      </c>
      <c r="T43" s="28">
        <v>1.3198888796822679</v>
      </c>
      <c r="U43" s="28">
        <v>13.6302843370526</v>
      </c>
      <c r="V43" s="28">
        <v>6.99399592907813</v>
      </c>
      <c r="W43" s="28">
        <v>55.20861735495413</v>
      </c>
      <c r="X43" s="28">
        <v>4.641293503525361</v>
      </c>
      <c r="Y43" s="28">
        <v>0</v>
      </c>
      <c r="Z43" s="28">
        <v>9.640266119904867</v>
      </c>
      <c r="AA43" s="28">
        <v>0</v>
      </c>
      <c r="AB43" s="28">
        <v>0</v>
      </c>
      <c r="AC43" s="28">
        <v>0</v>
      </c>
      <c r="AD43" s="28">
        <v>0</v>
      </c>
      <c r="AE43" s="28">
        <v>0.38915232159407115</v>
      </c>
      <c r="AF43" s="28">
        <v>0.37381180367272443</v>
      </c>
      <c r="AG43" s="28">
        <v>1.8931988833036573</v>
      </c>
      <c r="AH43" s="28">
        <v>5.364542252860759</v>
      </c>
      <c r="AI43" s="28">
        <v>0</v>
      </c>
      <c r="AJ43" s="28">
        <v>888.2978816205597</v>
      </c>
      <c r="AK43" s="28">
        <v>0</v>
      </c>
      <c r="AL43" s="28">
        <v>21.06715569249146</v>
      </c>
      <c r="AM43" s="28">
        <v>3.927435597809339</v>
      </c>
      <c r="AN43" s="28">
        <v>4.267773530302097</v>
      </c>
      <c r="AO43" s="28">
        <v>67.25094848714316</v>
      </c>
      <c r="AP43" s="28">
        <v>0</v>
      </c>
      <c r="AQ43" s="28">
        <v>4.192902390177666</v>
      </c>
      <c r="AR43" s="28">
        <v>112.91478338759754</v>
      </c>
      <c r="AS43" s="28">
        <v>8.183727261916864</v>
      </c>
      <c r="AT43" s="28">
        <v>2011.2889102418305</v>
      </c>
      <c r="AU43" s="28">
        <v>33.98966694511934</v>
      </c>
      <c r="AV43" s="28">
        <v>0</v>
      </c>
      <c r="AW43" s="28">
        <v>0</v>
      </c>
      <c r="AX43" s="28">
        <v>368.8094818053866</v>
      </c>
      <c r="AY43" s="28">
        <v>0</v>
      </c>
      <c r="AZ43" s="28">
        <v>-152.43909665737348</v>
      </c>
      <c r="BA43" s="28">
        <v>250.36005209313248</v>
      </c>
      <c r="BB43" s="28">
        <v>2261.648962334963</v>
      </c>
      <c r="BD43" s="28">
        <f t="shared" si="2"/>
        <v>0</v>
      </c>
      <c r="BE43" s="28">
        <f t="shared" si="3"/>
        <v>0</v>
      </c>
      <c r="BF43" s="28">
        <f t="shared" si="4"/>
        <v>0</v>
      </c>
      <c r="BH43" s="28">
        <v>2261.6489576827807</v>
      </c>
      <c r="BI43" s="28">
        <f t="shared" si="5"/>
        <v>4.652182269637706E-06</v>
      </c>
    </row>
    <row r="44" spans="1:61" ht="12.75">
      <c r="A44" s="1" t="s">
        <v>41</v>
      </c>
      <c r="B44" s="6" t="s">
        <v>398</v>
      </c>
      <c r="C44">
        <f t="shared" si="1"/>
        <v>40</v>
      </c>
      <c r="D44" s="28">
        <v>1196.4257041134874</v>
      </c>
      <c r="E44" s="28">
        <v>39.59032339312074</v>
      </c>
      <c r="F44" s="28">
        <v>19.343194714554464</v>
      </c>
      <c r="G44" s="28">
        <v>43.26823454110952</v>
      </c>
      <c r="H44" s="28">
        <v>6.853256066205088</v>
      </c>
      <c r="I44" s="28">
        <v>4.583045276673247</v>
      </c>
      <c r="J44" s="28">
        <v>46.04634511157381</v>
      </c>
      <c r="K44" s="28">
        <v>3.41481858770742</v>
      </c>
      <c r="L44" s="28">
        <v>61.859480268361416</v>
      </c>
      <c r="M44" s="28">
        <v>226.04313830019194</v>
      </c>
      <c r="N44" s="28">
        <v>0</v>
      </c>
      <c r="O44" s="28">
        <v>23.184497945442047</v>
      </c>
      <c r="P44" s="28">
        <v>200.70651877499122</v>
      </c>
      <c r="Q44" s="28">
        <v>350.81809153057776</v>
      </c>
      <c r="R44" s="28">
        <v>29.47169423092179</v>
      </c>
      <c r="S44" s="28">
        <v>96.10444545286225</v>
      </c>
      <c r="T44" s="28">
        <v>325.9133358513119</v>
      </c>
      <c r="U44" s="28">
        <v>508.3305521527103</v>
      </c>
      <c r="V44" s="28">
        <v>457.8456876434766</v>
      </c>
      <c r="W44" s="28">
        <v>119.60163532670333</v>
      </c>
      <c r="X44" s="28">
        <v>24.873790249364564</v>
      </c>
      <c r="Y44" s="28">
        <v>7.99230400628816</v>
      </c>
      <c r="Z44" s="28">
        <v>135.5815098040853</v>
      </c>
      <c r="AA44" s="28">
        <v>0.23907210154276984</v>
      </c>
      <c r="AB44" s="28">
        <v>9.493307410825247</v>
      </c>
      <c r="AC44" s="28">
        <v>5.161879489714609</v>
      </c>
      <c r="AD44" s="28">
        <v>9.801639063939</v>
      </c>
      <c r="AE44" s="28">
        <v>40.34156660120485</v>
      </c>
      <c r="AF44" s="28">
        <v>9.329013829878212</v>
      </c>
      <c r="AG44" s="28">
        <v>147.9210642144552</v>
      </c>
      <c r="AH44" s="28">
        <v>13.194894510677933</v>
      </c>
      <c r="AI44" s="28">
        <v>85.78829398162301</v>
      </c>
      <c r="AJ44" s="28">
        <v>154.90539796898216</v>
      </c>
      <c r="AK44" s="28">
        <v>0</v>
      </c>
      <c r="AL44" s="28">
        <v>2.022158917735876</v>
      </c>
      <c r="AM44" s="28">
        <v>0</v>
      </c>
      <c r="AN44" s="28">
        <v>43.69577708744478</v>
      </c>
      <c r="AO44" s="28">
        <v>215.76678566848724</v>
      </c>
      <c r="AP44" s="28">
        <v>76.02279263889388</v>
      </c>
      <c r="AQ44" s="28">
        <v>0</v>
      </c>
      <c r="AR44" s="28">
        <v>382.9021800211706</v>
      </c>
      <c r="AS44" s="28">
        <v>7.14114481611235</v>
      </c>
      <c r="AT44" s="28">
        <v>5131.578571664409</v>
      </c>
      <c r="AU44" s="28">
        <v>638.6940462595984</v>
      </c>
      <c r="AV44" s="28">
        <v>0</v>
      </c>
      <c r="AW44" s="28">
        <v>0</v>
      </c>
      <c r="AX44" s="28">
        <v>186.96430236221303</v>
      </c>
      <c r="AY44" s="28">
        <v>0</v>
      </c>
      <c r="AZ44" s="28">
        <v>-372.3023904318476</v>
      </c>
      <c r="BA44" s="28">
        <v>453.3559581899638</v>
      </c>
      <c r="BB44" s="28">
        <v>5584.934529854372</v>
      </c>
      <c r="BD44" s="28">
        <f t="shared" si="2"/>
        <v>0</v>
      </c>
      <c r="BE44" s="28">
        <f t="shared" si="3"/>
        <v>0</v>
      </c>
      <c r="BF44" s="28">
        <f t="shared" si="4"/>
        <v>0</v>
      </c>
      <c r="BH44" s="28">
        <v>5584.934533282046</v>
      </c>
      <c r="BI44" s="28">
        <f t="shared" si="5"/>
        <v>-3.4276736187166534E-06</v>
      </c>
    </row>
    <row r="45" spans="1:61" ht="12.75">
      <c r="A45" s="1" t="s">
        <v>42</v>
      </c>
      <c r="B45" s="6" t="s">
        <v>399</v>
      </c>
      <c r="C45">
        <f t="shared" si="1"/>
        <v>41</v>
      </c>
      <c r="D45" s="28">
        <v>357.94842315324536</v>
      </c>
      <c r="E45" s="28">
        <v>0</v>
      </c>
      <c r="F45" s="28">
        <v>0.9818297094761244</v>
      </c>
      <c r="G45" s="28">
        <v>3.2121681101846655</v>
      </c>
      <c r="H45" s="28">
        <v>0.6747967620450686</v>
      </c>
      <c r="I45" s="28">
        <v>11.24147444072241</v>
      </c>
      <c r="J45" s="28">
        <v>4.785775155776138</v>
      </c>
      <c r="K45" s="28">
        <v>14.054647229650165</v>
      </c>
      <c r="L45" s="28">
        <v>0</v>
      </c>
      <c r="M45" s="28">
        <v>13.516831041432575</v>
      </c>
      <c r="N45" s="28">
        <v>0.6832775937244401</v>
      </c>
      <c r="O45" s="28">
        <v>1.9135493611253152</v>
      </c>
      <c r="P45" s="28">
        <v>1.945511494253108</v>
      </c>
      <c r="Q45" s="28">
        <v>4.55773553410061</v>
      </c>
      <c r="R45" s="28">
        <v>0</v>
      </c>
      <c r="S45" s="28">
        <v>15.60468732145367</v>
      </c>
      <c r="T45" s="28">
        <v>5.530356974129205</v>
      </c>
      <c r="U45" s="28">
        <v>13.730549079258326</v>
      </c>
      <c r="V45" s="28">
        <v>492.11404935014497</v>
      </c>
      <c r="W45" s="28">
        <v>0.2294891376068236</v>
      </c>
      <c r="X45" s="28">
        <v>0</v>
      </c>
      <c r="Y45" s="28">
        <v>1.9936107341256892</v>
      </c>
      <c r="Z45" s="28">
        <v>24.837857812883595</v>
      </c>
      <c r="AA45" s="28">
        <v>0</v>
      </c>
      <c r="AB45" s="28">
        <v>0.2276945173863708</v>
      </c>
      <c r="AC45" s="28">
        <v>22.532754152004273</v>
      </c>
      <c r="AD45" s="28">
        <v>31.871456254309162</v>
      </c>
      <c r="AE45" s="28">
        <v>0.2329364116345074</v>
      </c>
      <c r="AF45" s="28">
        <v>0</v>
      </c>
      <c r="AG45" s="28">
        <v>21.757812184059294</v>
      </c>
      <c r="AH45" s="28">
        <v>1.4048452353552066</v>
      </c>
      <c r="AI45" s="28">
        <v>19.539998444574014</v>
      </c>
      <c r="AJ45" s="28">
        <v>3.1094263263542405</v>
      </c>
      <c r="AK45" s="28">
        <v>0</v>
      </c>
      <c r="AL45" s="28">
        <v>14.501786279446398</v>
      </c>
      <c r="AM45" s="28">
        <v>0.41485770525622045</v>
      </c>
      <c r="AN45" s="28">
        <v>5.534918401054644</v>
      </c>
      <c r="AO45" s="28">
        <v>748.1584430412266</v>
      </c>
      <c r="AP45" s="28">
        <v>81.11086740606423</v>
      </c>
      <c r="AQ45" s="28">
        <v>6.957392535373586</v>
      </c>
      <c r="AR45" s="28">
        <v>1662.5159368334375</v>
      </c>
      <c r="AS45" s="28">
        <v>40.079170703879235</v>
      </c>
      <c r="AT45" s="28">
        <v>3629.5069164267543</v>
      </c>
      <c r="AU45" s="28">
        <v>176.8928115729154</v>
      </c>
      <c r="AV45" s="28">
        <v>0</v>
      </c>
      <c r="AW45" s="28">
        <v>0</v>
      </c>
      <c r="AX45" s="28">
        <v>9535.610636401765</v>
      </c>
      <c r="AY45" s="28">
        <v>0</v>
      </c>
      <c r="AZ45" s="28">
        <v>59.762486251198574</v>
      </c>
      <c r="BA45" s="28">
        <v>9772.265934225878</v>
      </c>
      <c r="BB45" s="28">
        <v>13401.77285065263</v>
      </c>
      <c r="BD45" s="28">
        <f t="shared" si="2"/>
        <v>0</v>
      </c>
      <c r="BE45" s="28">
        <f t="shared" si="3"/>
        <v>0</v>
      </c>
      <c r="BF45" s="28">
        <f t="shared" si="4"/>
        <v>0</v>
      </c>
      <c r="BH45" s="28">
        <v>13401.772852180355</v>
      </c>
      <c r="BI45" s="28">
        <f t="shared" si="5"/>
        <v>-1.5277255442924798E-06</v>
      </c>
    </row>
    <row r="46" spans="1:61" ht="12.75">
      <c r="A46" s="1" t="s">
        <v>43</v>
      </c>
      <c r="B46" s="6" t="s">
        <v>400</v>
      </c>
      <c r="C46">
        <f t="shared" si="1"/>
        <v>42</v>
      </c>
      <c r="D46" s="28">
        <v>165.44077959581702</v>
      </c>
      <c r="E46" s="28">
        <v>53.74849391956927</v>
      </c>
      <c r="F46" s="28">
        <v>6.958167205782092</v>
      </c>
      <c r="G46" s="28">
        <v>3.6950973902241717</v>
      </c>
      <c r="H46" s="28">
        <v>72.28811480599641</v>
      </c>
      <c r="I46" s="28">
        <v>71.50714015826088</v>
      </c>
      <c r="J46" s="28">
        <v>325.15597573461093</v>
      </c>
      <c r="K46" s="28">
        <v>311.4114688164774</v>
      </c>
      <c r="L46" s="28">
        <v>212.1241581386636</v>
      </c>
      <c r="M46" s="28">
        <v>419.9618737443729</v>
      </c>
      <c r="N46" s="28">
        <v>587.5380528528593</v>
      </c>
      <c r="O46" s="28">
        <v>331.1031046401446</v>
      </c>
      <c r="P46" s="28">
        <v>242.91700064435827</v>
      </c>
      <c r="Q46" s="28">
        <v>450.86497826541336</v>
      </c>
      <c r="R46" s="28">
        <v>49.320526209819064</v>
      </c>
      <c r="S46" s="28">
        <v>80.48571744556747</v>
      </c>
      <c r="T46" s="28">
        <v>34.08113236661815</v>
      </c>
      <c r="U46" s="28">
        <v>118.46138105656826</v>
      </c>
      <c r="V46" s="28">
        <v>217.16363695569297</v>
      </c>
      <c r="W46" s="28">
        <v>668.7231812251433</v>
      </c>
      <c r="X46" s="28">
        <v>70.90759929583118</v>
      </c>
      <c r="Y46" s="28">
        <v>16.662530810414417</v>
      </c>
      <c r="Z46" s="28">
        <v>145.56605666634846</v>
      </c>
      <c r="AA46" s="28">
        <v>13.827212177591372</v>
      </c>
      <c r="AB46" s="28">
        <v>15.224504348294301</v>
      </c>
      <c r="AC46" s="28">
        <v>82.0138038226557</v>
      </c>
      <c r="AD46" s="28">
        <v>114.88617578663523</v>
      </c>
      <c r="AE46" s="28">
        <v>47.22741007956657</v>
      </c>
      <c r="AF46" s="28">
        <v>107.14024514175593</v>
      </c>
      <c r="AG46" s="28">
        <v>873.0806042715936</v>
      </c>
      <c r="AH46" s="28">
        <v>252.79715686095295</v>
      </c>
      <c r="AI46" s="28">
        <v>33.1437171694033</v>
      </c>
      <c r="AJ46" s="28">
        <v>1550.1429487726725</v>
      </c>
      <c r="AK46" s="28">
        <v>489.0322919179736</v>
      </c>
      <c r="AL46" s="28">
        <v>175.4333958159918</v>
      </c>
      <c r="AM46" s="28">
        <v>141.67734541477995</v>
      </c>
      <c r="AN46" s="28">
        <v>11.938234844788935</v>
      </c>
      <c r="AO46" s="28">
        <v>555.4884699656922</v>
      </c>
      <c r="AP46" s="28">
        <v>184.8158559143184</v>
      </c>
      <c r="AQ46" s="28">
        <v>34.029585626334</v>
      </c>
      <c r="AR46" s="28">
        <v>17.69686205181158</v>
      </c>
      <c r="AS46" s="28">
        <v>67.71645736559212</v>
      </c>
      <c r="AT46" s="28">
        <v>9423.398445292958</v>
      </c>
      <c r="AU46" s="28">
        <v>197.29668499031206</v>
      </c>
      <c r="AV46" s="28">
        <v>0</v>
      </c>
      <c r="AW46" s="28">
        <v>0</v>
      </c>
      <c r="AX46" s="28">
        <v>566.5543754474861</v>
      </c>
      <c r="AY46" s="28">
        <v>0</v>
      </c>
      <c r="AZ46" s="28">
        <v>364.87201416919663</v>
      </c>
      <c r="BA46" s="28">
        <v>1128.723074606995</v>
      </c>
      <c r="BB46" s="28">
        <v>10552.121519899953</v>
      </c>
      <c r="BD46" s="28">
        <f t="shared" si="2"/>
        <v>0</v>
      </c>
      <c r="BE46" s="28">
        <f t="shared" si="3"/>
        <v>0</v>
      </c>
      <c r="BF46" s="28">
        <f t="shared" si="4"/>
        <v>0</v>
      </c>
      <c r="BH46" s="28">
        <v>10552.121515308138</v>
      </c>
      <c r="BI46" s="28">
        <f t="shared" si="5"/>
        <v>4.5918150135548785E-06</v>
      </c>
    </row>
    <row r="47" spans="1:61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2.7932765035800684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18.20240599109464</v>
      </c>
      <c r="W47" s="28">
        <v>0</v>
      </c>
      <c r="X47" s="28">
        <v>476.79756396176316</v>
      </c>
      <c r="Y47" s="28">
        <v>33.950223805912195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2.5786475862028366</v>
      </c>
      <c r="AP47" s="28">
        <v>0</v>
      </c>
      <c r="AQ47" s="28">
        <v>0</v>
      </c>
      <c r="AR47" s="28">
        <v>0</v>
      </c>
      <c r="AS47" s="28">
        <v>0</v>
      </c>
      <c r="AT47" s="28">
        <v>534.3221178485529</v>
      </c>
      <c r="AU47" s="28">
        <v>45.29460919892701</v>
      </c>
      <c r="AV47" s="28">
        <v>0</v>
      </c>
      <c r="AW47" s="28">
        <v>0</v>
      </c>
      <c r="AX47" s="28">
        <v>2.522090073443463</v>
      </c>
      <c r="AY47" s="28">
        <v>0</v>
      </c>
      <c r="AZ47" s="28">
        <v>-36.196506751338774</v>
      </c>
      <c r="BA47" s="28">
        <v>11.620192521031713</v>
      </c>
      <c r="BB47" s="28">
        <v>545.9423103695843</v>
      </c>
      <c r="BD47" s="28">
        <f t="shared" si="2"/>
        <v>0</v>
      </c>
      <c r="BE47" s="28">
        <f t="shared" si="3"/>
        <v>0</v>
      </c>
      <c r="BF47" s="28">
        <f t="shared" si="4"/>
        <v>0</v>
      </c>
      <c r="BH47" s="28">
        <v>545.9423080740371</v>
      </c>
      <c r="BI47" s="28">
        <f t="shared" si="5"/>
        <v>2.2955472331886995E-06</v>
      </c>
    </row>
    <row r="48" spans="1:61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49.54587263513041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6.3950064555447215</v>
      </c>
      <c r="P48" s="28">
        <v>107.53014371480394</v>
      </c>
      <c r="Q48" s="28">
        <v>1.9172860244187484</v>
      </c>
      <c r="R48" s="28">
        <v>0.9888843389320554</v>
      </c>
      <c r="S48" s="28">
        <v>0</v>
      </c>
      <c r="T48" s="28">
        <v>0</v>
      </c>
      <c r="U48" s="28">
        <v>30.847082258595567</v>
      </c>
      <c r="V48" s="28">
        <v>12.107476037529223</v>
      </c>
      <c r="W48" s="28">
        <v>2.654804915166767</v>
      </c>
      <c r="X48" s="28">
        <v>1628.3569064913654</v>
      </c>
      <c r="Y48" s="28">
        <v>1917.0899953412493</v>
      </c>
      <c r="Z48" s="28">
        <v>15.092207399997001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7.893685858818899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12.349498187003267</v>
      </c>
      <c r="AP48" s="28">
        <v>0</v>
      </c>
      <c r="AQ48" s="28">
        <v>0</v>
      </c>
      <c r="AR48" s="28">
        <v>0</v>
      </c>
      <c r="AS48" s="28">
        <v>282.8258108376572</v>
      </c>
      <c r="AT48" s="28">
        <v>4075.594660496212</v>
      </c>
      <c r="AU48" s="28">
        <v>384.82330594419875</v>
      </c>
      <c r="AV48" s="28">
        <v>0</v>
      </c>
      <c r="AW48" s="28">
        <v>0</v>
      </c>
      <c r="AX48" s="28">
        <v>0</v>
      </c>
      <c r="AY48" s="28">
        <v>0</v>
      </c>
      <c r="AZ48" s="28">
        <v>68.36806346971264</v>
      </c>
      <c r="BA48" s="28">
        <v>453.1913694139113</v>
      </c>
      <c r="BB48" s="28">
        <v>4528.786029910123</v>
      </c>
      <c r="BD48" s="28">
        <f t="shared" si="2"/>
        <v>0</v>
      </c>
      <c r="BE48" s="28">
        <f t="shared" si="3"/>
        <v>0</v>
      </c>
      <c r="BF48" s="28">
        <f t="shared" si="4"/>
        <v>0</v>
      </c>
      <c r="BH48" s="28">
        <v>4528.786029052792</v>
      </c>
      <c r="BI48" s="28">
        <f t="shared" si="5"/>
        <v>8.573306331527419E-07</v>
      </c>
    </row>
    <row r="49" spans="1:61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9.498000579964478</v>
      </c>
      <c r="H49" s="28">
        <v>0</v>
      </c>
      <c r="I49" s="28">
        <v>0</v>
      </c>
      <c r="J49" s="28">
        <v>0</v>
      </c>
      <c r="K49" s="28">
        <v>9.444983388121726</v>
      </c>
      <c r="L49" s="28">
        <v>0</v>
      </c>
      <c r="M49" s="28">
        <v>0</v>
      </c>
      <c r="N49" s="28">
        <v>0</v>
      </c>
      <c r="O49" s="28">
        <v>2.773597439596042</v>
      </c>
      <c r="P49" s="28">
        <v>0</v>
      </c>
      <c r="Q49" s="28">
        <v>5.405087187048502</v>
      </c>
      <c r="R49" s="28">
        <v>13.938989805798519</v>
      </c>
      <c r="S49" s="28">
        <v>0</v>
      </c>
      <c r="T49" s="28">
        <v>0</v>
      </c>
      <c r="U49" s="28">
        <v>0</v>
      </c>
      <c r="V49" s="28">
        <v>9.830189797540646</v>
      </c>
      <c r="W49" s="28">
        <v>0</v>
      </c>
      <c r="X49" s="28">
        <v>797.9113136308</v>
      </c>
      <c r="Y49" s="28">
        <v>124.83255753440456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21.99155791392781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995.6262772772023</v>
      </c>
      <c r="AU49" s="28">
        <v>18.354643494055182</v>
      </c>
      <c r="AV49" s="28">
        <v>0</v>
      </c>
      <c r="AW49" s="28">
        <v>0</v>
      </c>
      <c r="AX49" s="28">
        <v>0</v>
      </c>
      <c r="AY49" s="28">
        <v>0</v>
      </c>
      <c r="AZ49" s="28">
        <v>249.62192622266465</v>
      </c>
      <c r="BA49" s="28">
        <v>267.97656971671984</v>
      </c>
      <c r="BB49" s="28">
        <v>1263.6028469939222</v>
      </c>
      <c r="BD49" s="28">
        <f t="shared" si="2"/>
        <v>0</v>
      </c>
      <c r="BE49" s="28">
        <f t="shared" si="3"/>
        <v>0</v>
      </c>
      <c r="BF49" s="28">
        <f t="shared" si="4"/>
        <v>0</v>
      </c>
      <c r="BH49" s="28">
        <v>1263.6028432630033</v>
      </c>
      <c r="BI49" s="28">
        <f t="shared" si="5"/>
        <v>3.7309189337975113E-06</v>
      </c>
    </row>
    <row r="50" spans="1:61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0.8343884850624783</v>
      </c>
      <c r="P50" s="28">
        <v>139.54951636493337</v>
      </c>
      <c r="Q50" s="28">
        <v>0</v>
      </c>
      <c r="R50" s="28">
        <v>30.19177672777179</v>
      </c>
      <c r="S50" s="28">
        <v>0</v>
      </c>
      <c r="T50" s="28">
        <v>1.5502304789948207</v>
      </c>
      <c r="U50" s="28">
        <v>0</v>
      </c>
      <c r="V50" s="28">
        <v>0.8214559442180193</v>
      </c>
      <c r="W50" s="28">
        <v>1.3509041468736984</v>
      </c>
      <c r="X50" s="28">
        <v>114.4767336095838</v>
      </c>
      <c r="Y50" s="28">
        <v>1041.0394419585837</v>
      </c>
      <c r="Z50" s="28">
        <v>46.27516135790985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25.990553270286817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10.037061297340367</v>
      </c>
      <c r="AP50" s="28">
        <v>0</v>
      </c>
      <c r="AQ50" s="28">
        <v>0</v>
      </c>
      <c r="AR50" s="28">
        <v>0</v>
      </c>
      <c r="AS50" s="28">
        <v>93.93465134991818</v>
      </c>
      <c r="AT50" s="28">
        <v>1506.0518749914772</v>
      </c>
      <c r="AU50" s="28">
        <v>19.966025468541027</v>
      </c>
      <c r="AV50" s="28">
        <v>0</v>
      </c>
      <c r="AW50" s="28">
        <v>0</v>
      </c>
      <c r="AX50" s="28">
        <v>0</v>
      </c>
      <c r="AY50" s="28">
        <v>0</v>
      </c>
      <c r="AZ50" s="28">
        <v>195.58923641686354</v>
      </c>
      <c r="BA50" s="28">
        <v>215.55526188540458</v>
      </c>
      <c r="BB50" s="28">
        <v>1721.607136876882</v>
      </c>
      <c r="BD50" s="28">
        <f t="shared" si="2"/>
        <v>0</v>
      </c>
      <c r="BE50" s="28">
        <f t="shared" si="3"/>
        <v>0</v>
      </c>
      <c r="BF50" s="28">
        <f t="shared" si="4"/>
        <v>0</v>
      </c>
      <c r="BH50" s="28">
        <v>1721.6071413538532</v>
      </c>
      <c r="BI50" s="28">
        <f t="shared" si="5"/>
        <v>-4.476971298572607E-06</v>
      </c>
    </row>
    <row r="51" spans="1:61" ht="12.75">
      <c r="A51" s="1" t="s">
        <v>48</v>
      </c>
      <c r="B51" s="6" t="s">
        <v>405</v>
      </c>
      <c r="C51">
        <f t="shared" si="1"/>
        <v>47</v>
      </c>
      <c r="D51" s="28">
        <v>96.1211058869884</v>
      </c>
      <c r="E51" s="28">
        <v>103.17894386524927</v>
      </c>
      <c r="F51" s="28">
        <v>0</v>
      </c>
      <c r="G51" s="28">
        <v>27.431268898767904</v>
      </c>
      <c r="H51" s="28">
        <v>0</v>
      </c>
      <c r="I51" s="28">
        <v>0</v>
      </c>
      <c r="J51" s="28">
        <v>0</v>
      </c>
      <c r="K51" s="28">
        <v>41.66117366806952</v>
      </c>
      <c r="L51" s="28">
        <v>6.911105017735287</v>
      </c>
      <c r="M51" s="28">
        <v>0</v>
      </c>
      <c r="N51" s="28">
        <v>0</v>
      </c>
      <c r="O51" s="28">
        <v>0</v>
      </c>
      <c r="P51" s="28">
        <v>46.31858885447297</v>
      </c>
      <c r="Q51" s="28">
        <v>82.9910172996007</v>
      </c>
      <c r="R51" s="28">
        <v>44.79543298409977</v>
      </c>
      <c r="S51" s="28">
        <v>25.809420949469946</v>
      </c>
      <c r="T51" s="28">
        <v>0</v>
      </c>
      <c r="U51" s="28">
        <v>4.634629427838766</v>
      </c>
      <c r="V51" s="28">
        <v>8.287780815508368</v>
      </c>
      <c r="W51" s="28">
        <v>65.74208085119905</v>
      </c>
      <c r="X51" s="28">
        <v>629.2490940449553</v>
      </c>
      <c r="Y51" s="28">
        <v>2094.659612970926</v>
      </c>
      <c r="Z51" s="28">
        <v>173.54479473816247</v>
      </c>
      <c r="AA51" s="28">
        <v>0</v>
      </c>
      <c r="AB51" s="28">
        <v>107.1223628766382</v>
      </c>
      <c r="AC51" s="28">
        <v>0</v>
      </c>
      <c r="AD51" s="28">
        <v>0</v>
      </c>
      <c r="AE51" s="28">
        <v>9.222793887565212</v>
      </c>
      <c r="AF51" s="28">
        <v>1.5633932101552641</v>
      </c>
      <c r="AG51" s="28">
        <v>21.11446990562349</v>
      </c>
      <c r="AH51" s="28">
        <v>11.685482579000738</v>
      </c>
      <c r="AI51" s="28">
        <v>0</v>
      </c>
      <c r="AJ51" s="28">
        <v>197.46426860782486</v>
      </c>
      <c r="AK51" s="28">
        <v>118.01956749214308</v>
      </c>
      <c r="AL51" s="28">
        <v>97.40958359886402</v>
      </c>
      <c r="AM51" s="28">
        <v>0</v>
      </c>
      <c r="AN51" s="28">
        <v>0</v>
      </c>
      <c r="AO51" s="28">
        <v>462.03901504835613</v>
      </c>
      <c r="AP51" s="28">
        <v>0</v>
      </c>
      <c r="AQ51" s="28">
        <v>3.2237979963737184</v>
      </c>
      <c r="AR51" s="28">
        <v>13.419629449469031</v>
      </c>
      <c r="AS51" s="28">
        <v>56.526086709854674</v>
      </c>
      <c r="AT51" s="28">
        <v>4550.146501634912</v>
      </c>
      <c r="AU51" s="28">
        <v>351.9758349733872</v>
      </c>
      <c r="AV51" s="28">
        <v>0</v>
      </c>
      <c r="AW51" s="28">
        <v>0</v>
      </c>
      <c r="AX51" s="28">
        <v>3604.078353596219</v>
      </c>
      <c r="AY51" s="28">
        <v>0</v>
      </c>
      <c r="AZ51" s="28">
        <v>-106.07222456969913</v>
      </c>
      <c r="BA51" s="28">
        <v>3849.981963999908</v>
      </c>
      <c r="BB51" s="28">
        <v>8400.12846563482</v>
      </c>
      <c r="BD51" s="28">
        <f t="shared" si="2"/>
        <v>0</v>
      </c>
      <c r="BE51" s="28">
        <f t="shared" si="3"/>
        <v>0</v>
      </c>
      <c r="BF51" s="28">
        <f t="shared" si="4"/>
        <v>0</v>
      </c>
      <c r="BH51" s="28">
        <v>8400.128464009314</v>
      </c>
      <c r="BI51" s="28">
        <f t="shared" si="5"/>
        <v>1.6255053196800873E-06</v>
      </c>
    </row>
    <row r="52" spans="1:61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0.6853472703953113</v>
      </c>
      <c r="F52" s="28">
        <v>0</v>
      </c>
      <c r="G52" s="28">
        <v>0</v>
      </c>
      <c r="H52" s="28">
        <v>0</v>
      </c>
      <c r="I52" s="28">
        <v>0</v>
      </c>
      <c r="J52" s="28">
        <v>8.399820413868179</v>
      </c>
      <c r="K52" s="28">
        <v>0.6325182380991132</v>
      </c>
      <c r="L52" s="28">
        <v>0</v>
      </c>
      <c r="M52" s="28">
        <v>0</v>
      </c>
      <c r="N52" s="28">
        <v>0</v>
      </c>
      <c r="O52" s="28">
        <v>16.41978804981178</v>
      </c>
      <c r="P52" s="28">
        <v>1.2841575987246339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118.43154577189513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3.9444129761743625</v>
      </c>
      <c r="AJ52" s="28">
        <v>21.550338454848916</v>
      </c>
      <c r="AK52" s="28">
        <v>85.54815354787866</v>
      </c>
      <c r="AL52" s="28">
        <v>222.8628420385696</v>
      </c>
      <c r="AM52" s="28">
        <v>1.2322425453438053</v>
      </c>
      <c r="AN52" s="28">
        <v>192.2243924864224</v>
      </c>
      <c r="AO52" s="28">
        <v>606.4253034134151</v>
      </c>
      <c r="AP52" s="28">
        <v>243.08592466684956</v>
      </c>
      <c r="AQ52" s="28">
        <v>0</v>
      </c>
      <c r="AR52" s="28">
        <v>7.68234540652987</v>
      </c>
      <c r="AS52" s="28">
        <v>0</v>
      </c>
      <c r="AT52" s="28">
        <v>1530.4091328788263</v>
      </c>
      <c r="AU52" s="28">
        <v>186.0354434712061</v>
      </c>
      <c r="AV52" s="28">
        <v>0</v>
      </c>
      <c r="AW52" s="28">
        <v>0</v>
      </c>
      <c r="AX52" s="28">
        <v>13547.90523516508</v>
      </c>
      <c r="AY52" s="28">
        <v>0</v>
      </c>
      <c r="AZ52" s="28">
        <v>66.7966282009879</v>
      </c>
      <c r="BA52" s="28">
        <v>13800.737306837273</v>
      </c>
      <c r="BB52" s="28">
        <v>15331.146439716102</v>
      </c>
      <c r="BD52" s="28">
        <f t="shared" si="2"/>
        <v>0</v>
      </c>
      <c r="BE52" s="28">
        <f t="shared" si="3"/>
        <v>0</v>
      </c>
      <c r="BF52" s="28">
        <f t="shared" si="4"/>
        <v>0</v>
      </c>
      <c r="BH52" s="28">
        <v>15331.146442477284</v>
      </c>
      <c r="BI52" s="28">
        <f t="shared" si="5"/>
        <v>-2.761182258836925E-06</v>
      </c>
    </row>
    <row r="53" spans="1:61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1.447639472717974</v>
      </c>
      <c r="F53" s="28">
        <v>0</v>
      </c>
      <c r="G53" s="28">
        <v>0</v>
      </c>
      <c r="H53" s="28">
        <v>0</v>
      </c>
      <c r="I53" s="28">
        <v>0</v>
      </c>
      <c r="J53" s="28">
        <v>9.09882094712395</v>
      </c>
      <c r="K53" s="28">
        <v>8.907001440385564</v>
      </c>
      <c r="L53" s="28">
        <v>0</v>
      </c>
      <c r="M53" s="28">
        <v>12.788061283699976</v>
      </c>
      <c r="N53" s="28">
        <v>22.387175081853538</v>
      </c>
      <c r="O53" s="28">
        <v>0</v>
      </c>
      <c r="P53" s="28">
        <v>1.35624471666184</v>
      </c>
      <c r="Q53" s="28">
        <v>8.665267004671962</v>
      </c>
      <c r="R53" s="28">
        <v>0.4469310642465346</v>
      </c>
      <c r="S53" s="28">
        <v>0</v>
      </c>
      <c r="T53" s="28">
        <v>0.8261342784116876</v>
      </c>
      <c r="U53" s="28">
        <v>0</v>
      </c>
      <c r="V53" s="28">
        <v>0.8755251853435041</v>
      </c>
      <c r="W53" s="28">
        <v>0</v>
      </c>
      <c r="X53" s="28">
        <v>0</v>
      </c>
      <c r="Y53" s="28">
        <v>20.846631077933925</v>
      </c>
      <c r="Z53" s="28">
        <v>2094.0458324733127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2.325589787708247</v>
      </c>
      <c r="AP53" s="28">
        <v>0</v>
      </c>
      <c r="AQ53" s="28">
        <v>0</v>
      </c>
      <c r="AR53" s="28">
        <v>0.5885306193043159</v>
      </c>
      <c r="AS53" s="28">
        <v>39.1156922723138</v>
      </c>
      <c r="AT53" s="28">
        <v>2223.7210767056895</v>
      </c>
      <c r="AU53" s="28">
        <v>1350.015227680776</v>
      </c>
      <c r="AV53" s="28">
        <v>0</v>
      </c>
      <c r="AW53" s="28">
        <v>0</v>
      </c>
      <c r="AX53" s="28">
        <v>5044.196841765101</v>
      </c>
      <c r="AY53" s="28">
        <v>0</v>
      </c>
      <c r="AZ53" s="28">
        <v>354.9060774900803</v>
      </c>
      <c r="BA53" s="28">
        <v>6749.118146935959</v>
      </c>
      <c r="BB53" s="28">
        <v>8972.839223641648</v>
      </c>
      <c r="BD53" s="28">
        <f t="shared" si="2"/>
        <v>0</v>
      </c>
      <c r="BE53" s="28">
        <f t="shared" si="3"/>
        <v>0</v>
      </c>
      <c r="BF53" s="28">
        <f t="shared" si="4"/>
        <v>0</v>
      </c>
      <c r="BH53" s="28">
        <v>8972.839223274725</v>
      </c>
      <c r="BI53" s="28">
        <f t="shared" si="5"/>
        <v>3.669229045044631E-07</v>
      </c>
    </row>
    <row r="54" spans="1:61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0.5529705819973335</v>
      </c>
      <c r="F54" s="28">
        <v>0</v>
      </c>
      <c r="G54" s="28">
        <v>1.539630977891245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1.0361190675399776</v>
      </c>
      <c r="Q54" s="28">
        <v>0.9929898629537934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3.0063346688465713</v>
      </c>
      <c r="AA54" s="28">
        <v>237.95776666170124</v>
      </c>
      <c r="AB54" s="28">
        <v>0</v>
      </c>
      <c r="AC54" s="28">
        <v>0.9643054695128521</v>
      </c>
      <c r="AD54" s="28">
        <v>0.5231634926984863</v>
      </c>
      <c r="AE54" s="28">
        <v>0</v>
      </c>
      <c r="AF54" s="28">
        <v>0</v>
      </c>
      <c r="AG54" s="28">
        <v>116.23746840551928</v>
      </c>
      <c r="AH54" s="28">
        <v>0</v>
      </c>
      <c r="AI54" s="28">
        <v>0</v>
      </c>
      <c r="AJ54" s="28">
        <v>21.85898879692766</v>
      </c>
      <c r="AK54" s="28">
        <v>92.89735960685378</v>
      </c>
      <c r="AL54" s="28">
        <v>14.6069245632948</v>
      </c>
      <c r="AM54" s="28">
        <v>1.9884630957021507</v>
      </c>
      <c r="AN54" s="28">
        <v>23.468432604149225</v>
      </c>
      <c r="AO54" s="28">
        <v>303.2761368851917</v>
      </c>
      <c r="AP54" s="28">
        <v>9.127036469557403</v>
      </c>
      <c r="AQ54" s="28">
        <v>0.9113297090512099</v>
      </c>
      <c r="AR54" s="28">
        <v>110.60525884025347</v>
      </c>
      <c r="AS54" s="28">
        <v>72.57273808995534</v>
      </c>
      <c r="AT54" s="28">
        <v>1014.1234178495974</v>
      </c>
      <c r="AU54" s="28">
        <v>367.08251370243534</v>
      </c>
      <c r="AV54" s="28">
        <v>0</v>
      </c>
      <c r="AW54" s="28">
        <v>0</v>
      </c>
      <c r="AX54" s="28">
        <v>1515.991219610153</v>
      </c>
      <c r="AY54" s="28">
        <v>0</v>
      </c>
      <c r="AZ54" s="28">
        <v>-466.73698624953533</v>
      </c>
      <c r="BA54" s="28">
        <v>1416.3367470630533</v>
      </c>
      <c r="BB54" s="28">
        <v>2430.4601649126507</v>
      </c>
      <c r="BD54" s="28">
        <f t="shared" si="2"/>
        <v>0</v>
      </c>
      <c r="BE54" s="28">
        <f t="shared" si="3"/>
        <v>0</v>
      </c>
      <c r="BF54" s="28">
        <f t="shared" si="4"/>
        <v>0</v>
      </c>
      <c r="BH54" s="28">
        <v>2430.46016768074</v>
      </c>
      <c r="BI54" s="28">
        <f t="shared" si="5"/>
        <v>-2.7680894163495395E-06</v>
      </c>
    </row>
    <row r="55" spans="1:61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0.7871766593074782</v>
      </c>
      <c r="AD55" s="28">
        <v>0.42706601121123056</v>
      </c>
      <c r="AE55" s="28">
        <v>0</v>
      </c>
      <c r="AF55" s="28">
        <v>0</v>
      </c>
      <c r="AG55" s="28">
        <v>21.726333990387968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118.34569250273793</v>
      </c>
      <c r="AP55" s="28">
        <v>0</v>
      </c>
      <c r="AQ55" s="28">
        <v>0</v>
      </c>
      <c r="AR55" s="28">
        <v>100.55088413322572</v>
      </c>
      <c r="AS55" s="28">
        <v>45.30284933948036</v>
      </c>
      <c r="AT55" s="28">
        <v>287.1400026363507</v>
      </c>
      <c r="AU55" s="28">
        <v>3.6112742126921615</v>
      </c>
      <c r="AV55" s="28">
        <v>0</v>
      </c>
      <c r="AW55" s="28">
        <v>0</v>
      </c>
      <c r="AX55" s="28">
        <v>3628.8782096818786</v>
      </c>
      <c r="AY55" s="28">
        <v>0</v>
      </c>
      <c r="AZ55" s="28">
        <v>-69.68953889577055</v>
      </c>
      <c r="BA55" s="28">
        <v>3562.7999449988</v>
      </c>
      <c r="BB55" s="28">
        <v>3849.9399476351514</v>
      </c>
      <c r="BD55" s="28">
        <f t="shared" si="2"/>
        <v>0</v>
      </c>
      <c r="BE55" s="28">
        <f t="shared" si="3"/>
        <v>0</v>
      </c>
      <c r="BF55" s="28">
        <f t="shared" si="4"/>
        <v>0</v>
      </c>
      <c r="BH55" s="28">
        <v>3849.93995166612</v>
      </c>
      <c r="BI55" s="28">
        <f t="shared" si="5"/>
        <v>-4.03096873924369E-06</v>
      </c>
    </row>
    <row r="56" spans="1:61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2.9709617374595805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0.5000386435422705</v>
      </c>
      <c r="AE56" s="28">
        <v>0</v>
      </c>
      <c r="AF56" s="28">
        <v>0</v>
      </c>
      <c r="AG56" s="28">
        <v>869.5875606254115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107.49160961815345</v>
      </c>
      <c r="AP56" s="28">
        <v>0</v>
      </c>
      <c r="AQ56" s="28">
        <v>0</v>
      </c>
      <c r="AR56" s="28">
        <v>14.181453559046181</v>
      </c>
      <c r="AS56" s="28">
        <v>16.831184405781954</v>
      </c>
      <c r="AT56" s="28">
        <v>1011.562808589395</v>
      </c>
      <c r="AU56" s="28">
        <v>1.3033269177429812</v>
      </c>
      <c r="AV56" s="28">
        <v>0</v>
      </c>
      <c r="AW56" s="28">
        <v>0</v>
      </c>
      <c r="AX56" s="28">
        <v>980.9725765767073</v>
      </c>
      <c r="AY56" s="28">
        <v>0</v>
      </c>
      <c r="AZ56" s="28">
        <v>-105.79489749407051</v>
      </c>
      <c r="BA56" s="28">
        <v>876.4810060003797</v>
      </c>
      <c r="BB56" s="28">
        <v>1888.0438145897747</v>
      </c>
      <c r="BD56" s="28">
        <f t="shared" si="2"/>
        <v>0</v>
      </c>
      <c r="BE56" s="28">
        <f t="shared" si="3"/>
        <v>0</v>
      </c>
      <c r="BF56" s="28">
        <f t="shared" si="4"/>
        <v>0</v>
      </c>
      <c r="BH56" s="28">
        <v>1888.0438164438538</v>
      </c>
      <c r="BI56" s="28">
        <f t="shared" si="5"/>
        <v>-1.8540790733823087E-06</v>
      </c>
    </row>
    <row r="57" spans="1:61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2.0882428904116117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17.8121936737618</v>
      </c>
      <c r="R57" s="28">
        <v>0</v>
      </c>
      <c r="S57" s="28">
        <v>0</v>
      </c>
      <c r="T57" s="28">
        <v>0</v>
      </c>
      <c r="U57" s="28">
        <v>0.6003229164286183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1.3492879413539836</v>
      </c>
      <c r="AB57" s="28">
        <v>187.52593027863082</v>
      </c>
      <c r="AC57" s="28">
        <v>2.731208639013488</v>
      </c>
      <c r="AD57" s="28">
        <v>13.500474126604729</v>
      </c>
      <c r="AE57" s="28">
        <v>0</v>
      </c>
      <c r="AF57" s="28">
        <v>8.437754535882164</v>
      </c>
      <c r="AG57" s="28">
        <v>465.2841175404726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183.1666275836187</v>
      </c>
      <c r="AP57" s="28">
        <v>0</v>
      </c>
      <c r="AQ57" s="28">
        <v>0</v>
      </c>
      <c r="AR57" s="28">
        <v>0</v>
      </c>
      <c r="AS57" s="28">
        <v>26.533187461280406</v>
      </c>
      <c r="AT57" s="28">
        <v>909.029347587459</v>
      </c>
      <c r="AU57" s="28">
        <v>1402.2182341008677</v>
      </c>
      <c r="AV57" s="28">
        <v>0</v>
      </c>
      <c r="AW57" s="28">
        <v>0</v>
      </c>
      <c r="AX57" s="28">
        <v>5704.00391906515</v>
      </c>
      <c r="AY57" s="28">
        <v>0</v>
      </c>
      <c r="AZ57" s="28">
        <v>-183.0022622155051</v>
      </c>
      <c r="BA57" s="28">
        <v>6923.219890950512</v>
      </c>
      <c r="BB57" s="28">
        <v>7832.249238537972</v>
      </c>
      <c r="BD57" s="28">
        <f t="shared" si="2"/>
        <v>0</v>
      </c>
      <c r="BE57" s="28">
        <f t="shared" si="3"/>
        <v>0</v>
      </c>
      <c r="BF57" s="28">
        <f t="shared" si="4"/>
        <v>0</v>
      </c>
      <c r="BH57" s="28">
        <v>7832.2492375626525</v>
      </c>
      <c r="BI57" s="28">
        <f t="shared" si="5"/>
        <v>9.75319380813744E-07</v>
      </c>
    </row>
    <row r="58" spans="1:61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1.6328275503613932</v>
      </c>
      <c r="P58" s="28">
        <v>0</v>
      </c>
      <c r="Q58" s="28">
        <v>0</v>
      </c>
      <c r="R58" s="28">
        <v>0</v>
      </c>
      <c r="S58" s="28">
        <v>0</v>
      </c>
      <c r="T58" s="28">
        <v>4.5505044966970205</v>
      </c>
      <c r="U58" s="28">
        <v>1.1461546927390158</v>
      </c>
      <c r="V58" s="28">
        <v>278.90466169863714</v>
      </c>
      <c r="W58" s="28">
        <v>1.3218024627626908</v>
      </c>
      <c r="X58" s="28">
        <v>0</v>
      </c>
      <c r="Y58" s="28">
        <v>7.6551468641396205</v>
      </c>
      <c r="Z58" s="28">
        <v>782.7363005985466</v>
      </c>
      <c r="AA58" s="28">
        <v>0</v>
      </c>
      <c r="AB58" s="28">
        <v>0</v>
      </c>
      <c r="AC58" s="28">
        <v>613.7666983600255</v>
      </c>
      <c r="AD58" s="28">
        <v>0</v>
      </c>
      <c r="AE58" s="28">
        <v>0</v>
      </c>
      <c r="AF58" s="28">
        <v>67.44559439697694</v>
      </c>
      <c r="AG58" s="28">
        <v>180.1471930953873</v>
      </c>
      <c r="AH58" s="28">
        <v>23.504090243703434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671.2330066675524</v>
      </c>
      <c r="AP58" s="28">
        <v>0</v>
      </c>
      <c r="AQ58" s="28">
        <v>0</v>
      </c>
      <c r="AR58" s="28">
        <v>321.5916849146765</v>
      </c>
      <c r="AS58" s="28">
        <v>211.60922111522387</v>
      </c>
      <c r="AT58" s="28">
        <v>3167.24488715743</v>
      </c>
      <c r="AU58" s="28">
        <v>479.546686921882</v>
      </c>
      <c r="AV58" s="28">
        <v>0</v>
      </c>
      <c r="AW58" s="28">
        <v>0</v>
      </c>
      <c r="AX58" s="28">
        <v>8250.274580912184</v>
      </c>
      <c r="AY58" s="28">
        <v>0</v>
      </c>
      <c r="AZ58" s="28">
        <v>22.84052592132656</v>
      </c>
      <c r="BA58" s="28">
        <v>8752.661793755391</v>
      </c>
      <c r="BB58" s="28">
        <v>11919.906680912822</v>
      </c>
      <c r="BD58" s="28">
        <f t="shared" si="2"/>
        <v>0</v>
      </c>
      <c r="BE58" s="28">
        <f t="shared" si="3"/>
        <v>0</v>
      </c>
      <c r="BF58" s="28">
        <f t="shared" si="4"/>
        <v>0</v>
      </c>
      <c r="BH58" s="28">
        <v>11919.906676865363</v>
      </c>
      <c r="BI58" s="28">
        <f t="shared" si="5"/>
        <v>4.047458787681535E-06</v>
      </c>
    </row>
    <row r="59" spans="1:61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238.39976158268297</v>
      </c>
      <c r="AD59" s="28">
        <v>0</v>
      </c>
      <c r="AE59" s="28">
        <v>0</v>
      </c>
      <c r="AF59" s="28">
        <v>0</v>
      </c>
      <c r="AG59" s="28">
        <v>3.1289424332088602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207.2501958102239</v>
      </c>
      <c r="AP59" s="28">
        <v>0</v>
      </c>
      <c r="AQ59" s="28">
        <v>0</v>
      </c>
      <c r="AR59" s="28">
        <v>152.8121494893641</v>
      </c>
      <c r="AS59" s="28">
        <v>35.86299814813045</v>
      </c>
      <c r="AT59" s="28">
        <v>637.4540474636102</v>
      </c>
      <c r="AU59" s="28">
        <v>519.5879980718572</v>
      </c>
      <c r="AV59" s="28">
        <v>0</v>
      </c>
      <c r="AW59" s="28">
        <v>0</v>
      </c>
      <c r="AX59" s="28">
        <v>2556.550556453928</v>
      </c>
      <c r="AY59" s="28">
        <v>0</v>
      </c>
      <c r="AZ59" s="28">
        <v>327.8964771451318</v>
      </c>
      <c r="BA59" s="28">
        <v>3404.0350316709178</v>
      </c>
      <c r="BB59" s="28">
        <v>4041.489079134528</v>
      </c>
      <c r="BD59" s="28">
        <f t="shared" si="2"/>
        <v>0</v>
      </c>
      <c r="BE59" s="28">
        <f t="shared" si="3"/>
        <v>0</v>
      </c>
      <c r="BF59" s="28">
        <f t="shared" si="4"/>
        <v>0</v>
      </c>
      <c r="BH59" s="28">
        <v>4041.4890807335805</v>
      </c>
      <c r="BI59" s="28">
        <f t="shared" si="5"/>
        <v>-1.5990526662790217E-06</v>
      </c>
    </row>
    <row r="60" spans="1:61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2.0340649525407266</v>
      </c>
      <c r="AB60" s="28">
        <v>0</v>
      </c>
      <c r="AC60" s="28">
        <v>0</v>
      </c>
      <c r="AD60" s="28">
        <v>805.4325304778627</v>
      </c>
      <c r="AE60" s="28">
        <v>0</v>
      </c>
      <c r="AF60" s="28">
        <v>0</v>
      </c>
      <c r="AG60" s="28">
        <v>195.25212109248008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231.91074810268904</v>
      </c>
      <c r="AP60" s="28">
        <v>0</v>
      </c>
      <c r="AQ60" s="28">
        <v>0</v>
      </c>
      <c r="AR60" s="28">
        <v>104.61465258522989</v>
      </c>
      <c r="AS60" s="28">
        <v>138.87552079404477</v>
      </c>
      <c r="AT60" s="28">
        <v>1478.1196380048473</v>
      </c>
      <c r="AU60" s="28">
        <v>0.007267147775564673</v>
      </c>
      <c r="AV60" s="28">
        <v>0</v>
      </c>
      <c r="AW60" s="28">
        <v>0</v>
      </c>
      <c r="AX60" s="28">
        <v>2723.6179937988964</v>
      </c>
      <c r="AY60" s="28">
        <v>0</v>
      </c>
      <c r="AZ60" s="28">
        <v>88.89473579464936</v>
      </c>
      <c r="BA60" s="28">
        <v>2812.5199967413214</v>
      </c>
      <c r="BB60" s="28">
        <v>4290.639634746169</v>
      </c>
      <c r="BD60" s="28">
        <f t="shared" si="2"/>
        <v>0</v>
      </c>
      <c r="BE60" s="28">
        <f t="shared" si="3"/>
        <v>0</v>
      </c>
      <c r="BF60" s="28">
        <f t="shared" si="4"/>
        <v>0</v>
      </c>
      <c r="BH60" s="28">
        <v>4290.639633176781</v>
      </c>
      <c r="BI60" s="28">
        <f t="shared" si="5"/>
        <v>1.569387677591294E-06</v>
      </c>
    </row>
    <row r="61" spans="1:61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1.28977209420459</v>
      </c>
      <c r="V61" s="28">
        <v>23.064084378611355</v>
      </c>
      <c r="W61" s="28">
        <v>0</v>
      </c>
      <c r="X61" s="28">
        <v>0</v>
      </c>
      <c r="Y61" s="28">
        <v>0</v>
      </c>
      <c r="Z61" s="28">
        <v>0</v>
      </c>
      <c r="AA61" s="28">
        <v>3.140471086524638</v>
      </c>
      <c r="AB61" s="28">
        <v>0</v>
      </c>
      <c r="AC61" s="28">
        <v>0</v>
      </c>
      <c r="AD61" s="28">
        <v>366.8106857728103</v>
      </c>
      <c r="AE61" s="28">
        <v>0</v>
      </c>
      <c r="AF61" s="28">
        <v>0.72512842940408</v>
      </c>
      <c r="AG61" s="28">
        <v>62.43197627334587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209.3764815150965</v>
      </c>
      <c r="AP61" s="28">
        <v>0</v>
      </c>
      <c r="AQ61" s="28">
        <v>0</v>
      </c>
      <c r="AR61" s="28">
        <v>160.05337514529646</v>
      </c>
      <c r="AS61" s="28">
        <v>70.71580080288217</v>
      </c>
      <c r="AT61" s="28">
        <v>897.607775498176</v>
      </c>
      <c r="AU61" s="28">
        <v>4.218645715410823</v>
      </c>
      <c r="AV61" s="28">
        <v>0</v>
      </c>
      <c r="AW61" s="28">
        <v>0</v>
      </c>
      <c r="AX61" s="28">
        <v>3972.046112190714</v>
      </c>
      <c r="AY61" s="28">
        <v>0</v>
      </c>
      <c r="AZ61" s="28">
        <v>26.04834724438177</v>
      </c>
      <c r="BA61" s="28">
        <v>4002.313105150507</v>
      </c>
      <c r="BB61" s="28">
        <v>4899.920880648682</v>
      </c>
      <c r="BD61" s="28">
        <f t="shared" si="2"/>
        <v>0</v>
      </c>
      <c r="BE61" s="28">
        <f t="shared" si="3"/>
        <v>0</v>
      </c>
      <c r="BF61" s="28">
        <f t="shared" si="4"/>
        <v>0</v>
      </c>
      <c r="BH61" s="28">
        <v>4899.920881827592</v>
      </c>
      <c r="BI61" s="28">
        <f t="shared" si="5"/>
        <v>-1.178909769805614E-06</v>
      </c>
    </row>
    <row r="62" spans="1:61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16.129838833060127</v>
      </c>
      <c r="R62" s="28">
        <v>0</v>
      </c>
      <c r="S62" s="28">
        <v>147.2667524780744</v>
      </c>
      <c r="T62" s="28">
        <v>0.9319975636248771</v>
      </c>
      <c r="U62" s="28">
        <v>1.8779691472808668</v>
      </c>
      <c r="V62" s="28">
        <v>28.64380944806442</v>
      </c>
      <c r="W62" s="28">
        <v>0</v>
      </c>
      <c r="X62" s="28">
        <v>0</v>
      </c>
      <c r="Y62" s="28">
        <v>0</v>
      </c>
      <c r="Z62" s="28">
        <v>0</v>
      </c>
      <c r="AA62" s="28">
        <v>7.034883658213624</v>
      </c>
      <c r="AB62" s="28">
        <v>69.83699973338919</v>
      </c>
      <c r="AC62" s="28">
        <v>0</v>
      </c>
      <c r="AD62" s="28">
        <v>83.43604580855525</v>
      </c>
      <c r="AE62" s="28">
        <v>1282.245120429732</v>
      </c>
      <c r="AF62" s="28">
        <v>0</v>
      </c>
      <c r="AG62" s="28">
        <v>852.8925591548737</v>
      </c>
      <c r="AH62" s="28">
        <v>0</v>
      </c>
      <c r="AI62" s="28">
        <v>69.82348897859283</v>
      </c>
      <c r="AJ62" s="28">
        <v>0</v>
      </c>
      <c r="AK62" s="28">
        <v>0</v>
      </c>
      <c r="AL62" s="28">
        <v>0</v>
      </c>
      <c r="AM62" s="28">
        <v>0</v>
      </c>
      <c r="AN62" s="28">
        <v>3.0135525751999626</v>
      </c>
      <c r="AO62" s="28">
        <v>293.3182260270955</v>
      </c>
      <c r="AP62" s="28">
        <v>0</v>
      </c>
      <c r="AQ62" s="28">
        <v>0</v>
      </c>
      <c r="AR62" s="28">
        <v>84.17926789852056</v>
      </c>
      <c r="AS62" s="28">
        <v>51.48277464282249</v>
      </c>
      <c r="AT62" s="28">
        <v>2992.1132863770995</v>
      </c>
      <c r="AU62" s="28">
        <v>1457.5059125782682</v>
      </c>
      <c r="AV62" s="28">
        <v>0</v>
      </c>
      <c r="AW62" s="28">
        <v>0</v>
      </c>
      <c r="AX62" s="28">
        <v>2961.3343711452635</v>
      </c>
      <c r="AY62" s="28">
        <v>0</v>
      </c>
      <c r="AZ62" s="28">
        <v>-176.28426954105856</v>
      </c>
      <c r="BA62" s="28">
        <v>4242.5560141824735</v>
      </c>
      <c r="BB62" s="28">
        <v>7234.669300559573</v>
      </c>
      <c r="BD62" s="28">
        <f t="shared" si="2"/>
        <v>0</v>
      </c>
      <c r="BE62" s="28">
        <f t="shared" si="3"/>
        <v>0</v>
      </c>
      <c r="BF62" s="28">
        <f t="shared" si="4"/>
        <v>0</v>
      </c>
      <c r="BH62" s="28">
        <v>7234.669299265889</v>
      </c>
      <c r="BI62" s="28">
        <f t="shared" si="5"/>
        <v>1.2936834536958486E-06</v>
      </c>
    </row>
    <row r="63" spans="1:61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50.63186015193621</v>
      </c>
      <c r="T63" s="28">
        <v>0.5742781749400538</v>
      </c>
      <c r="U63" s="28">
        <v>4.050084011001694</v>
      </c>
      <c r="V63" s="28">
        <v>123.54817950844073</v>
      </c>
      <c r="W63" s="28">
        <v>0</v>
      </c>
      <c r="X63" s="28">
        <v>0</v>
      </c>
      <c r="Y63" s="28">
        <v>0</v>
      </c>
      <c r="Z63" s="28">
        <v>0.7294677892960999</v>
      </c>
      <c r="AA63" s="28">
        <v>0</v>
      </c>
      <c r="AB63" s="28">
        <v>0</v>
      </c>
      <c r="AC63" s="28">
        <v>329.91536130054334</v>
      </c>
      <c r="AD63" s="28">
        <v>0</v>
      </c>
      <c r="AE63" s="28">
        <v>0</v>
      </c>
      <c r="AF63" s="28">
        <v>1382.4737001384078</v>
      </c>
      <c r="AG63" s="28">
        <v>1671.1691791516496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3563.092110226215</v>
      </c>
      <c r="AU63" s="28">
        <v>2658.466446392455</v>
      </c>
      <c r="AV63" s="28">
        <v>0</v>
      </c>
      <c r="AW63" s="28">
        <v>0</v>
      </c>
      <c r="AX63" s="28">
        <v>0</v>
      </c>
      <c r="AY63" s="28">
        <v>0</v>
      </c>
      <c r="AZ63" s="28">
        <v>-162.21014926696537</v>
      </c>
      <c r="BA63" s="28">
        <v>2496.2562971254897</v>
      </c>
      <c r="BB63" s="28">
        <v>6059.348407351705</v>
      </c>
      <c r="BD63" s="28">
        <f t="shared" si="2"/>
        <v>0</v>
      </c>
      <c r="BE63" s="28">
        <f t="shared" si="3"/>
        <v>0</v>
      </c>
      <c r="BF63" s="28">
        <f t="shared" si="4"/>
        <v>0</v>
      </c>
      <c r="BH63" s="28">
        <v>6059.348407203866</v>
      </c>
      <c r="BI63" s="28">
        <f t="shared" si="5"/>
        <v>1.4783836377318949E-07</v>
      </c>
    </row>
    <row r="64" spans="1:61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0.46992358379025806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33.425852122575606</v>
      </c>
      <c r="V64" s="28">
        <v>46.264003895480045</v>
      </c>
      <c r="W64" s="28">
        <v>0</v>
      </c>
      <c r="X64" s="28">
        <v>0</v>
      </c>
      <c r="Y64" s="28">
        <v>0</v>
      </c>
      <c r="Z64" s="28">
        <v>1.6635286230000377</v>
      </c>
      <c r="AA64" s="28">
        <v>0.3295090578360647</v>
      </c>
      <c r="AB64" s="28">
        <v>0</v>
      </c>
      <c r="AC64" s="28">
        <v>0</v>
      </c>
      <c r="AD64" s="28">
        <v>19.781671680843825</v>
      </c>
      <c r="AE64" s="28">
        <v>0</v>
      </c>
      <c r="AF64" s="28">
        <v>101.3805652137983</v>
      </c>
      <c r="AG64" s="28">
        <v>250.9642136571014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163.19459057143038</v>
      </c>
      <c r="AP64" s="28">
        <v>0</v>
      </c>
      <c r="AQ64" s="28">
        <v>0</v>
      </c>
      <c r="AR64" s="28">
        <v>97.65023282539124</v>
      </c>
      <c r="AS64" s="28">
        <v>16.240157719455777</v>
      </c>
      <c r="AT64" s="28">
        <v>731.364248950703</v>
      </c>
      <c r="AU64" s="28">
        <v>68.2903376037232</v>
      </c>
      <c r="AV64" s="28">
        <v>0</v>
      </c>
      <c r="AW64" s="28">
        <v>0</v>
      </c>
      <c r="AX64" s="28">
        <v>2669.1331335053615</v>
      </c>
      <c r="AY64" s="28">
        <v>0</v>
      </c>
      <c r="AZ64" s="28">
        <v>-83.20980814482873</v>
      </c>
      <c r="BA64" s="28">
        <v>2654.213662964256</v>
      </c>
      <c r="BB64" s="28">
        <v>3385.5779119149583</v>
      </c>
      <c r="BD64" s="28">
        <f t="shared" si="2"/>
        <v>0</v>
      </c>
      <c r="BE64" s="28">
        <f t="shared" si="3"/>
        <v>0</v>
      </c>
      <c r="BF64" s="28">
        <f t="shared" si="4"/>
        <v>0</v>
      </c>
      <c r="BH64" s="28">
        <v>3385.5779156705757</v>
      </c>
      <c r="BI64" s="28">
        <f t="shared" si="5"/>
        <v>-3.7556173992925324E-06</v>
      </c>
    </row>
    <row r="65" spans="1:61" ht="12.75">
      <c r="A65" s="1" t="s">
        <v>62</v>
      </c>
      <c r="B65" s="6" t="s">
        <v>417</v>
      </c>
      <c r="C65">
        <f t="shared" si="1"/>
        <v>61</v>
      </c>
      <c r="D65" s="28">
        <v>2442.542101972904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14.394399194012852</v>
      </c>
      <c r="U65" s="28">
        <v>0</v>
      </c>
      <c r="V65" s="28">
        <v>4.853856166497923</v>
      </c>
      <c r="W65" s="28">
        <v>0</v>
      </c>
      <c r="X65" s="28">
        <v>0</v>
      </c>
      <c r="Y65" s="28">
        <v>0</v>
      </c>
      <c r="Z65" s="28">
        <v>0</v>
      </c>
      <c r="AA65" s="28">
        <v>2.963222445636487</v>
      </c>
      <c r="AB65" s="28">
        <v>1.1314088214373015</v>
      </c>
      <c r="AC65" s="28">
        <v>176.2778155362418</v>
      </c>
      <c r="AD65" s="28">
        <v>57.48994701866338</v>
      </c>
      <c r="AE65" s="28">
        <v>2.7007299046645836</v>
      </c>
      <c r="AF65" s="28">
        <v>1.1118283739973456</v>
      </c>
      <c r="AG65" s="28">
        <v>655.8169360976412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624.3858165759112</v>
      </c>
      <c r="AP65" s="28">
        <v>0</v>
      </c>
      <c r="AQ65" s="28">
        <v>0</v>
      </c>
      <c r="AR65" s="28">
        <v>347.71874976690873</v>
      </c>
      <c r="AS65" s="28">
        <v>251.8910041690352</v>
      </c>
      <c r="AT65" s="28">
        <v>4583.277816043553</v>
      </c>
      <c r="AU65" s="28">
        <v>330.44306334240724</v>
      </c>
      <c r="AV65" s="28">
        <v>0</v>
      </c>
      <c r="AW65" s="28">
        <v>0</v>
      </c>
      <c r="AX65" s="28">
        <v>10223.615875992082</v>
      </c>
      <c r="AY65" s="28">
        <v>0</v>
      </c>
      <c r="AZ65" s="28">
        <v>-100.0959822799318</v>
      </c>
      <c r="BA65" s="28">
        <v>10453.962957054559</v>
      </c>
      <c r="BB65" s="28">
        <v>15037.24077309811</v>
      </c>
      <c r="BD65" s="28">
        <f t="shared" si="2"/>
        <v>0</v>
      </c>
      <c r="BE65" s="28">
        <f t="shared" si="3"/>
        <v>0</v>
      </c>
      <c r="BF65" s="28">
        <f t="shared" si="4"/>
        <v>0</v>
      </c>
      <c r="BH65" s="28">
        <v>15037.240774333284</v>
      </c>
      <c r="BI65" s="28">
        <f t="shared" si="5"/>
        <v>-1.2351738405413926E-06</v>
      </c>
    </row>
    <row r="66" spans="1:61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0.3132492954983968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556.2433177330608</v>
      </c>
      <c r="AH66" s="28">
        <v>0</v>
      </c>
      <c r="AI66" s="28">
        <v>0</v>
      </c>
      <c r="AJ66" s="28">
        <v>0</v>
      </c>
      <c r="AK66" s="28">
        <v>0</v>
      </c>
      <c r="AL66" s="28">
        <v>16.04056102944618</v>
      </c>
      <c r="AM66" s="28">
        <v>0</v>
      </c>
      <c r="AN66" s="28">
        <v>0</v>
      </c>
      <c r="AO66" s="28">
        <v>4153.975642067415</v>
      </c>
      <c r="AP66" s="28">
        <v>0</v>
      </c>
      <c r="AQ66" s="28">
        <v>0</v>
      </c>
      <c r="AR66" s="28">
        <v>60.86032370659</v>
      </c>
      <c r="AS66" s="28">
        <v>89.30134168475846</v>
      </c>
      <c r="AT66" s="28">
        <v>4876.734435516771</v>
      </c>
      <c r="AU66" s="28">
        <v>54.951252363794815</v>
      </c>
      <c r="AV66" s="28">
        <v>0</v>
      </c>
      <c r="AW66" s="28">
        <v>0</v>
      </c>
      <c r="AX66" s="28">
        <v>4643.31931388909</v>
      </c>
      <c r="AY66" s="28">
        <v>0</v>
      </c>
      <c r="AZ66" s="28">
        <v>663.1131967244417</v>
      </c>
      <c r="BA66" s="28">
        <v>5361.383762977326</v>
      </c>
      <c r="BB66" s="28">
        <v>10238.118198494096</v>
      </c>
      <c r="BD66" s="28">
        <f t="shared" si="2"/>
        <v>0</v>
      </c>
      <c r="BE66" s="28">
        <f t="shared" si="3"/>
        <v>0</v>
      </c>
      <c r="BF66" s="28">
        <f t="shared" si="4"/>
        <v>0</v>
      </c>
      <c r="BH66" s="28">
        <v>10238.11820009231</v>
      </c>
      <c r="BI66" s="28">
        <f t="shared" si="5"/>
        <v>-1.5982150216586888E-06</v>
      </c>
    </row>
    <row r="67" spans="1:61" ht="12.75">
      <c r="A67" s="1" t="s">
        <v>64</v>
      </c>
      <c r="B67" s="6" t="s">
        <v>418</v>
      </c>
      <c r="C67">
        <f t="shared" si="1"/>
        <v>63</v>
      </c>
      <c r="D67" s="28">
        <v>8.64570833993566</v>
      </c>
      <c r="E67" s="28">
        <v>0</v>
      </c>
      <c r="F67" s="28">
        <v>0</v>
      </c>
      <c r="G67" s="28">
        <v>2.5545616616065487</v>
      </c>
      <c r="H67" s="28">
        <v>41.858698090556196</v>
      </c>
      <c r="I67" s="28">
        <v>10.682637872246849</v>
      </c>
      <c r="J67" s="28">
        <v>2.8545107186136636</v>
      </c>
      <c r="K67" s="28">
        <v>0.2540302272533311</v>
      </c>
      <c r="L67" s="28">
        <v>2.275595929668088</v>
      </c>
      <c r="M67" s="28">
        <v>0</v>
      </c>
      <c r="N67" s="28">
        <v>0.8150918718865947</v>
      </c>
      <c r="O67" s="28">
        <v>0.253633458142254</v>
      </c>
      <c r="P67" s="28">
        <v>0</v>
      </c>
      <c r="Q67" s="28">
        <v>12.851066386292265</v>
      </c>
      <c r="R67" s="28">
        <v>0.2549320342586711</v>
      </c>
      <c r="S67" s="28">
        <v>0.5395669732871622</v>
      </c>
      <c r="T67" s="28">
        <v>0</v>
      </c>
      <c r="U67" s="28">
        <v>0</v>
      </c>
      <c r="V67" s="28">
        <v>0.24970228565405675</v>
      </c>
      <c r="W67" s="28">
        <v>3.558892494176105</v>
      </c>
      <c r="X67" s="28">
        <v>0</v>
      </c>
      <c r="Y67" s="28">
        <v>37.75404422779082</v>
      </c>
      <c r="Z67" s="28">
        <v>8.08075778130337</v>
      </c>
      <c r="AA67" s="28">
        <v>0.5335411418644126</v>
      </c>
      <c r="AB67" s="28">
        <v>0</v>
      </c>
      <c r="AC67" s="28">
        <v>0.23999690359591877</v>
      </c>
      <c r="AD67" s="28">
        <v>0</v>
      </c>
      <c r="AE67" s="28">
        <v>0</v>
      </c>
      <c r="AF67" s="28">
        <v>1.6015164331475062</v>
      </c>
      <c r="AG67" s="28">
        <v>13.247973584466276</v>
      </c>
      <c r="AH67" s="28">
        <v>69.18909795120105</v>
      </c>
      <c r="AI67" s="28">
        <v>0</v>
      </c>
      <c r="AJ67" s="28">
        <v>107.81641435145686</v>
      </c>
      <c r="AK67" s="28">
        <v>0</v>
      </c>
      <c r="AL67" s="28">
        <v>23.316574164704964</v>
      </c>
      <c r="AM67" s="28">
        <v>22.435006379224195</v>
      </c>
      <c r="AN67" s="28">
        <v>403.27170899414637</v>
      </c>
      <c r="AO67" s="28">
        <v>81.97953613147253</v>
      </c>
      <c r="AP67" s="28">
        <v>44.177577805383024</v>
      </c>
      <c r="AQ67" s="28">
        <v>11.784195942879318</v>
      </c>
      <c r="AR67" s="28">
        <v>362.57429239444343</v>
      </c>
      <c r="AS67" s="28">
        <v>169.1979266701486</v>
      </c>
      <c r="AT67" s="28">
        <v>1444.848789200806</v>
      </c>
      <c r="AU67" s="28">
        <v>196.58791905427972</v>
      </c>
      <c r="AV67" s="28">
        <v>0</v>
      </c>
      <c r="AW67" s="28">
        <v>0</v>
      </c>
      <c r="AX67" s="28">
        <v>1855.761472624037</v>
      </c>
      <c r="AY67" s="28">
        <v>0.9088241309674892</v>
      </c>
      <c r="AZ67" s="28">
        <v>110.51934261258684</v>
      </c>
      <c r="BA67" s="28">
        <v>2163.7775584218707</v>
      </c>
      <c r="BB67" s="28">
        <v>3608.626347622677</v>
      </c>
      <c r="BD67" s="28">
        <f t="shared" si="2"/>
        <v>0</v>
      </c>
      <c r="BE67" s="28">
        <f t="shared" si="3"/>
        <v>0</v>
      </c>
      <c r="BF67" s="28">
        <f t="shared" si="4"/>
        <v>0</v>
      </c>
      <c r="BH67" s="28">
        <v>3608.6263431815523</v>
      </c>
      <c r="BI67" s="28">
        <f t="shared" si="5"/>
        <v>4.441124474396929E-06</v>
      </c>
    </row>
    <row r="68" spans="1:61" ht="12.75">
      <c r="A68" s="1" t="s">
        <v>65</v>
      </c>
      <c r="B68" s="6" t="s">
        <v>419</v>
      </c>
      <c r="C68">
        <f t="shared" si="1"/>
        <v>64</v>
      </c>
      <c r="D68" s="28">
        <v>284.4812334061602</v>
      </c>
      <c r="E68" s="28">
        <v>189.35580640670076</v>
      </c>
      <c r="F68" s="28">
        <v>168.13984344082218</v>
      </c>
      <c r="G68" s="28">
        <v>417.52373100163476</v>
      </c>
      <c r="H68" s="28">
        <v>607.8656524007605</v>
      </c>
      <c r="I68" s="28">
        <v>458.13600373393996</v>
      </c>
      <c r="J68" s="28">
        <v>267.21620882022074</v>
      </c>
      <c r="K68" s="28">
        <v>159.54696251783227</v>
      </c>
      <c r="L68" s="28">
        <v>204.59597786111502</v>
      </c>
      <c r="M68" s="28">
        <v>165.98214661557452</v>
      </c>
      <c r="N68" s="28">
        <v>257.15501698574354</v>
      </c>
      <c r="O68" s="28">
        <v>213.38491520229127</v>
      </c>
      <c r="P68" s="28">
        <v>169.8681294684393</v>
      </c>
      <c r="Q68" s="28">
        <v>422.33431858460284</v>
      </c>
      <c r="R68" s="28">
        <v>52.87464249873548</v>
      </c>
      <c r="S68" s="28">
        <v>308.93428905696607</v>
      </c>
      <c r="T68" s="28">
        <v>391.2908293668047</v>
      </c>
      <c r="U68" s="28">
        <v>226.06351753494744</v>
      </c>
      <c r="V68" s="28">
        <v>121.81581428657066</v>
      </c>
      <c r="W68" s="28">
        <v>234.31701222240383</v>
      </c>
      <c r="X68" s="28">
        <v>342.0703763505998</v>
      </c>
      <c r="Y68" s="28">
        <v>55.57819229675061</v>
      </c>
      <c r="Z68" s="28">
        <v>85.67992633191737</v>
      </c>
      <c r="AA68" s="28">
        <v>6.75390107644561</v>
      </c>
      <c r="AB68" s="28">
        <v>71.80839492205133</v>
      </c>
      <c r="AC68" s="28">
        <v>111.12188218671746</v>
      </c>
      <c r="AD68" s="28">
        <v>89.38424683087985</v>
      </c>
      <c r="AE68" s="28">
        <v>43.42754006941457</v>
      </c>
      <c r="AF68" s="28">
        <v>41.3257460240879</v>
      </c>
      <c r="AG68" s="28">
        <v>340.7994281006576</v>
      </c>
      <c r="AH68" s="28">
        <v>28.67400563845605</v>
      </c>
      <c r="AI68" s="28">
        <v>6153.106211898151</v>
      </c>
      <c r="AJ68" s="28">
        <v>301.953008262562</v>
      </c>
      <c r="AK68" s="28">
        <v>1345.134048426501</v>
      </c>
      <c r="AL68" s="28">
        <v>152.70474626626378</v>
      </c>
      <c r="AM68" s="28">
        <v>63.85102171670873</v>
      </c>
      <c r="AN68" s="28">
        <v>404.30437760572914</v>
      </c>
      <c r="AO68" s="28">
        <v>1178.4145209656965</v>
      </c>
      <c r="AP68" s="28">
        <v>185.92386776169337</v>
      </c>
      <c r="AQ68" s="28">
        <v>22.170667179525346</v>
      </c>
      <c r="AR68" s="28">
        <v>2460.191444471123</v>
      </c>
      <c r="AS68" s="28">
        <v>1014.9111701345641</v>
      </c>
      <c r="AT68" s="28">
        <v>19820.17077592876</v>
      </c>
      <c r="AU68" s="28">
        <v>0.40828693945841077</v>
      </c>
      <c r="AV68" s="28">
        <v>0</v>
      </c>
      <c r="AW68" s="28">
        <v>0</v>
      </c>
      <c r="AX68" s="28">
        <v>9923.561953245278</v>
      </c>
      <c r="AY68" s="28">
        <v>0</v>
      </c>
      <c r="AZ68" s="28">
        <v>0</v>
      </c>
      <c r="BA68" s="28">
        <v>9923.970240184737</v>
      </c>
      <c r="BB68" s="28">
        <v>29744.1410161135</v>
      </c>
      <c r="BD68" s="28">
        <f t="shared" si="2"/>
        <v>0</v>
      </c>
      <c r="BE68" s="28">
        <f t="shared" si="3"/>
        <v>0</v>
      </c>
      <c r="BF68" s="28">
        <f t="shared" si="4"/>
        <v>0</v>
      </c>
      <c r="BH68" s="28">
        <v>29744.141020414943</v>
      </c>
      <c r="BI68" s="28">
        <f t="shared" si="5"/>
        <v>-4.301444278098643E-06</v>
      </c>
    </row>
    <row r="69" spans="1:61" ht="12.75">
      <c r="A69" s="1" t="s">
        <v>66</v>
      </c>
      <c r="B69" s="6" t="s">
        <v>420</v>
      </c>
      <c r="C69">
        <f t="shared" si="1"/>
        <v>65</v>
      </c>
      <c r="D69" s="28">
        <v>0.49892438308541986</v>
      </c>
      <c r="E69" s="28">
        <v>0.571820447034725</v>
      </c>
      <c r="F69" s="28">
        <v>122.7040413624789</v>
      </c>
      <c r="G69" s="28">
        <v>39.80286215526596</v>
      </c>
      <c r="H69" s="28">
        <v>10.591351179689777</v>
      </c>
      <c r="I69" s="28">
        <v>8.971620584883333</v>
      </c>
      <c r="J69" s="28">
        <v>5.930186163902336</v>
      </c>
      <c r="K69" s="28">
        <v>10.55484941112639</v>
      </c>
      <c r="L69" s="28">
        <v>16.283620854350296</v>
      </c>
      <c r="M69" s="28">
        <v>114.85082493744208</v>
      </c>
      <c r="N69" s="28">
        <v>229.1648422544584</v>
      </c>
      <c r="O69" s="28">
        <v>15.280627540380399</v>
      </c>
      <c r="P69" s="28">
        <v>12.321544776906139</v>
      </c>
      <c r="Q69" s="28">
        <v>21.56362461628466</v>
      </c>
      <c r="R69" s="28">
        <v>6.8850074241081</v>
      </c>
      <c r="S69" s="28">
        <v>12.890799342299253</v>
      </c>
      <c r="T69" s="28">
        <v>27.41127223232706</v>
      </c>
      <c r="U69" s="28">
        <v>34.52096171516009</v>
      </c>
      <c r="V69" s="28">
        <v>11.931279040560664</v>
      </c>
      <c r="W69" s="28">
        <v>7.962257189383646</v>
      </c>
      <c r="X69" s="28">
        <v>12.048718806340988</v>
      </c>
      <c r="Y69" s="28">
        <v>3.7055071770715102</v>
      </c>
      <c r="Z69" s="28">
        <v>4.352341998543748</v>
      </c>
      <c r="AA69" s="28">
        <v>0.369473511604543</v>
      </c>
      <c r="AB69" s="28">
        <v>3.385710776582676</v>
      </c>
      <c r="AC69" s="28">
        <v>15.456244582269099</v>
      </c>
      <c r="AD69" s="28">
        <v>6.491967392258976</v>
      </c>
      <c r="AE69" s="28">
        <v>1.7318276438584475</v>
      </c>
      <c r="AF69" s="28">
        <v>8.872311490426926</v>
      </c>
      <c r="AG69" s="28">
        <v>16.8504412256713</v>
      </c>
      <c r="AH69" s="28">
        <v>0</v>
      </c>
      <c r="AI69" s="28">
        <v>4.231319715836807</v>
      </c>
      <c r="AJ69" s="28">
        <v>2327.197524397362</v>
      </c>
      <c r="AK69" s="28">
        <v>54.20375409820574</v>
      </c>
      <c r="AL69" s="28">
        <v>16.66742156388675</v>
      </c>
      <c r="AM69" s="28">
        <v>32.55723717947689</v>
      </c>
      <c r="AN69" s="28">
        <v>615.6795984307672</v>
      </c>
      <c r="AO69" s="28">
        <v>548.9628617428489</v>
      </c>
      <c r="AP69" s="28">
        <v>166.41627018795182</v>
      </c>
      <c r="AQ69" s="28">
        <v>1379.6457534352448</v>
      </c>
      <c r="AR69" s="28">
        <v>4194.541718194853</v>
      </c>
      <c r="AS69" s="28">
        <v>402.82379240262776</v>
      </c>
      <c r="AT69" s="28">
        <v>10526.884113564816</v>
      </c>
      <c r="AU69" s="28">
        <v>0</v>
      </c>
      <c r="AV69" s="28">
        <v>0</v>
      </c>
      <c r="AW69" s="28">
        <v>0</v>
      </c>
      <c r="AX69" s="28">
        <v>0</v>
      </c>
      <c r="AY69" s="28">
        <v>55097.54145088741</v>
      </c>
      <c r="AZ69" s="28">
        <v>0</v>
      </c>
      <c r="BA69" s="28">
        <v>55097.54145088741</v>
      </c>
      <c r="BB69" s="28">
        <v>65624.42556445222</v>
      </c>
      <c r="BD69" s="28">
        <f t="shared" si="2"/>
        <v>0</v>
      </c>
      <c r="BE69" s="28">
        <f t="shared" si="3"/>
        <v>0</v>
      </c>
      <c r="BF69" s="28">
        <f t="shared" si="4"/>
        <v>0</v>
      </c>
      <c r="BH69" s="28">
        <v>65624.42556271693</v>
      </c>
      <c r="BI69" s="28">
        <f t="shared" si="5"/>
        <v>1.7352867871522903E-06</v>
      </c>
    </row>
    <row r="70" spans="1:61" ht="12.75">
      <c r="A70" s="1" t="s">
        <v>67</v>
      </c>
      <c r="B70" s="6" t="s">
        <v>421</v>
      </c>
      <c r="C70">
        <f aca="true" t="shared" si="6" ref="C70:C108">C69+1</f>
        <v>66</v>
      </c>
      <c r="D70" s="28">
        <v>2234.2377267878915</v>
      </c>
      <c r="E70" s="28">
        <v>264.16011475328764</v>
      </c>
      <c r="F70" s="28">
        <v>143.16626485952318</v>
      </c>
      <c r="G70" s="28">
        <v>661.3458715975494</v>
      </c>
      <c r="H70" s="28">
        <v>373.72536773379863</v>
      </c>
      <c r="I70" s="28">
        <v>193.5943169317497</v>
      </c>
      <c r="J70" s="28">
        <v>387.46886518677593</v>
      </c>
      <c r="K70" s="28">
        <v>739.3484824502758</v>
      </c>
      <c r="L70" s="28">
        <v>611.5315684259266</v>
      </c>
      <c r="M70" s="28">
        <v>2918.280718508139</v>
      </c>
      <c r="N70" s="28">
        <v>1674.0305678955801</v>
      </c>
      <c r="O70" s="28">
        <v>987.228451927739</v>
      </c>
      <c r="P70" s="28">
        <v>893.1122857345823</v>
      </c>
      <c r="Q70" s="28">
        <v>1166.1645337943512</v>
      </c>
      <c r="R70" s="28">
        <v>163.66507115984575</v>
      </c>
      <c r="S70" s="28">
        <v>386.23657756124686</v>
      </c>
      <c r="T70" s="28">
        <v>1284.9959123549381</v>
      </c>
      <c r="U70" s="28">
        <v>397.79242056333084</v>
      </c>
      <c r="V70" s="28">
        <v>797.9990135755751</v>
      </c>
      <c r="W70" s="28">
        <v>446.4262136580662</v>
      </c>
      <c r="X70" s="28">
        <v>816.654431192265</v>
      </c>
      <c r="Y70" s="28">
        <v>1063.9855922021964</v>
      </c>
      <c r="Z70" s="28">
        <v>973.7988574334878</v>
      </c>
      <c r="AA70" s="28">
        <v>202.81010246168768</v>
      </c>
      <c r="AB70" s="28">
        <v>500.2295845543362</v>
      </c>
      <c r="AC70" s="28">
        <v>703.9896133382246</v>
      </c>
      <c r="AD70" s="28">
        <v>676.3778267158289</v>
      </c>
      <c r="AE70" s="28">
        <v>289.29206700303376</v>
      </c>
      <c r="AF70" s="28">
        <v>751.7041045856745</v>
      </c>
      <c r="AG70" s="28">
        <v>2088.8074546738535</v>
      </c>
      <c r="AH70" s="28">
        <v>230.03068972441844</v>
      </c>
      <c r="AI70" s="28">
        <v>383.29852322252776</v>
      </c>
      <c r="AJ70" s="28">
        <v>3446.9390111598364</v>
      </c>
      <c r="AK70" s="28">
        <v>1987.2201012444684</v>
      </c>
      <c r="AL70" s="28">
        <v>1836.3019636616164</v>
      </c>
      <c r="AM70" s="28">
        <v>142.74720155148955</v>
      </c>
      <c r="AN70" s="28">
        <v>682.6687191939595</v>
      </c>
      <c r="AO70" s="28">
        <v>4044.652398901804</v>
      </c>
      <c r="AP70" s="28">
        <v>999.0713467473015</v>
      </c>
      <c r="AQ70" s="28">
        <v>90.61990502116898</v>
      </c>
      <c r="AR70" s="28">
        <v>2396.976021559548</v>
      </c>
      <c r="AS70" s="28">
        <v>742.9410980779118</v>
      </c>
      <c r="AT70" s="28">
        <v>41775.62695968679</v>
      </c>
      <c r="AU70" s="28">
        <v>4701.212620099642</v>
      </c>
      <c r="AV70" s="28">
        <v>0</v>
      </c>
      <c r="AW70" s="28">
        <v>0</v>
      </c>
      <c r="AX70" s="28">
        <v>41495.78001594166</v>
      </c>
      <c r="AY70" s="28">
        <v>9991.084434115728</v>
      </c>
      <c r="AZ70" s="28">
        <v>-198.73373264960435</v>
      </c>
      <c r="BA70" s="28">
        <v>55989.343337507446</v>
      </c>
      <c r="BB70" s="28">
        <v>97764.97029719426</v>
      </c>
      <c r="BD70" s="28">
        <f aca="true" t="shared" si="7" ref="BD70:BD108">SUM(D70:AS70)-AT70</f>
        <v>0</v>
      </c>
      <c r="BE70" s="28">
        <f aca="true" t="shared" si="8" ref="BE70:BE108">SUM(AU70:AZ70)-BA70</f>
        <v>0</v>
      </c>
      <c r="BF70" s="28">
        <f aca="true" t="shared" si="9" ref="BF70:BF108">AT70+BA70-BB70</f>
        <v>0</v>
      </c>
      <c r="BH70" s="28">
        <v>97764.9702984989</v>
      </c>
      <c r="BI70" s="28">
        <f aca="true" t="shared" si="10" ref="BI70:BI85">BB70-BH70</f>
        <v>-1.3046374078840017E-06</v>
      </c>
    </row>
    <row r="71" spans="1:61" ht="12.75">
      <c r="A71" s="1" t="s">
        <v>68</v>
      </c>
      <c r="B71" s="6" t="s">
        <v>422</v>
      </c>
      <c r="C71">
        <f t="shared" si="6"/>
        <v>67</v>
      </c>
      <c r="D71" s="28">
        <v>1079.0878193525605</v>
      </c>
      <c r="E71" s="28">
        <v>695.366147631169</v>
      </c>
      <c r="F71" s="28">
        <v>679.1306610175794</v>
      </c>
      <c r="G71" s="28">
        <v>533.871326923169</v>
      </c>
      <c r="H71" s="28">
        <v>864.4793067927402</v>
      </c>
      <c r="I71" s="28">
        <v>223.84385040938054</v>
      </c>
      <c r="J71" s="28">
        <v>432.2528963915505</v>
      </c>
      <c r="K71" s="28">
        <v>436.4024616662078</v>
      </c>
      <c r="L71" s="28">
        <v>369.9052790790052</v>
      </c>
      <c r="M71" s="28">
        <v>740.4798294645565</v>
      </c>
      <c r="N71" s="28">
        <v>700.4285092113658</v>
      </c>
      <c r="O71" s="28">
        <v>412.0252702175489</v>
      </c>
      <c r="P71" s="28">
        <v>339.86304348273495</v>
      </c>
      <c r="Q71" s="28">
        <v>622.8807177742672</v>
      </c>
      <c r="R71" s="28">
        <v>126.11698434775367</v>
      </c>
      <c r="S71" s="28">
        <v>459.4009775302809</v>
      </c>
      <c r="T71" s="28">
        <v>848.5298622873432</v>
      </c>
      <c r="U71" s="28">
        <v>282.61167448144766</v>
      </c>
      <c r="V71" s="28">
        <v>489.79849371987746</v>
      </c>
      <c r="W71" s="28">
        <v>293.9059177097825</v>
      </c>
      <c r="X71" s="28">
        <v>365.7400889689928</v>
      </c>
      <c r="Y71" s="28">
        <v>205.95146589843753</v>
      </c>
      <c r="Z71" s="28">
        <v>266.66170704680013</v>
      </c>
      <c r="AA71" s="28">
        <v>31.697986924593437</v>
      </c>
      <c r="AB71" s="28">
        <v>269.1700485068268</v>
      </c>
      <c r="AC71" s="28">
        <v>432.5420278837189</v>
      </c>
      <c r="AD71" s="28">
        <v>275.6703879825765</v>
      </c>
      <c r="AE71" s="28">
        <v>191.58519061204137</v>
      </c>
      <c r="AF71" s="28">
        <v>417.6589970832654</v>
      </c>
      <c r="AG71" s="28">
        <v>1052.6582330904162</v>
      </c>
      <c r="AH71" s="28">
        <v>61.31505674375953</v>
      </c>
      <c r="AI71" s="28">
        <v>320.67658064944555</v>
      </c>
      <c r="AJ71" s="28">
        <v>896.9820871797057</v>
      </c>
      <c r="AK71" s="28">
        <v>3594.12996903657</v>
      </c>
      <c r="AL71" s="28">
        <v>3404.950729390307</v>
      </c>
      <c r="AM71" s="28">
        <v>262.17050220881754</v>
      </c>
      <c r="AN71" s="28">
        <v>333.2613028630437</v>
      </c>
      <c r="AO71" s="28">
        <v>1345.553995360511</v>
      </c>
      <c r="AP71" s="28">
        <v>843.6051990711924</v>
      </c>
      <c r="AQ71" s="28">
        <v>34.961485837231734</v>
      </c>
      <c r="AR71" s="28">
        <v>1084.5247914762167</v>
      </c>
      <c r="AS71" s="28">
        <v>538.7162478996933</v>
      </c>
      <c r="AT71" s="28">
        <v>26860.565111204472</v>
      </c>
      <c r="AU71" s="28">
        <v>2841.848185878969</v>
      </c>
      <c r="AV71" s="28">
        <v>0</v>
      </c>
      <c r="AW71" s="28">
        <v>0</v>
      </c>
      <c r="AX71" s="28">
        <v>18789.242391939988</v>
      </c>
      <c r="AY71" s="28">
        <v>1313.6018523751661</v>
      </c>
      <c r="AZ71" s="28">
        <v>-7.272604220886944</v>
      </c>
      <c r="BA71" s="28">
        <v>22937.419825973255</v>
      </c>
      <c r="BB71" s="28">
        <v>49797.984937177745</v>
      </c>
      <c r="BD71" s="28">
        <f t="shared" si="7"/>
        <v>0</v>
      </c>
      <c r="BE71" s="28">
        <f t="shared" si="8"/>
        <v>0</v>
      </c>
      <c r="BF71" s="28">
        <f t="shared" si="9"/>
        <v>0</v>
      </c>
      <c r="BH71" s="28">
        <v>49797.9849387212</v>
      </c>
      <c r="BI71" s="28">
        <f t="shared" si="10"/>
        <v>-1.5434561646543443E-06</v>
      </c>
    </row>
    <row r="72" spans="1:61" ht="12.75">
      <c r="A72" s="1" t="s">
        <v>69</v>
      </c>
      <c r="B72" s="6" t="s">
        <v>209</v>
      </c>
      <c r="C72">
        <f t="shared" si="6"/>
        <v>68</v>
      </c>
      <c r="D72" s="28">
        <v>68.96630394687486</v>
      </c>
      <c r="E72" s="28">
        <v>79.94607031751873</v>
      </c>
      <c r="F72" s="28">
        <v>84.01750143400784</v>
      </c>
      <c r="G72" s="28">
        <v>23.265382467792133</v>
      </c>
      <c r="H72" s="28">
        <v>64.06560545050479</v>
      </c>
      <c r="I72" s="28">
        <v>9.137924306784893</v>
      </c>
      <c r="J72" s="28">
        <v>16.820422945384504</v>
      </c>
      <c r="K72" s="28">
        <v>161.531760664012</v>
      </c>
      <c r="L72" s="28">
        <v>203.09823920330723</v>
      </c>
      <c r="M72" s="28">
        <v>536.1241381372239</v>
      </c>
      <c r="N72" s="28">
        <v>47.25981270588254</v>
      </c>
      <c r="O72" s="28">
        <v>66.17660614136484</v>
      </c>
      <c r="P72" s="28">
        <v>14.17575846333478</v>
      </c>
      <c r="Q72" s="28">
        <v>103.21063103732219</v>
      </c>
      <c r="R72" s="28">
        <v>15.687599828004233</v>
      </c>
      <c r="S72" s="28">
        <v>31.210828937343035</v>
      </c>
      <c r="T72" s="28">
        <v>61.66887521323008</v>
      </c>
      <c r="U72" s="28">
        <v>59.40443422825098</v>
      </c>
      <c r="V72" s="28">
        <v>93.62881899120356</v>
      </c>
      <c r="W72" s="28">
        <v>72.32662769855767</v>
      </c>
      <c r="X72" s="28">
        <v>13.36927215808707</v>
      </c>
      <c r="Y72" s="28">
        <v>2.9269266092657786</v>
      </c>
      <c r="Z72" s="28">
        <v>19.64486910878018</v>
      </c>
      <c r="AA72" s="28">
        <v>0.8755253741450264</v>
      </c>
      <c r="AB72" s="28">
        <v>4.45720675097503</v>
      </c>
      <c r="AC72" s="28">
        <v>48.047001822174835</v>
      </c>
      <c r="AD72" s="28">
        <v>21.366297062365057</v>
      </c>
      <c r="AE72" s="28">
        <v>12.083519883428401</v>
      </c>
      <c r="AF72" s="28">
        <v>8.760138405516551</v>
      </c>
      <c r="AG72" s="28">
        <v>33.27480048241625</v>
      </c>
      <c r="AH72" s="28">
        <v>2.7500379626949853</v>
      </c>
      <c r="AI72" s="28">
        <v>116.6076798819621</v>
      </c>
      <c r="AJ72" s="28">
        <v>68.98396293821882</v>
      </c>
      <c r="AK72" s="28">
        <v>725.5194676530548</v>
      </c>
      <c r="AL72" s="28">
        <v>177.52659198676946</v>
      </c>
      <c r="AM72" s="28">
        <v>124.27412565878093</v>
      </c>
      <c r="AN72" s="28">
        <v>840.323109665218</v>
      </c>
      <c r="AO72" s="28">
        <v>784.2997324916556</v>
      </c>
      <c r="AP72" s="28">
        <v>486.47958947054127</v>
      </c>
      <c r="AQ72" s="28">
        <v>36.76549854543143</v>
      </c>
      <c r="AR72" s="28">
        <v>1206.0634759327925</v>
      </c>
      <c r="AS72" s="28">
        <v>325.15860774263206</v>
      </c>
      <c r="AT72" s="28">
        <v>6871.280779704812</v>
      </c>
      <c r="AU72" s="28">
        <v>13.769111084388221</v>
      </c>
      <c r="AV72" s="28">
        <v>0</v>
      </c>
      <c r="AW72" s="28">
        <v>0</v>
      </c>
      <c r="AX72" s="28">
        <v>3784.0633531326016</v>
      </c>
      <c r="AY72" s="28">
        <v>0</v>
      </c>
      <c r="AZ72" s="28">
        <v>0</v>
      </c>
      <c r="BA72" s="28">
        <v>3797.83246421699</v>
      </c>
      <c r="BB72" s="28">
        <v>10669.1132439218</v>
      </c>
      <c r="BD72" s="28">
        <f t="shared" si="7"/>
        <v>0</v>
      </c>
      <c r="BE72" s="28">
        <f t="shared" si="8"/>
        <v>0</v>
      </c>
      <c r="BF72" s="28">
        <f t="shared" si="9"/>
        <v>0</v>
      </c>
      <c r="BH72" s="28">
        <v>10669.1132465083</v>
      </c>
      <c r="BI72" s="28">
        <f t="shared" si="10"/>
        <v>-2.586499249446206E-06</v>
      </c>
    </row>
    <row r="73" spans="1:61" ht="12.75">
      <c r="A73" s="1" t="s">
        <v>70</v>
      </c>
      <c r="B73" s="6" t="s">
        <v>210</v>
      </c>
      <c r="C73">
        <f t="shared" si="6"/>
        <v>69</v>
      </c>
      <c r="D73" s="28">
        <v>21.571126280807984</v>
      </c>
      <c r="E73" s="28">
        <v>14.983519202399123</v>
      </c>
      <c r="F73" s="28">
        <v>61.025748121746346</v>
      </c>
      <c r="G73" s="28">
        <v>20.16393038839344</v>
      </c>
      <c r="H73" s="28">
        <v>10.955020100819565</v>
      </c>
      <c r="I73" s="28">
        <v>4.949159349705171</v>
      </c>
      <c r="J73" s="28">
        <v>28.25268879781016</v>
      </c>
      <c r="K73" s="28">
        <v>42.86846053822227</v>
      </c>
      <c r="L73" s="28">
        <v>26.151526056928965</v>
      </c>
      <c r="M73" s="28">
        <v>110.76476858862067</v>
      </c>
      <c r="N73" s="28">
        <v>28.101513166543185</v>
      </c>
      <c r="O73" s="28">
        <v>38.659423336241616</v>
      </c>
      <c r="P73" s="28">
        <v>28.776987802120182</v>
      </c>
      <c r="Q73" s="28">
        <v>53.81292663206299</v>
      </c>
      <c r="R73" s="28">
        <v>8.326576165600475</v>
      </c>
      <c r="S73" s="28">
        <v>18.357611440530363</v>
      </c>
      <c r="T73" s="28">
        <v>62.847990175407425</v>
      </c>
      <c r="U73" s="28">
        <v>24.552323356312314</v>
      </c>
      <c r="V73" s="28">
        <v>31.263755876600655</v>
      </c>
      <c r="W73" s="28">
        <v>26.82469663316057</v>
      </c>
      <c r="X73" s="28">
        <v>24.806167189222343</v>
      </c>
      <c r="Y73" s="28">
        <v>16.182684101333862</v>
      </c>
      <c r="Z73" s="28">
        <v>14.662959381714895</v>
      </c>
      <c r="AA73" s="28">
        <v>0.9681384225787086</v>
      </c>
      <c r="AB73" s="28">
        <v>14.04676635905453</v>
      </c>
      <c r="AC73" s="28">
        <v>9.798457180512811</v>
      </c>
      <c r="AD73" s="28">
        <v>9.214305102530478</v>
      </c>
      <c r="AE73" s="28">
        <v>9.07588138604036</v>
      </c>
      <c r="AF73" s="28">
        <v>7.991598111317069</v>
      </c>
      <c r="AG73" s="28">
        <v>45.625313799541686</v>
      </c>
      <c r="AH73" s="28">
        <v>5.864664017267938</v>
      </c>
      <c r="AI73" s="28">
        <v>108.41020167821048</v>
      </c>
      <c r="AJ73" s="28">
        <v>11.442162677601475</v>
      </c>
      <c r="AK73" s="28">
        <v>248.90602372902006</v>
      </c>
      <c r="AL73" s="28">
        <v>479.04874442866543</v>
      </c>
      <c r="AM73" s="28">
        <v>37.71615193175175</v>
      </c>
      <c r="AN73" s="28">
        <v>3214.8032493223145</v>
      </c>
      <c r="AO73" s="28">
        <v>39.71645415260118</v>
      </c>
      <c r="AP73" s="28">
        <v>67.38749478131746</v>
      </c>
      <c r="AQ73" s="28">
        <v>6.79309276746458</v>
      </c>
      <c r="AR73" s="28">
        <v>525.389729383278</v>
      </c>
      <c r="AS73" s="28">
        <v>14.459271142601906</v>
      </c>
      <c r="AT73" s="28">
        <v>5575.519263055975</v>
      </c>
      <c r="AU73" s="28">
        <v>20.08346936725593</v>
      </c>
      <c r="AV73" s="28">
        <v>0</v>
      </c>
      <c r="AW73" s="28">
        <v>0</v>
      </c>
      <c r="AX73" s="28">
        <v>12605.60101749647</v>
      </c>
      <c r="AY73" s="28">
        <v>0</v>
      </c>
      <c r="AZ73" s="28">
        <v>0</v>
      </c>
      <c r="BA73" s="28">
        <v>12625.684486863725</v>
      </c>
      <c r="BB73" s="28">
        <v>18201.2037499197</v>
      </c>
      <c r="BD73" s="28">
        <f t="shared" si="7"/>
        <v>0</v>
      </c>
      <c r="BE73" s="28">
        <f t="shared" si="8"/>
        <v>0</v>
      </c>
      <c r="BF73" s="28">
        <f t="shared" si="9"/>
        <v>0</v>
      </c>
      <c r="BH73" s="28">
        <v>18201.203751386205</v>
      </c>
      <c r="BI73" s="28">
        <f t="shared" si="10"/>
        <v>-1.4665056369267404E-06</v>
      </c>
    </row>
    <row r="74" spans="1:61" ht="12.75">
      <c r="A74" s="1" t="s">
        <v>71</v>
      </c>
      <c r="B74" s="6" t="s">
        <v>423</v>
      </c>
      <c r="C74">
        <f t="shared" si="6"/>
        <v>70</v>
      </c>
      <c r="D74" s="28">
        <v>632.4724172411048</v>
      </c>
      <c r="E74" s="28">
        <v>530.8985471659225</v>
      </c>
      <c r="F74" s="28">
        <v>99.300779258842</v>
      </c>
      <c r="G74" s="28">
        <v>392.443097051261</v>
      </c>
      <c r="H74" s="28">
        <v>709.9680392865246</v>
      </c>
      <c r="I74" s="28">
        <v>307.72209093854417</v>
      </c>
      <c r="J74" s="28">
        <v>411.49093626935445</v>
      </c>
      <c r="K74" s="28">
        <v>594.4087472227351</v>
      </c>
      <c r="L74" s="28">
        <v>489.2500600394317</v>
      </c>
      <c r="M74" s="28">
        <v>1338.5912843978394</v>
      </c>
      <c r="N74" s="28">
        <v>1263.9378607302049</v>
      </c>
      <c r="O74" s="28">
        <v>617.0000383466485</v>
      </c>
      <c r="P74" s="28">
        <v>265.4292766856031</v>
      </c>
      <c r="Q74" s="28">
        <v>868.560757754274</v>
      </c>
      <c r="R74" s="28">
        <v>118.98857798294024</v>
      </c>
      <c r="S74" s="28">
        <v>572.896297835401</v>
      </c>
      <c r="T74" s="28">
        <v>908.1861734400796</v>
      </c>
      <c r="U74" s="28">
        <v>433.6502424267191</v>
      </c>
      <c r="V74" s="28">
        <v>453.0691947960051</v>
      </c>
      <c r="W74" s="28">
        <v>348.63633582516</v>
      </c>
      <c r="X74" s="28">
        <v>401.2238108772409</v>
      </c>
      <c r="Y74" s="28">
        <v>237.99259198693989</v>
      </c>
      <c r="Z74" s="28">
        <v>210.92452876679323</v>
      </c>
      <c r="AA74" s="28">
        <v>29.13576626040164</v>
      </c>
      <c r="AB74" s="28">
        <v>298.89308661258895</v>
      </c>
      <c r="AC74" s="28">
        <v>166.17189497307973</v>
      </c>
      <c r="AD74" s="28">
        <v>107.86167210927871</v>
      </c>
      <c r="AE74" s="28">
        <v>279.14769133936596</v>
      </c>
      <c r="AF74" s="28">
        <v>381.1764315928915</v>
      </c>
      <c r="AG74" s="28">
        <v>956.8916456792291</v>
      </c>
      <c r="AH74" s="28">
        <v>68.08188453820966</v>
      </c>
      <c r="AI74" s="28">
        <v>677.8356021587756</v>
      </c>
      <c r="AJ74" s="28">
        <v>711.6263024694712</v>
      </c>
      <c r="AK74" s="28">
        <v>2593.530022097443</v>
      </c>
      <c r="AL74" s="28">
        <v>1137.658101248201</v>
      </c>
      <c r="AM74" s="28">
        <v>606.2797448675238</v>
      </c>
      <c r="AN74" s="28">
        <v>11048.40477039767</v>
      </c>
      <c r="AO74" s="28">
        <v>1037.3884736323416</v>
      </c>
      <c r="AP74" s="28">
        <v>1246.6495392337558</v>
      </c>
      <c r="AQ74" s="28">
        <v>223.52111966032945</v>
      </c>
      <c r="AR74" s="28">
        <v>8597.396035770778</v>
      </c>
      <c r="AS74" s="28">
        <v>153.53278460010677</v>
      </c>
      <c r="AT74" s="28">
        <v>42528.22425556701</v>
      </c>
      <c r="AU74" s="28">
        <v>255.4173701508866</v>
      </c>
      <c r="AV74" s="28">
        <v>368.829146833177</v>
      </c>
      <c r="AW74" s="28">
        <v>0</v>
      </c>
      <c r="AX74" s="28">
        <v>23251.932735899438</v>
      </c>
      <c r="AY74" s="28">
        <v>0</v>
      </c>
      <c r="AZ74" s="28">
        <v>0</v>
      </c>
      <c r="BA74" s="28">
        <v>23876.1792528835</v>
      </c>
      <c r="BB74" s="28">
        <v>66404.40350845052</v>
      </c>
      <c r="BD74" s="28">
        <f t="shared" si="7"/>
        <v>0</v>
      </c>
      <c r="BE74" s="28">
        <f t="shared" si="8"/>
        <v>0</v>
      </c>
      <c r="BF74" s="28">
        <f t="shared" si="9"/>
        <v>0</v>
      </c>
      <c r="BH74" s="28">
        <v>66404.40350778765</v>
      </c>
      <c r="BI74" s="28">
        <f t="shared" si="10"/>
        <v>6.628688424825668E-07</v>
      </c>
    </row>
    <row r="75" spans="1:61" ht="12.75">
      <c r="A75" s="1" t="s">
        <v>72</v>
      </c>
      <c r="B75" s="6" t="s">
        <v>424</v>
      </c>
      <c r="C75">
        <f t="shared" si="6"/>
        <v>71</v>
      </c>
      <c r="D75" s="28">
        <v>0</v>
      </c>
      <c r="E75" s="28">
        <v>176.92423380146204</v>
      </c>
      <c r="F75" s="28">
        <v>16.6486600775323</v>
      </c>
      <c r="G75" s="28">
        <v>54.395370265935156</v>
      </c>
      <c r="H75" s="28">
        <v>17.087277248171592</v>
      </c>
      <c r="I75" s="28">
        <v>22.163507868425352</v>
      </c>
      <c r="J75" s="28">
        <v>8.262676415440422</v>
      </c>
      <c r="K75" s="28">
        <v>0</v>
      </c>
      <c r="L75" s="28">
        <v>18.114106181303562</v>
      </c>
      <c r="M75" s="28">
        <v>0.7640059613946735</v>
      </c>
      <c r="N75" s="28">
        <v>44.87713977678282</v>
      </c>
      <c r="O75" s="28">
        <v>23.722812187897468</v>
      </c>
      <c r="P75" s="28">
        <v>27.711255582303448</v>
      </c>
      <c r="Q75" s="28">
        <v>33.443098325439806</v>
      </c>
      <c r="R75" s="28">
        <v>0</v>
      </c>
      <c r="S75" s="28">
        <v>12.885117237145627</v>
      </c>
      <c r="T75" s="28">
        <v>34.22860080071051</v>
      </c>
      <c r="U75" s="28">
        <v>15.116802703539149</v>
      </c>
      <c r="V75" s="28">
        <v>12.919854870115195</v>
      </c>
      <c r="W75" s="28">
        <v>25.060580003513813</v>
      </c>
      <c r="X75" s="28">
        <v>0</v>
      </c>
      <c r="Y75" s="28">
        <v>0</v>
      </c>
      <c r="Z75" s="28">
        <v>0</v>
      </c>
      <c r="AA75" s="28">
        <v>1.4156908336000245</v>
      </c>
      <c r="AB75" s="28">
        <v>20.54032554897178</v>
      </c>
      <c r="AC75" s="28">
        <v>0</v>
      </c>
      <c r="AD75" s="28">
        <v>0</v>
      </c>
      <c r="AE75" s="28">
        <v>0</v>
      </c>
      <c r="AF75" s="28">
        <v>7.436523491144528</v>
      </c>
      <c r="AG75" s="28">
        <v>51.65190886177837</v>
      </c>
      <c r="AH75" s="28">
        <v>5.240760106392419</v>
      </c>
      <c r="AI75" s="28">
        <v>3.60286873534477</v>
      </c>
      <c r="AJ75" s="28">
        <v>168.79294273668933</v>
      </c>
      <c r="AK75" s="28">
        <v>192.26698465245147</v>
      </c>
      <c r="AL75" s="28">
        <v>300.3585875905493</v>
      </c>
      <c r="AM75" s="28">
        <v>70.90923657620328</v>
      </c>
      <c r="AN75" s="28">
        <v>314.3398284835612</v>
      </c>
      <c r="AO75" s="28">
        <v>1024.788591866926</v>
      </c>
      <c r="AP75" s="28">
        <v>191.81813597130392</v>
      </c>
      <c r="AQ75" s="28">
        <v>0</v>
      </c>
      <c r="AR75" s="28">
        <v>2461.5763320542733</v>
      </c>
      <c r="AS75" s="28">
        <v>543.9171454406068</v>
      </c>
      <c r="AT75" s="28">
        <v>5902.980962256909</v>
      </c>
      <c r="AU75" s="28">
        <v>790.4441791847777</v>
      </c>
      <c r="AV75" s="28">
        <v>0</v>
      </c>
      <c r="AW75" s="28">
        <v>0</v>
      </c>
      <c r="AX75" s="28">
        <v>21701.753404573134</v>
      </c>
      <c r="AY75" s="28">
        <v>0</v>
      </c>
      <c r="AZ75" s="28">
        <v>0</v>
      </c>
      <c r="BA75" s="28">
        <v>22492.19758375791</v>
      </c>
      <c r="BB75" s="28">
        <v>28395.17854601482</v>
      </c>
      <c r="BD75" s="28">
        <f t="shared" si="7"/>
        <v>0</v>
      </c>
      <c r="BE75" s="28">
        <f t="shared" si="8"/>
        <v>0</v>
      </c>
      <c r="BF75" s="28">
        <f t="shared" si="9"/>
        <v>0</v>
      </c>
      <c r="BH75" s="28">
        <v>28395.178547130407</v>
      </c>
      <c r="BI75" s="28">
        <f t="shared" si="10"/>
        <v>-1.1155862011946738E-06</v>
      </c>
    </row>
    <row r="76" spans="1:61" ht="12.75">
      <c r="A76" s="1" t="s">
        <v>73</v>
      </c>
      <c r="B76" s="6" t="s">
        <v>425</v>
      </c>
      <c r="C76">
        <f t="shared" si="6"/>
        <v>72</v>
      </c>
      <c r="D76" s="28">
        <v>14.530929224106414</v>
      </c>
      <c r="E76" s="28">
        <v>16.65399151946417</v>
      </c>
      <c r="F76" s="28">
        <v>0</v>
      </c>
      <c r="G76" s="28">
        <v>44.89750814515675</v>
      </c>
      <c r="H76" s="28">
        <v>8.504128545340125</v>
      </c>
      <c r="I76" s="28">
        <v>2.619489444975342</v>
      </c>
      <c r="J76" s="28">
        <v>6.729108256758899</v>
      </c>
      <c r="K76" s="28">
        <v>5.855330270813912</v>
      </c>
      <c r="L76" s="28">
        <v>5.099489380017293</v>
      </c>
      <c r="M76" s="28">
        <v>22.122845494262197</v>
      </c>
      <c r="N76" s="28">
        <v>8.611008256135108</v>
      </c>
      <c r="O76" s="28">
        <v>27.03860491561193</v>
      </c>
      <c r="P76" s="28">
        <v>3.714896270671757</v>
      </c>
      <c r="Q76" s="28">
        <v>7.83257426621103</v>
      </c>
      <c r="R76" s="28">
        <v>18.362864644774678</v>
      </c>
      <c r="S76" s="28">
        <v>11.659572708555249</v>
      </c>
      <c r="T76" s="28">
        <v>9.504046778149219</v>
      </c>
      <c r="U76" s="28">
        <v>6.839497732107725</v>
      </c>
      <c r="V76" s="28">
        <v>27.33896865947332</v>
      </c>
      <c r="W76" s="28">
        <v>3.155059261592495</v>
      </c>
      <c r="X76" s="28">
        <v>3.9786060824305527</v>
      </c>
      <c r="Y76" s="28">
        <v>5.139099455022347</v>
      </c>
      <c r="Z76" s="28">
        <v>4.311559086044298</v>
      </c>
      <c r="AA76" s="28">
        <v>1.0248319765137812</v>
      </c>
      <c r="AB76" s="28">
        <v>3.912983112105377</v>
      </c>
      <c r="AC76" s="28">
        <v>6.223349061393674</v>
      </c>
      <c r="AD76" s="28">
        <v>5.252093965664079</v>
      </c>
      <c r="AE76" s="28">
        <v>8.006132562020245</v>
      </c>
      <c r="AF76" s="28">
        <v>1.538105614373554</v>
      </c>
      <c r="AG76" s="28">
        <v>20.25362358172021</v>
      </c>
      <c r="AH76" s="28">
        <v>0</v>
      </c>
      <c r="AI76" s="28">
        <v>133.66772513169497</v>
      </c>
      <c r="AJ76" s="28">
        <v>88.3478719666323</v>
      </c>
      <c r="AK76" s="28">
        <v>609.5807698785989</v>
      </c>
      <c r="AL76" s="28">
        <v>2823.009635518928</v>
      </c>
      <c r="AM76" s="28">
        <v>17.110622213250174</v>
      </c>
      <c r="AN76" s="28">
        <v>565.5913571638022</v>
      </c>
      <c r="AO76" s="28">
        <v>732.2990977914122</v>
      </c>
      <c r="AP76" s="28">
        <v>612.9627067089516</v>
      </c>
      <c r="AQ76" s="28">
        <v>18.743116926091584</v>
      </c>
      <c r="AR76" s="28">
        <v>637.4033768231993</v>
      </c>
      <c r="AS76" s="28">
        <v>398.7212119601364</v>
      </c>
      <c r="AT76" s="28">
        <v>6948.1477903541645</v>
      </c>
      <c r="AU76" s="28">
        <v>3269.155974694126</v>
      </c>
      <c r="AV76" s="28">
        <v>0</v>
      </c>
      <c r="AW76" s="28">
        <v>1426.975169003898</v>
      </c>
      <c r="AX76" s="28">
        <v>20492.55110207977</v>
      </c>
      <c r="AY76" s="28">
        <v>0</v>
      </c>
      <c r="AZ76" s="28">
        <v>0</v>
      </c>
      <c r="BA76" s="28">
        <v>25188.682245777796</v>
      </c>
      <c r="BB76" s="28">
        <v>32136.830036131963</v>
      </c>
      <c r="BD76" s="28">
        <f t="shared" si="7"/>
        <v>0</v>
      </c>
      <c r="BE76" s="28">
        <f t="shared" si="8"/>
        <v>0</v>
      </c>
      <c r="BF76" s="28">
        <f t="shared" si="9"/>
        <v>0</v>
      </c>
      <c r="BH76" s="28">
        <v>32136.830034241837</v>
      </c>
      <c r="BI76" s="28">
        <f t="shared" si="10"/>
        <v>1.8901264411397278E-06</v>
      </c>
    </row>
    <row r="77" spans="1:61" ht="12.75">
      <c r="A77" s="1" t="s">
        <v>74</v>
      </c>
      <c r="B77" s="6" t="s">
        <v>426</v>
      </c>
      <c r="C77">
        <f t="shared" si="6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5.6131240904208095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172.9259850533746</v>
      </c>
      <c r="AO77" s="28">
        <v>6.847140036764362</v>
      </c>
      <c r="AP77" s="28">
        <v>0</v>
      </c>
      <c r="AQ77" s="28">
        <v>0</v>
      </c>
      <c r="AR77" s="28">
        <v>221.93001710966553</v>
      </c>
      <c r="AS77" s="28">
        <v>0</v>
      </c>
      <c r="AT77" s="28">
        <v>407.31626629022537</v>
      </c>
      <c r="AU77" s="28">
        <v>0</v>
      </c>
      <c r="AV77" s="28">
        <v>3645.7148866669518</v>
      </c>
      <c r="AW77" s="28">
        <v>4.762384624004785</v>
      </c>
      <c r="AX77" s="28">
        <v>21815.35537328776</v>
      </c>
      <c r="AY77" s="28">
        <v>0</v>
      </c>
      <c r="AZ77" s="28">
        <v>0</v>
      </c>
      <c r="BA77" s="28">
        <v>25465.832644578717</v>
      </c>
      <c r="BB77" s="28">
        <v>25873.148910868942</v>
      </c>
      <c r="BD77" s="28">
        <f t="shared" si="7"/>
        <v>0</v>
      </c>
      <c r="BE77" s="28">
        <f t="shared" si="8"/>
        <v>0</v>
      </c>
      <c r="BF77" s="28">
        <f t="shared" si="9"/>
        <v>0</v>
      </c>
      <c r="BH77" s="28">
        <v>25873.148909616026</v>
      </c>
      <c r="BI77" s="28">
        <f t="shared" si="10"/>
        <v>1.2529162631835788E-06</v>
      </c>
    </row>
    <row r="78" spans="1:61" ht="12.75">
      <c r="A78" s="1" t="s">
        <v>75</v>
      </c>
      <c r="B78" s="6" t="s">
        <v>294</v>
      </c>
      <c r="C78">
        <f t="shared" si="6"/>
        <v>74</v>
      </c>
      <c r="D78" s="28">
        <v>0</v>
      </c>
      <c r="E78" s="28">
        <v>168.62204450789224</v>
      </c>
      <c r="F78" s="28">
        <v>508.9126625306921</v>
      </c>
      <c r="G78" s="28">
        <v>218.56997920870776</v>
      </c>
      <c r="H78" s="28">
        <v>219.70194327415405</v>
      </c>
      <c r="I78" s="28">
        <v>25.103825103835035</v>
      </c>
      <c r="J78" s="28">
        <v>130.3140854375197</v>
      </c>
      <c r="K78" s="28">
        <v>149.26441421104172</v>
      </c>
      <c r="L78" s="28">
        <v>181.7064942158005</v>
      </c>
      <c r="M78" s="28">
        <v>539.3632361709864</v>
      </c>
      <c r="N78" s="28">
        <v>851.4417068538132</v>
      </c>
      <c r="O78" s="28">
        <v>273.41076663436644</v>
      </c>
      <c r="P78" s="28">
        <v>84.68442168281119</v>
      </c>
      <c r="Q78" s="28">
        <v>776.2912077490128</v>
      </c>
      <c r="R78" s="28">
        <v>57.43992058589289</v>
      </c>
      <c r="S78" s="28">
        <v>174.01531104164636</v>
      </c>
      <c r="T78" s="28">
        <v>415.3332070914461</v>
      </c>
      <c r="U78" s="28">
        <v>313.57297661546994</v>
      </c>
      <c r="V78" s="28">
        <v>877.7542181345183</v>
      </c>
      <c r="W78" s="28">
        <v>113.68904377049485</v>
      </c>
      <c r="X78" s="28">
        <v>122.41916393912918</v>
      </c>
      <c r="Y78" s="28">
        <v>70.04509528954159</v>
      </c>
      <c r="Z78" s="28">
        <v>119.88234166901965</v>
      </c>
      <c r="AA78" s="28">
        <v>15.976236566889872</v>
      </c>
      <c r="AB78" s="28">
        <v>132.39998583950742</v>
      </c>
      <c r="AC78" s="28">
        <v>44.178772005734864</v>
      </c>
      <c r="AD78" s="28">
        <v>105.07683571410116</v>
      </c>
      <c r="AE78" s="28">
        <v>110.07711340143045</v>
      </c>
      <c r="AF78" s="28">
        <v>56.6031537667539</v>
      </c>
      <c r="AG78" s="28">
        <v>793.52143138194</v>
      </c>
      <c r="AH78" s="28">
        <v>35.608951658858736</v>
      </c>
      <c r="AI78" s="28">
        <v>1248.7582333137013</v>
      </c>
      <c r="AJ78" s="28">
        <v>1087.0279704011798</v>
      </c>
      <c r="AK78" s="28">
        <v>3365.241740619821</v>
      </c>
      <c r="AL78" s="28">
        <v>1419.633127751721</v>
      </c>
      <c r="AM78" s="28">
        <v>2254.0631693510168</v>
      </c>
      <c r="AN78" s="28">
        <v>5647.910727571483</v>
      </c>
      <c r="AO78" s="28">
        <v>3918.7350260206863</v>
      </c>
      <c r="AP78" s="28">
        <v>7995.78412076444</v>
      </c>
      <c r="AQ78" s="28">
        <v>332.51191494970476</v>
      </c>
      <c r="AR78" s="28">
        <v>16214.425772996097</v>
      </c>
      <c r="AS78" s="28">
        <v>734.2058925541356</v>
      </c>
      <c r="AT78" s="28">
        <v>51903.278242347</v>
      </c>
      <c r="AU78" s="28">
        <v>1438.3684021442248</v>
      </c>
      <c r="AV78" s="28">
        <v>0</v>
      </c>
      <c r="AW78" s="28">
        <v>0</v>
      </c>
      <c r="AX78" s="28">
        <v>4612.295798056646</v>
      </c>
      <c r="AY78" s="28">
        <v>398.3602596170592</v>
      </c>
      <c r="AZ78" s="28">
        <v>0</v>
      </c>
      <c r="BA78" s="28">
        <v>6449.024459817931</v>
      </c>
      <c r="BB78" s="28">
        <v>58352.302702164925</v>
      </c>
      <c r="BD78" s="28">
        <f t="shared" si="7"/>
        <v>0</v>
      </c>
      <c r="BE78" s="28">
        <f t="shared" si="8"/>
        <v>0</v>
      </c>
      <c r="BF78" s="28">
        <f t="shared" si="9"/>
        <v>0</v>
      </c>
      <c r="BH78" s="28">
        <v>58352.30270506766</v>
      </c>
      <c r="BI78" s="28">
        <f t="shared" si="10"/>
        <v>-2.9027360142208636E-06</v>
      </c>
    </row>
    <row r="79" spans="1:61" ht="12.75">
      <c r="A79" s="1" t="s">
        <v>76</v>
      </c>
      <c r="B79" s="6" t="s">
        <v>296</v>
      </c>
      <c r="C79">
        <f t="shared" si="6"/>
        <v>75</v>
      </c>
      <c r="D79" s="28">
        <v>24.750696431437422</v>
      </c>
      <c r="E79" s="28">
        <v>49.3893901331185</v>
      </c>
      <c r="F79" s="28">
        <v>418.6004515094914</v>
      </c>
      <c r="G79" s="28">
        <v>39.51564113612681</v>
      </c>
      <c r="H79" s="28">
        <v>42.613109165054325</v>
      </c>
      <c r="I79" s="28">
        <v>10.782013317947962</v>
      </c>
      <c r="J79" s="28">
        <v>60.47958684073278</v>
      </c>
      <c r="K79" s="28">
        <v>67.06358190205667</v>
      </c>
      <c r="L79" s="28">
        <v>34.939671766448804</v>
      </c>
      <c r="M79" s="28">
        <v>79.97379972672614</v>
      </c>
      <c r="N79" s="28">
        <v>26.337499769601454</v>
      </c>
      <c r="O79" s="28">
        <v>43.94173578277372</v>
      </c>
      <c r="P79" s="28">
        <v>38.82530837538541</v>
      </c>
      <c r="Q79" s="28">
        <v>117.74410763075905</v>
      </c>
      <c r="R79" s="28">
        <v>17.351208584076826</v>
      </c>
      <c r="S79" s="28">
        <v>46.73971161170226</v>
      </c>
      <c r="T79" s="28">
        <v>307.60940237347046</v>
      </c>
      <c r="U79" s="28">
        <v>30.84466982650862</v>
      </c>
      <c r="V79" s="28">
        <v>54.075830240086326</v>
      </c>
      <c r="W79" s="28">
        <v>44.60566181620804</v>
      </c>
      <c r="X79" s="28">
        <v>32.46767275263523</v>
      </c>
      <c r="Y79" s="28">
        <v>61.925926406148776</v>
      </c>
      <c r="Z79" s="28">
        <v>19.135569767401773</v>
      </c>
      <c r="AA79" s="28">
        <v>0</v>
      </c>
      <c r="AB79" s="28">
        <v>24.08916748750142</v>
      </c>
      <c r="AC79" s="28">
        <v>20.789608365827018</v>
      </c>
      <c r="AD79" s="28">
        <v>15.03861513923834</v>
      </c>
      <c r="AE79" s="28">
        <v>14.900865377066797</v>
      </c>
      <c r="AF79" s="28">
        <v>15.965022173758038</v>
      </c>
      <c r="AG79" s="28">
        <v>82.52897819886861</v>
      </c>
      <c r="AH79" s="28">
        <v>19.257318443462673</v>
      </c>
      <c r="AI79" s="28">
        <v>168.9649533775205</v>
      </c>
      <c r="AJ79" s="28">
        <v>577.3460531359841</v>
      </c>
      <c r="AK79" s="28">
        <v>3325.193365540777</v>
      </c>
      <c r="AL79" s="28">
        <v>564.6714240221896</v>
      </c>
      <c r="AM79" s="28">
        <v>762.4660744970788</v>
      </c>
      <c r="AN79" s="28">
        <v>691.8970110231778</v>
      </c>
      <c r="AO79" s="28">
        <v>2094.2342234310827</v>
      </c>
      <c r="AP79" s="28">
        <v>805.4235184413029</v>
      </c>
      <c r="AQ79" s="28">
        <v>163.53674419477875</v>
      </c>
      <c r="AR79" s="28">
        <v>1241.7456447374943</v>
      </c>
      <c r="AS79" s="28">
        <v>112.30545323959352</v>
      </c>
      <c r="AT79" s="28">
        <v>12370.066287692602</v>
      </c>
      <c r="AU79" s="28">
        <v>210.57674629998164</v>
      </c>
      <c r="AV79" s="28">
        <v>0</v>
      </c>
      <c r="AW79" s="28">
        <v>0</v>
      </c>
      <c r="AX79" s="28">
        <v>8832.04954158876</v>
      </c>
      <c r="AY79" s="28">
        <v>1530.275792273667</v>
      </c>
      <c r="AZ79" s="28">
        <v>0</v>
      </c>
      <c r="BA79" s="28">
        <v>10572.90208016241</v>
      </c>
      <c r="BB79" s="28">
        <v>22942.968367855014</v>
      </c>
      <c r="BD79" s="28">
        <f t="shared" si="7"/>
        <v>0</v>
      </c>
      <c r="BE79" s="28">
        <f t="shared" si="8"/>
        <v>0</v>
      </c>
      <c r="BF79" s="28">
        <f t="shared" si="9"/>
        <v>0</v>
      </c>
      <c r="BH79" s="28">
        <v>22942.968365697714</v>
      </c>
      <c r="BI79" s="28">
        <f t="shared" si="10"/>
        <v>2.1572996047325432E-06</v>
      </c>
    </row>
    <row r="80" spans="1:61" ht="12.75">
      <c r="A80" s="1" t="s">
        <v>77</v>
      </c>
      <c r="B80" s="6" t="s">
        <v>427</v>
      </c>
      <c r="C80">
        <f t="shared" si="6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42713.09595465001</v>
      </c>
      <c r="AY80" s="28">
        <v>0</v>
      </c>
      <c r="AZ80" s="28">
        <v>0</v>
      </c>
      <c r="BA80" s="28">
        <v>42713.09595465001</v>
      </c>
      <c r="BB80" s="28">
        <v>42713.09595465001</v>
      </c>
      <c r="BD80" s="28">
        <f t="shared" si="7"/>
        <v>0</v>
      </c>
      <c r="BE80" s="28">
        <f t="shared" si="8"/>
        <v>0</v>
      </c>
      <c r="BF80" s="28">
        <f t="shared" si="9"/>
        <v>0</v>
      </c>
      <c r="BH80" s="28">
        <v>42713.09595465001</v>
      </c>
      <c r="BI80" s="28">
        <f t="shared" si="10"/>
        <v>0</v>
      </c>
    </row>
    <row r="81" spans="1:61" ht="12.75">
      <c r="A81" s="1" t="s">
        <v>78</v>
      </c>
      <c r="B81" s="6" t="s">
        <v>298</v>
      </c>
      <c r="C81">
        <f t="shared" si="6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91794</v>
      </c>
      <c r="AW81" s="28">
        <v>0</v>
      </c>
      <c r="AX81" s="28">
        <v>0</v>
      </c>
      <c r="AY81" s="28">
        <v>0</v>
      </c>
      <c r="AZ81" s="28">
        <v>0</v>
      </c>
      <c r="BA81" s="28">
        <v>91794</v>
      </c>
      <c r="BB81" s="28">
        <v>91794</v>
      </c>
      <c r="BD81" s="28">
        <f t="shared" si="7"/>
        <v>0</v>
      </c>
      <c r="BE81" s="28">
        <f t="shared" si="8"/>
        <v>0</v>
      </c>
      <c r="BF81" s="28">
        <f t="shared" si="9"/>
        <v>0</v>
      </c>
      <c r="BH81" s="28">
        <v>91794</v>
      </c>
      <c r="BI81" s="28">
        <f t="shared" si="10"/>
        <v>0</v>
      </c>
    </row>
    <row r="82" spans="1:61" ht="12.75">
      <c r="A82" s="1" t="s">
        <v>79</v>
      </c>
      <c r="B82" s="6" t="s">
        <v>428</v>
      </c>
      <c r="C82">
        <f t="shared" si="6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19408</v>
      </c>
      <c r="AW82" s="28">
        <v>0</v>
      </c>
      <c r="AX82" s="28">
        <v>0</v>
      </c>
      <c r="AY82" s="28">
        <v>0</v>
      </c>
      <c r="AZ82" s="28">
        <v>0</v>
      </c>
      <c r="BA82" s="28">
        <v>19408</v>
      </c>
      <c r="BB82" s="28">
        <v>19408</v>
      </c>
      <c r="BD82" s="28">
        <f t="shared" si="7"/>
        <v>0</v>
      </c>
      <c r="BE82" s="28">
        <f t="shared" si="8"/>
        <v>0</v>
      </c>
      <c r="BF82" s="28">
        <f t="shared" si="9"/>
        <v>0</v>
      </c>
      <c r="BH82" s="28">
        <v>19408</v>
      </c>
      <c r="BI82" s="28">
        <f t="shared" si="10"/>
        <v>0</v>
      </c>
    </row>
    <row r="83" spans="1:61" ht="12.75">
      <c r="A83" s="1" t="s">
        <v>80</v>
      </c>
      <c r="B83" s="6" t="s">
        <v>429</v>
      </c>
      <c r="C83">
        <f t="shared" si="6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33085</v>
      </c>
      <c r="AW83" s="28">
        <v>0</v>
      </c>
      <c r="AX83" s="28">
        <v>0</v>
      </c>
      <c r="AY83" s="28">
        <v>0</v>
      </c>
      <c r="AZ83" s="28">
        <v>0</v>
      </c>
      <c r="BA83" s="28">
        <v>33085</v>
      </c>
      <c r="BB83" s="28">
        <v>33085</v>
      </c>
      <c r="BD83" s="28">
        <f t="shared" si="7"/>
        <v>0</v>
      </c>
      <c r="BE83" s="28">
        <f t="shared" si="8"/>
        <v>0</v>
      </c>
      <c r="BF83" s="28">
        <f t="shared" si="9"/>
        <v>0</v>
      </c>
      <c r="BH83" s="28">
        <v>33085</v>
      </c>
      <c r="BI83" s="28">
        <f t="shared" si="10"/>
        <v>0</v>
      </c>
    </row>
    <row r="84" spans="1:61" ht="12.75">
      <c r="A84" s="1" t="s">
        <v>81</v>
      </c>
      <c r="B84" s="6" t="s">
        <v>430</v>
      </c>
      <c r="C84">
        <f t="shared" si="6"/>
        <v>80</v>
      </c>
      <c r="D84" s="28">
        <v>28.42277926330838</v>
      </c>
      <c r="E84" s="28">
        <v>13.593503125930097</v>
      </c>
      <c r="F84" s="28">
        <v>24.097573723239716</v>
      </c>
      <c r="G84" s="28">
        <v>25.33334673468791</v>
      </c>
      <c r="H84" s="28">
        <v>27.804892757584287</v>
      </c>
      <c r="I84" s="28">
        <v>12.975616620206003</v>
      </c>
      <c r="J84" s="28">
        <v>22.861800711791528</v>
      </c>
      <c r="K84" s="28">
        <v>24.097573723239716</v>
      </c>
      <c r="L84" s="28">
        <v>18.536595171722862</v>
      </c>
      <c r="M84" s="28">
        <v>47.577260940755345</v>
      </c>
      <c r="N84" s="28">
        <v>46.95937443503125</v>
      </c>
      <c r="O84" s="28">
        <v>17.918708665998768</v>
      </c>
      <c r="P84" s="28">
        <v>11.739843608757813</v>
      </c>
      <c r="Q84" s="28">
        <v>1.8536595171722863</v>
      </c>
      <c r="R84" s="28">
        <v>3.0894325286204767</v>
      </c>
      <c r="S84" s="28">
        <v>16.065049148826482</v>
      </c>
      <c r="T84" s="28">
        <v>50.66669346937582</v>
      </c>
      <c r="U84" s="28">
        <v>22.861800711791528</v>
      </c>
      <c r="V84" s="28">
        <v>20.39025468889515</v>
      </c>
      <c r="W84" s="28">
        <v>30.894325286204776</v>
      </c>
      <c r="X84" s="28">
        <v>16.682935654550576</v>
      </c>
      <c r="Y84" s="28">
        <v>8.032524574413241</v>
      </c>
      <c r="Z84" s="28">
        <v>19.772368183171054</v>
      </c>
      <c r="AA84" s="28">
        <v>2.4715460228963817</v>
      </c>
      <c r="AB84" s="28">
        <v>0</v>
      </c>
      <c r="AC84" s="28">
        <v>24.097573723239716</v>
      </c>
      <c r="AD84" s="28">
        <v>16.682935654550576</v>
      </c>
      <c r="AE84" s="28">
        <v>3.0894325286204767</v>
      </c>
      <c r="AF84" s="28">
        <v>24.097573723239716</v>
      </c>
      <c r="AG84" s="28">
        <v>28.42277926330838</v>
      </c>
      <c r="AH84" s="28">
        <v>4.3252055400686675</v>
      </c>
      <c r="AI84" s="28">
        <v>0</v>
      </c>
      <c r="AJ84" s="28">
        <v>53.13823949227221</v>
      </c>
      <c r="AK84" s="28">
        <v>74.76426719261553</v>
      </c>
      <c r="AL84" s="28">
        <v>114.30900355895766</v>
      </c>
      <c r="AM84" s="28">
        <v>52.52035298654811</v>
      </c>
      <c r="AN84" s="28">
        <v>177.33342714281537</v>
      </c>
      <c r="AO84" s="28">
        <v>79.08947273268421</v>
      </c>
      <c r="AP84" s="28">
        <v>50.04695330413456</v>
      </c>
      <c r="AQ84" s="28">
        <v>4.3270591995858405</v>
      </c>
      <c r="AR84" s="28">
        <v>0</v>
      </c>
      <c r="AS84" s="28">
        <v>33.36587130910115</v>
      </c>
      <c r="AT84" s="28">
        <v>1254.3096066199134</v>
      </c>
      <c r="AU84" s="28">
        <v>0</v>
      </c>
      <c r="AV84" s="28">
        <v>0</v>
      </c>
      <c r="AW84" s="28">
        <v>8652.198711066014</v>
      </c>
      <c r="AX84" s="28">
        <v>8452.16599698933</v>
      </c>
      <c r="AY84" s="28">
        <v>0</v>
      </c>
      <c r="AZ84" s="28">
        <v>0</v>
      </c>
      <c r="BA84" s="28">
        <v>17104.364708055342</v>
      </c>
      <c r="BB84" s="28">
        <v>18358.674314675256</v>
      </c>
      <c r="BD84" s="28">
        <f t="shared" si="7"/>
        <v>0</v>
      </c>
      <c r="BE84" s="28">
        <f t="shared" si="8"/>
        <v>0</v>
      </c>
      <c r="BF84" s="28">
        <f t="shared" si="9"/>
        <v>0</v>
      </c>
      <c r="BH84" s="28">
        <v>18358.674311804025</v>
      </c>
      <c r="BI84" s="28">
        <f t="shared" si="10"/>
        <v>2.8712311177514493E-06</v>
      </c>
    </row>
    <row r="85" spans="1:61" ht="12.75">
      <c r="A85" s="1"/>
      <c r="B85" s="11" t="s">
        <v>431</v>
      </c>
      <c r="C85">
        <f t="shared" si="6"/>
        <v>81</v>
      </c>
      <c r="D85" s="28">
        <v>16874.78390019934</v>
      </c>
      <c r="E85" s="28">
        <v>4165.489850804436</v>
      </c>
      <c r="F85" s="28">
        <v>3249.6259344529235</v>
      </c>
      <c r="G85" s="28">
        <v>5726.5677294429415</v>
      </c>
      <c r="H85" s="28">
        <v>7745.698593666707</v>
      </c>
      <c r="I85" s="28">
        <v>3098.537229984029</v>
      </c>
      <c r="J85" s="28">
        <v>6698.085630135911</v>
      </c>
      <c r="K85" s="28">
        <v>7934.68885910552</v>
      </c>
      <c r="L85" s="28">
        <v>6320.245554192832</v>
      </c>
      <c r="M85" s="28">
        <v>18829.35857033208</v>
      </c>
      <c r="N85" s="28">
        <v>14064.676104330158</v>
      </c>
      <c r="O85" s="28">
        <v>9196.954004210202</v>
      </c>
      <c r="P85" s="28">
        <v>6625.140116901525</v>
      </c>
      <c r="Q85" s="28">
        <v>11203.339212996092</v>
      </c>
      <c r="R85" s="28">
        <v>1957.9795877141423</v>
      </c>
      <c r="S85" s="28">
        <v>8194.36315276168</v>
      </c>
      <c r="T85" s="28">
        <v>16796.06342190285</v>
      </c>
      <c r="U85" s="28">
        <v>5140.351920071224</v>
      </c>
      <c r="V85" s="28">
        <v>6380.186175902313</v>
      </c>
      <c r="W85" s="28">
        <v>5909.135146464908</v>
      </c>
      <c r="X85" s="28">
        <v>7280.657320437267</v>
      </c>
      <c r="Y85" s="28">
        <v>7231.948587458538</v>
      </c>
      <c r="Z85" s="28">
        <v>5904.5902253271115</v>
      </c>
      <c r="AA85" s="28">
        <v>1812.747478471629</v>
      </c>
      <c r="AB85" s="28">
        <v>3813.8690221001693</v>
      </c>
      <c r="AC85" s="28">
        <v>11010.574762393757</v>
      </c>
      <c r="AD85" s="28">
        <v>6203.6306883105935</v>
      </c>
      <c r="AE85" s="28">
        <v>5214.367943831853</v>
      </c>
      <c r="AF85" s="28">
        <v>6719.911943096811</v>
      </c>
      <c r="AG85" s="28">
        <v>18853.553307979106</v>
      </c>
      <c r="AH85" s="28">
        <v>1762.053834553571</v>
      </c>
      <c r="AI85" s="28">
        <v>11130.008170318846</v>
      </c>
      <c r="AJ85" s="28">
        <v>27824.65001070362</v>
      </c>
      <c r="AK85" s="28">
        <v>21758.142620004815</v>
      </c>
      <c r="AL85" s="28">
        <v>18827.90559391457</v>
      </c>
      <c r="AM85" s="28">
        <v>5209.508152704403</v>
      </c>
      <c r="AN85" s="28">
        <v>27371.27462318208</v>
      </c>
      <c r="AO85" s="28">
        <v>31315.537075365628</v>
      </c>
      <c r="AP85" s="28">
        <v>18605.781950028057</v>
      </c>
      <c r="AQ85" s="28">
        <v>2690.9375764283986</v>
      </c>
      <c r="AR85" s="28">
        <v>48824.81317528084</v>
      </c>
      <c r="AS85" s="28">
        <v>7906.511041018166</v>
      </c>
      <c r="AT85" s="28">
        <v>463384.24579848157</v>
      </c>
      <c r="AU85" s="28">
        <v>47642.19275627391</v>
      </c>
      <c r="AV85" s="28">
        <v>148301.54403350013</v>
      </c>
      <c r="AW85" s="28">
        <v>10083.936264693917</v>
      </c>
      <c r="AX85" s="28">
        <v>377514.7793345172</v>
      </c>
      <c r="AY85" s="28">
        <v>109428.73499054469</v>
      </c>
      <c r="AZ85" s="28">
        <v>-1132.6348339598194</v>
      </c>
      <c r="BA85" s="28">
        <v>691838.5525455702</v>
      </c>
      <c r="BB85" s="28">
        <v>1155222.7983440517</v>
      </c>
      <c r="BD85" s="28">
        <f t="shared" si="7"/>
        <v>0</v>
      </c>
      <c r="BE85" s="28">
        <f t="shared" si="8"/>
        <v>0</v>
      </c>
      <c r="BF85" s="28">
        <f t="shared" si="9"/>
        <v>0</v>
      </c>
      <c r="BH85" s="28">
        <v>1155222.7983509423</v>
      </c>
      <c r="BI85" s="28">
        <f t="shared" si="10"/>
        <v>-6.890622898936272E-06</v>
      </c>
    </row>
    <row r="86" spans="1:58" ht="12.75">
      <c r="A86" s="5"/>
      <c r="B86" s="12" t="s">
        <v>432</v>
      </c>
      <c r="C86">
        <f t="shared" si="6"/>
        <v>82</v>
      </c>
      <c r="D86" s="28">
        <v>1211.1187073614617</v>
      </c>
      <c r="E86" s="28">
        <v>402.4327193054656</v>
      </c>
      <c r="F86" s="28">
        <v>318.7123455465883</v>
      </c>
      <c r="G86" s="28">
        <v>523.318390666178</v>
      </c>
      <c r="H86" s="28">
        <v>1229.8368931611815</v>
      </c>
      <c r="I86" s="28">
        <v>354.86361812228813</v>
      </c>
      <c r="J86" s="28">
        <v>709.8026164552373</v>
      </c>
      <c r="K86" s="28">
        <v>897.6783454679023</v>
      </c>
      <c r="L86" s="28">
        <v>773.1223515959643</v>
      </c>
      <c r="M86" s="28">
        <v>2531.0289609870138</v>
      </c>
      <c r="N86" s="28">
        <v>1501.9419107890942</v>
      </c>
      <c r="O86" s="28">
        <v>1153.2248876971191</v>
      </c>
      <c r="P86" s="28">
        <v>391.5308496745613</v>
      </c>
      <c r="Q86" s="28">
        <v>882.7361751445391</v>
      </c>
      <c r="R86" s="28">
        <v>324.21195851888905</v>
      </c>
      <c r="S86" s="28">
        <v>669.42667628366</v>
      </c>
      <c r="T86" s="28">
        <v>4859.49183122606</v>
      </c>
      <c r="U86" s="28">
        <v>810.1872595110704</v>
      </c>
      <c r="V86" s="28">
        <v>712.4674129616985</v>
      </c>
      <c r="W86" s="28">
        <v>1017.3119959750137</v>
      </c>
      <c r="X86" s="28">
        <v>1097.0168412844296</v>
      </c>
      <c r="Y86" s="28">
        <v>540.0530636069578</v>
      </c>
      <c r="Z86" s="28">
        <v>392.42862877801923</v>
      </c>
      <c r="AA86" s="28">
        <v>8.510373388877545</v>
      </c>
      <c r="AB86" s="28">
        <v>204.7284963292219</v>
      </c>
      <c r="AC86" s="28">
        <v>253.06718516385055</v>
      </c>
      <c r="AD86" s="28">
        <v>153.56574296758487</v>
      </c>
      <c r="AE86" s="28">
        <v>115.090079189695</v>
      </c>
      <c r="AF86" s="28">
        <v>369.96337647265636</v>
      </c>
      <c r="AG86" s="28">
        <v>1871.101446291571</v>
      </c>
      <c r="AH86" s="28">
        <v>177.79286658278932</v>
      </c>
      <c r="AI86" s="28">
        <v>653.5107098206482</v>
      </c>
      <c r="AJ86" s="28">
        <v>1539.258730676071</v>
      </c>
      <c r="AK86" s="28">
        <v>1276.5922684567174</v>
      </c>
      <c r="AL86" s="28">
        <v>1234.471067660943</v>
      </c>
      <c r="AM86" s="28">
        <v>246.17380163670254</v>
      </c>
      <c r="AN86" s="28">
        <v>858.54375241981</v>
      </c>
      <c r="AO86" s="28">
        <v>1635.030462287787</v>
      </c>
      <c r="AP86" s="28">
        <v>1002.3179979829591</v>
      </c>
      <c r="AQ86" s="28">
        <v>73.96608472424617</v>
      </c>
      <c r="AR86" s="28">
        <v>2081.669053123464</v>
      </c>
      <c r="AS86" s="28">
        <v>386.04229852257447</v>
      </c>
      <c r="AT86" s="28">
        <v>37445.340233818555</v>
      </c>
      <c r="AU86" s="28">
        <v>0</v>
      </c>
      <c r="AV86" s="28">
        <v>10.956922608905412</v>
      </c>
      <c r="AW86" s="28">
        <v>7.954137273403419</v>
      </c>
      <c r="AX86" s="28">
        <v>16142.965205678393</v>
      </c>
      <c r="AY86" s="28">
        <v>8889.882503747793</v>
      </c>
      <c r="AZ86" s="28">
        <v>-577.0022637860308</v>
      </c>
      <c r="BA86" s="28">
        <v>24474.756505522477</v>
      </c>
      <c r="BB86" s="28">
        <v>61920.09673934102</v>
      </c>
      <c r="BD86" s="28">
        <f t="shared" si="7"/>
        <v>0</v>
      </c>
      <c r="BE86" s="28">
        <f t="shared" si="8"/>
        <v>0</v>
      </c>
      <c r="BF86" s="28">
        <f t="shared" si="9"/>
        <v>0</v>
      </c>
    </row>
    <row r="87" spans="2:61" ht="12.75">
      <c r="B87" s="12" t="s">
        <v>433</v>
      </c>
      <c r="C87">
        <f t="shared" si="6"/>
        <v>83</v>
      </c>
      <c r="D87" s="28">
        <v>54.98232980093528</v>
      </c>
      <c r="E87" s="28">
        <v>19.921060853025846</v>
      </c>
      <c r="F87" s="28">
        <v>24.511311845812568</v>
      </c>
      <c r="G87" s="28">
        <v>29.35374003945595</v>
      </c>
      <c r="H87" s="28">
        <v>42.10570558560029</v>
      </c>
      <c r="I87" s="28">
        <v>18.141854348695432</v>
      </c>
      <c r="J87" s="28">
        <v>47.970406840553025</v>
      </c>
      <c r="K87" s="28">
        <v>87.76616821863881</v>
      </c>
      <c r="L87" s="28">
        <v>70.84803454904</v>
      </c>
      <c r="M87" s="28">
        <v>356.6656343301822</v>
      </c>
      <c r="N87" s="28">
        <v>180.69038615332335</v>
      </c>
      <c r="O87" s="28">
        <v>99.56523425400617</v>
      </c>
      <c r="P87" s="28">
        <v>33.18635651394828</v>
      </c>
      <c r="Q87" s="28">
        <v>47.10570283286158</v>
      </c>
      <c r="R87" s="28">
        <v>24.129426225637584</v>
      </c>
      <c r="S87" s="28">
        <v>32.876228367934864</v>
      </c>
      <c r="T87" s="28">
        <v>335.2753033329428</v>
      </c>
      <c r="U87" s="28">
        <v>48.95229671175756</v>
      </c>
      <c r="V87" s="28">
        <v>38.501365007162946</v>
      </c>
      <c r="W87" s="28">
        <v>72.28667436487467</v>
      </c>
      <c r="X87" s="28">
        <v>60.210513860500235</v>
      </c>
      <c r="Y87" s="28">
        <v>79.27098483280281</v>
      </c>
      <c r="Z87" s="28">
        <v>34.74713270891642</v>
      </c>
      <c r="AA87" s="28">
        <v>0.452284400525575</v>
      </c>
      <c r="AB87" s="28">
        <v>8.844579302213626</v>
      </c>
      <c r="AC87" s="28">
        <v>7.823909762914205</v>
      </c>
      <c r="AD87" s="28">
        <v>9.04487721084848</v>
      </c>
      <c r="AE87" s="28">
        <v>10.675988102040236</v>
      </c>
      <c r="AF87" s="28">
        <v>6.530035533466278</v>
      </c>
      <c r="AG87" s="28">
        <v>56.436768860936795</v>
      </c>
      <c r="AH87" s="28">
        <v>15.532803698286177</v>
      </c>
      <c r="AI87" s="28">
        <v>32.458646091352534</v>
      </c>
      <c r="AJ87" s="28">
        <v>154.0854930745128</v>
      </c>
      <c r="AK87" s="28">
        <v>29.69867608275729</v>
      </c>
      <c r="AL87" s="28">
        <v>68.12187326021804</v>
      </c>
      <c r="AM87" s="28">
        <v>8.465655257688976</v>
      </c>
      <c r="AN87" s="28">
        <v>16.371985342359874</v>
      </c>
      <c r="AO87" s="28">
        <v>100.77790267355074</v>
      </c>
      <c r="AP87" s="28">
        <v>52.37774514075776</v>
      </c>
      <c r="AQ87" s="28">
        <v>4.149520459785086</v>
      </c>
      <c r="AR87" s="28">
        <v>64.69296172916366</v>
      </c>
      <c r="AS87" s="28">
        <v>21.50526743009795</v>
      </c>
      <c r="AT87" s="28">
        <v>2507.1108249920853</v>
      </c>
      <c r="AU87" s="28">
        <v>0</v>
      </c>
      <c r="AV87" s="28">
        <v>0</v>
      </c>
      <c r="AW87" s="28">
        <v>0</v>
      </c>
      <c r="AX87" s="28">
        <v>1468.264535277129</v>
      </c>
      <c r="AY87" s="28">
        <v>1553.3855188241948</v>
      </c>
      <c r="AZ87" s="28">
        <v>-102.28867794535324</v>
      </c>
      <c r="BA87" s="28">
        <v>2919.361376155971</v>
      </c>
      <c r="BB87" s="28">
        <v>5426.472201148056</v>
      </c>
      <c r="BD87" s="28">
        <f t="shared" si="7"/>
        <v>0</v>
      </c>
      <c r="BE87" s="28">
        <f t="shared" si="8"/>
        <v>0</v>
      </c>
      <c r="BF87" s="28">
        <f t="shared" si="9"/>
        <v>0</v>
      </c>
      <c r="BH87" t="s">
        <v>476</v>
      </c>
      <c r="BI87" s="31">
        <f>MIN(BI5:BI85)</f>
        <v>-6.890622898936272E-06</v>
      </c>
    </row>
    <row r="88" spans="2:61" ht="12.75">
      <c r="B88" s="12" t="s">
        <v>434</v>
      </c>
      <c r="C88">
        <f t="shared" si="6"/>
        <v>84</v>
      </c>
      <c r="D88" s="28">
        <v>745.2708417736703</v>
      </c>
      <c r="E88" s="28">
        <v>201.58132788622396</v>
      </c>
      <c r="F88" s="28">
        <v>150.10291832531658</v>
      </c>
      <c r="G88" s="28">
        <v>297.012563779229</v>
      </c>
      <c r="H88" s="28">
        <v>238.43199453111924</v>
      </c>
      <c r="I88" s="28">
        <v>164.4316281871238</v>
      </c>
      <c r="J88" s="28">
        <v>147.84569595543533</v>
      </c>
      <c r="K88" s="28">
        <v>347.051687912462</v>
      </c>
      <c r="L88" s="28">
        <v>392.8458253702923</v>
      </c>
      <c r="M88" s="28">
        <v>1534.1137356373983</v>
      </c>
      <c r="N88" s="28">
        <v>627.1867324446752</v>
      </c>
      <c r="O88" s="28">
        <v>320.2067273231887</v>
      </c>
      <c r="P88" s="28">
        <v>285.3758983368854</v>
      </c>
      <c r="Q88" s="28">
        <v>359.3857557852861</v>
      </c>
      <c r="R88" s="28">
        <v>52.640266074851866</v>
      </c>
      <c r="S88" s="28">
        <v>216.80129207988418</v>
      </c>
      <c r="T88" s="28">
        <v>499.39718983340197</v>
      </c>
      <c r="U88" s="28">
        <v>166.24456755589827</v>
      </c>
      <c r="V88" s="28">
        <v>295.43663887537963</v>
      </c>
      <c r="W88" s="28">
        <v>119.8046972729588</v>
      </c>
      <c r="X88" s="28">
        <v>156.91294038383182</v>
      </c>
      <c r="Y88" s="28">
        <v>167.95247919680372</v>
      </c>
      <c r="Z88" s="28">
        <v>282.12731601504083</v>
      </c>
      <c r="AA88" s="28">
        <v>16.44095779892343</v>
      </c>
      <c r="AB88" s="28">
        <v>182.25074948601002</v>
      </c>
      <c r="AC88" s="28">
        <v>416.1218032972522</v>
      </c>
      <c r="AD88" s="28">
        <v>311.4091520725582</v>
      </c>
      <c r="AE88" s="28">
        <v>51.741647360698614</v>
      </c>
      <c r="AF88" s="28">
        <v>59.38535274961046</v>
      </c>
      <c r="AG88" s="28">
        <v>651.5661127578052</v>
      </c>
      <c r="AH88" s="28">
        <v>75.34544054085609</v>
      </c>
      <c r="AI88" s="28">
        <v>1175.4161934694873</v>
      </c>
      <c r="AJ88" s="28">
        <v>1151.6175575622915</v>
      </c>
      <c r="AK88" s="28">
        <v>795.5119842622273</v>
      </c>
      <c r="AL88" s="28">
        <v>711.5279078943603</v>
      </c>
      <c r="AM88" s="28">
        <v>112.69452250302854</v>
      </c>
      <c r="AN88" s="28">
        <v>509.27939893565963</v>
      </c>
      <c r="AO88" s="28">
        <v>2214.104140350838</v>
      </c>
      <c r="AP88" s="28">
        <v>480.02297419493027</v>
      </c>
      <c r="AQ88" s="28">
        <v>39.64533772973549</v>
      </c>
      <c r="AR88" s="28">
        <v>2113.899328663008</v>
      </c>
      <c r="AS88" s="28">
        <v>619.009461854669</v>
      </c>
      <c r="AT88" s="28">
        <v>19455.150744020317</v>
      </c>
      <c r="AU88" s="28">
        <v>1653.3112494950446</v>
      </c>
      <c r="AV88" s="28">
        <v>0</v>
      </c>
      <c r="AW88" s="28">
        <v>0.06306170415118866</v>
      </c>
      <c r="AX88" s="28">
        <v>22684.29114814225</v>
      </c>
      <c r="AY88" s="28">
        <v>4370.041524737432</v>
      </c>
      <c r="AZ88" s="28">
        <v>-90.85772809916067</v>
      </c>
      <c r="BA88" s="28">
        <v>28616.849255979727</v>
      </c>
      <c r="BB88" s="28">
        <v>48072.000000000015</v>
      </c>
      <c r="BD88" s="28">
        <f t="shared" si="7"/>
        <v>0</v>
      </c>
      <c r="BE88" s="28">
        <f t="shared" si="8"/>
        <v>0</v>
      </c>
      <c r="BF88" s="28">
        <f t="shared" si="9"/>
        <v>0</v>
      </c>
      <c r="BH88" t="s">
        <v>477</v>
      </c>
      <c r="BI88" s="31">
        <f>MAX(BI5:BI85)</f>
        <v>4.652182269637706E-06</v>
      </c>
    </row>
    <row r="89" spans="2:58" ht="12.75">
      <c r="B89" s="12" t="s">
        <v>435</v>
      </c>
      <c r="C89">
        <f t="shared" si="6"/>
        <v>85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D89" s="28">
        <f t="shared" si="7"/>
        <v>0</v>
      </c>
      <c r="BE89" s="28">
        <f t="shared" si="8"/>
        <v>0</v>
      </c>
      <c r="BF89" s="28">
        <f t="shared" si="9"/>
        <v>0</v>
      </c>
    </row>
    <row r="90" spans="2:58" ht="12.75">
      <c r="B90" s="12" t="s">
        <v>436</v>
      </c>
      <c r="C90">
        <f t="shared" si="6"/>
        <v>86</v>
      </c>
      <c r="D90" s="28">
        <v>25.888300035514707</v>
      </c>
      <c r="E90" s="28">
        <v>13.906590302823892</v>
      </c>
      <c r="F90" s="28">
        <v>25.53653578413475</v>
      </c>
      <c r="G90" s="28">
        <v>41.30748285032785</v>
      </c>
      <c r="H90" s="28">
        <v>77.91375251413265</v>
      </c>
      <c r="I90" s="28">
        <v>17.81507009852885</v>
      </c>
      <c r="J90" s="28">
        <v>118.34404905888034</v>
      </c>
      <c r="K90" s="28">
        <v>168.03917392895286</v>
      </c>
      <c r="L90" s="28">
        <v>133.4524876321729</v>
      </c>
      <c r="M90" s="28">
        <v>764.5935310858791</v>
      </c>
      <c r="N90" s="28">
        <v>288.75576552781354</v>
      </c>
      <c r="O90" s="28">
        <v>129.90762900108965</v>
      </c>
      <c r="P90" s="28">
        <v>69.64844355521927</v>
      </c>
      <c r="Q90" s="28">
        <v>82.14391742260747</v>
      </c>
      <c r="R90" s="28">
        <v>12.842104592924839</v>
      </c>
      <c r="S90" s="28">
        <v>17.88974648416934</v>
      </c>
      <c r="T90" s="28">
        <v>15.785295565614456</v>
      </c>
      <c r="U90" s="28">
        <v>21.825369393099546</v>
      </c>
      <c r="V90" s="28">
        <v>39.88877509816364</v>
      </c>
      <c r="W90" s="28">
        <v>34.35294688184048</v>
      </c>
      <c r="X90" s="28">
        <v>7.362113540276843</v>
      </c>
      <c r="Y90" s="28">
        <v>4.171255262079788</v>
      </c>
      <c r="Z90" s="28">
        <v>60.96133905889086</v>
      </c>
      <c r="AA90" s="28">
        <v>1.7576156685084379</v>
      </c>
      <c r="AB90" s="28">
        <v>68.86698156881116</v>
      </c>
      <c r="AC90" s="28">
        <v>9.378618164309929</v>
      </c>
      <c r="AD90" s="28">
        <v>16.895217828462208</v>
      </c>
      <c r="AE90" s="28">
        <v>9.760659916373369</v>
      </c>
      <c r="AF90" s="28">
        <v>12.272506449288318</v>
      </c>
      <c r="AG90" s="28">
        <v>318.9057548620788</v>
      </c>
      <c r="AH90" s="28">
        <v>25.91176953488716</v>
      </c>
      <c r="AI90" s="28">
        <v>51.83913486625722</v>
      </c>
      <c r="AJ90" s="28">
        <v>455.81963081375216</v>
      </c>
      <c r="AK90" s="28">
        <v>55.090721268559776</v>
      </c>
      <c r="AL90" s="28">
        <v>72.22879358751972</v>
      </c>
      <c r="AM90" s="28">
        <v>19.299778937540086</v>
      </c>
      <c r="AN90" s="28">
        <v>26.97425981507448</v>
      </c>
      <c r="AO90" s="28">
        <v>941.3631968099227</v>
      </c>
      <c r="AP90" s="28">
        <v>119.2785446317916</v>
      </c>
      <c r="AQ90" s="28">
        <v>5.659580177174218</v>
      </c>
      <c r="AR90" s="28">
        <v>137.768094446292</v>
      </c>
      <c r="AS90" s="28">
        <v>58.01484804225386</v>
      </c>
      <c r="AT90" s="28">
        <v>4579.417382063996</v>
      </c>
      <c r="AU90" s="28">
        <v>845.9250750601502</v>
      </c>
      <c r="AV90" s="28">
        <v>0</v>
      </c>
      <c r="AW90" s="28">
        <v>0</v>
      </c>
      <c r="AX90" s="28">
        <v>5470.116905270716</v>
      </c>
      <c r="AY90" s="28">
        <v>2427.5816958984487</v>
      </c>
      <c r="AZ90" s="28">
        <v>-112.04105829330896</v>
      </c>
      <c r="BA90" s="28">
        <v>8631.582617936006</v>
      </c>
      <c r="BB90" s="28">
        <v>13211</v>
      </c>
      <c r="BD90" s="28">
        <f t="shared" si="7"/>
        <v>0</v>
      </c>
      <c r="BE90" s="28">
        <f t="shared" si="8"/>
        <v>0</v>
      </c>
      <c r="BF90" s="28">
        <f t="shared" si="9"/>
        <v>0</v>
      </c>
    </row>
    <row r="91" spans="2:58" ht="12.75">
      <c r="B91" s="12" t="s">
        <v>437</v>
      </c>
      <c r="C91">
        <f t="shared" si="6"/>
        <v>87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D91" s="28">
        <f t="shared" si="7"/>
        <v>0</v>
      </c>
      <c r="BE91" s="28">
        <f t="shared" si="8"/>
        <v>0</v>
      </c>
      <c r="BF91" s="28">
        <f t="shared" si="9"/>
        <v>0</v>
      </c>
    </row>
    <row r="92" spans="2:58" ht="12.75">
      <c r="B92" s="12" t="s">
        <v>438</v>
      </c>
      <c r="C92">
        <f t="shared" si="6"/>
        <v>88</v>
      </c>
      <c r="D92" s="28">
        <v>313.2664551768531</v>
      </c>
      <c r="E92" s="28">
        <v>99.49955133468875</v>
      </c>
      <c r="F92" s="28">
        <v>90.0265505035547</v>
      </c>
      <c r="G92" s="28">
        <v>101.95232740629652</v>
      </c>
      <c r="H92" s="28">
        <v>201.63547532584596</v>
      </c>
      <c r="I92" s="28">
        <v>70.57810892971386</v>
      </c>
      <c r="J92" s="28">
        <v>173.62741920967298</v>
      </c>
      <c r="K92" s="28">
        <v>186.78024399238586</v>
      </c>
      <c r="L92" s="28">
        <v>135.80309585484423</v>
      </c>
      <c r="M92" s="28">
        <v>441.16689692797615</v>
      </c>
      <c r="N92" s="28">
        <v>349.6898419520205</v>
      </c>
      <c r="O92" s="28">
        <v>226.39972132599806</v>
      </c>
      <c r="P92" s="28">
        <v>131.1462952902828</v>
      </c>
      <c r="Q92" s="28">
        <v>278.26084150655225</v>
      </c>
      <c r="R92" s="28">
        <v>45.714024972072835</v>
      </c>
      <c r="S92" s="28">
        <v>192.9239703874764</v>
      </c>
      <c r="T92" s="28">
        <v>677.1742071015173</v>
      </c>
      <c r="U92" s="28">
        <v>123.87184648929785</v>
      </c>
      <c r="V92" s="28">
        <v>156.31119335736562</v>
      </c>
      <c r="W92" s="28">
        <v>137.74953489394665</v>
      </c>
      <c r="X92" s="28">
        <v>150.7857482376382</v>
      </c>
      <c r="Y92" s="28">
        <v>135.17945211931354</v>
      </c>
      <c r="Z92" s="28">
        <v>116.37228798606705</v>
      </c>
      <c r="AA92" s="28">
        <v>52.662929465407245</v>
      </c>
      <c r="AB92" s="28">
        <v>83.3812859505952</v>
      </c>
      <c r="AC92" s="28">
        <v>243.6078661325468</v>
      </c>
      <c r="AD92" s="28">
        <v>133.63899142129702</v>
      </c>
      <c r="AE92" s="28">
        <v>117.70986918193853</v>
      </c>
      <c r="AF92" s="28">
        <v>160.7892238340128</v>
      </c>
      <c r="AG92" s="28">
        <v>377.1429185957059</v>
      </c>
      <c r="AH92" s="28">
        <v>35.72633161348363</v>
      </c>
      <c r="AI92" s="28">
        <v>314.6633887685987</v>
      </c>
      <c r="AJ92" s="28">
        <v>587.2827385325729</v>
      </c>
      <c r="AK92" s="28">
        <v>600.0269787239251</v>
      </c>
      <c r="AL92" s="28">
        <v>379.6121100133423</v>
      </c>
      <c r="AM92" s="28">
        <v>158.41765646993665</v>
      </c>
      <c r="AN92" s="28">
        <v>895.6140116003269</v>
      </c>
      <c r="AO92" s="28">
        <v>762.9143984097677</v>
      </c>
      <c r="AP92" s="28">
        <v>580.3632101763627</v>
      </c>
      <c r="AQ92" s="28">
        <v>74.32243413824874</v>
      </c>
      <c r="AR92" s="28">
        <v>1474.1573867572345</v>
      </c>
      <c r="AS92" s="28">
        <v>212.71687634404472</v>
      </c>
      <c r="AT92" s="28">
        <v>11780.665696410728</v>
      </c>
      <c r="AU92" s="28">
        <v>1065.6391305193524</v>
      </c>
      <c r="AV92" s="28">
        <v>120.9583405610124</v>
      </c>
      <c r="AW92" s="28">
        <v>86.14222244071001</v>
      </c>
      <c r="AX92" s="28">
        <v>7253.372534369739</v>
      </c>
      <c r="AY92" s="28">
        <v>2627.078767341308</v>
      </c>
      <c r="AZ92" s="28">
        <v>-73.30447207367234</v>
      </c>
      <c r="BA92" s="28">
        <v>11079.886523158448</v>
      </c>
      <c r="BB92" s="28">
        <v>22860.552219569174</v>
      </c>
      <c r="BD92" s="28">
        <f t="shared" si="7"/>
        <v>0</v>
      </c>
      <c r="BE92" s="28">
        <f t="shared" si="8"/>
        <v>0</v>
      </c>
      <c r="BF92" s="28">
        <f t="shared" si="9"/>
        <v>0</v>
      </c>
    </row>
    <row r="93" spans="2:58" ht="12.75">
      <c r="B93" s="12" t="s">
        <v>439</v>
      </c>
      <c r="C93">
        <f t="shared" si="6"/>
        <v>89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D93" s="28">
        <f t="shared" si="7"/>
        <v>0</v>
      </c>
      <c r="BE93" s="28">
        <f t="shared" si="8"/>
        <v>0</v>
      </c>
      <c r="BF93" s="28">
        <f t="shared" si="9"/>
        <v>0</v>
      </c>
    </row>
    <row r="94" spans="2:58" ht="12.75">
      <c r="B94" s="13" t="s">
        <v>440</v>
      </c>
      <c r="C94">
        <f t="shared" si="6"/>
        <v>90</v>
      </c>
      <c r="D94" s="28">
        <v>19225.310534347776</v>
      </c>
      <c r="E94" s="28">
        <v>4902.831100486665</v>
      </c>
      <c r="F94" s="28">
        <v>3858.5155964583305</v>
      </c>
      <c r="G94" s="28">
        <v>6719.512234184429</v>
      </c>
      <c r="H94" s="28">
        <v>9535.622414784586</v>
      </c>
      <c r="I94" s="28">
        <v>3724.367509670379</v>
      </c>
      <c r="J94" s="28">
        <v>7895.675817655689</v>
      </c>
      <c r="K94" s="28">
        <v>9622.004478625862</v>
      </c>
      <c r="L94" s="28">
        <v>7826.317349195146</v>
      </c>
      <c r="M94" s="28">
        <v>24456.927329300528</v>
      </c>
      <c r="N94" s="28">
        <v>17012.940741197086</v>
      </c>
      <c r="O94" s="28">
        <v>11126.258203811602</v>
      </c>
      <c r="P94" s="28">
        <v>7536.027960272422</v>
      </c>
      <c r="Q94" s="28">
        <v>12852.971605687937</v>
      </c>
      <c r="R94" s="28">
        <v>2417.517368098518</v>
      </c>
      <c r="S94" s="28">
        <v>9324.281066364805</v>
      </c>
      <c r="T94" s="28">
        <v>23183.18724896239</v>
      </c>
      <c r="U94" s="28">
        <v>6311.433259732347</v>
      </c>
      <c r="V94" s="28">
        <v>7622.791561202084</v>
      </c>
      <c r="W94" s="28">
        <v>7290.640995853542</v>
      </c>
      <c r="X94" s="28">
        <v>8752.945477743946</v>
      </c>
      <c r="Y94" s="28">
        <v>8158.575822476496</v>
      </c>
      <c r="Z94" s="28">
        <v>6791.226929874047</v>
      </c>
      <c r="AA94" s="28">
        <v>1892.5716391938709</v>
      </c>
      <c r="AB94" s="28">
        <v>4361.941114737021</v>
      </c>
      <c r="AC94" s="28">
        <v>11940.57414491463</v>
      </c>
      <c r="AD94" s="28">
        <v>6828.184669811344</v>
      </c>
      <c r="AE94" s="28">
        <v>5519.346187582599</v>
      </c>
      <c r="AF94" s="28">
        <v>7328.852438135846</v>
      </c>
      <c r="AG94" s="28">
        <v>22128.706309347206</v>
      </c>
      <c r="AH94" s="28">
        <v>2092.3630465238734</v>
      </c>
      <c r="AI94" s="28">
        <v>13357.89624333519</v>
      </c>
      <c r="AJ94" s="28">
        <v>31712.71416136282</v>
      </c>
      <c r="AK94" s="28">
        <v>24515.063248799</v>
      </c>
      <c r="AL94" s="28">
        <v>21293.867346330953</v>
      </c>
      <c r="AM94" s="28">
        <v>5754.5595675093</v>
      </c>
      <c r="AN94" s="28">
        <v>29678.05803129531</v>
      </c>
      <c r="AO94" s="28">
        <v>36969.72717589749</v>
      </c>
      <c r="AP94" s="28">
        <v>20840.142422154855</v>
      </c>
      <c r="AQ94" s="28">
        <v>2888.680533657588</v>
      </c>
      <c r="AR94" s="28">
        <v>54697</v>
      </c>
      <c r="AS94" s="28">
        <v>9203.799793211805</v>
      </c>
      <c r="AT94" s="28">
        <v>539151.9306797872</v>
      </c>
      <c r="AU94" s="28">
        <v>51207.06821134846</v>
      </c>
      <c r="AV94" s="28">
        <v>148433.45929667004</v>
      </c>
      <c r="AW94" s="28">
        <v>10178.095686112183</v>
      </c>
      <c r="AX94" s="28">
        <v>430533.78966325545</v>
      </c>
      <c r="AY94" s="28">
        <v>129296.70500109388</v>
      </c>
      <c r="AZ94" s="28">
        <v>-2088.1290341573454</v>
      </c>
      <c r="BA94" s="28">
        <v>767560.9888243228</v>
      </c>
      <c r="BB94" s="28">
        <v>1306712.91950411</v>
      </c>
      <c r="BD94" s="28">
        <f t="shared" si="7"/>
        <v>0</v>
      </c>
      <c r="BE94" s="28">
        <f t="shared" si="8"/>
        <v>0</v>
      </c>
      <c r="BF94" s="28">
        <f t="shared" si="9"/>
        <v>0</v>
      </c>
    </row>
    <row r="95" spans="1:58" ht="12.75">
      <c r="A95" t="s">
        <v>441</v>
      </c>
      <c r="B95" s="13" t="s">
        <v>464</v>
      </c>
      <c r="C95">
        <f t="shared" si="6"/>
        <v>91</v>
      </c>
      <c r="D95" s="29">
        <v>14070.584673931724</v>
      </c>
      <c r="E95" s="29">
        <v>1046.726879245874</v>
      </c>
      <c r="F95" s="29">
        <v>1024.3054089279708</v>
      </c>
      <c r="G95" s="29">
        <v>2262.075966278922</v>
      </c>
      <c r="H95" s="29">
        <v>2145.5878270081985</v>
      </c>
      <c r="I95" s="29">
        <v>892.5882106887153</v>
      </c>
      <c r="J95" s="29">
        <v>3610.683455746838</v>
      </c>
      <c r="K95" s="29">
        <v>3390.579828796505</v>
      </c>
      <c r="L95" s="29">
        <v>2308.13242663463</v>
      </c>
      <c r="M95" s="29">
        <v>2399.9363751231344</v>
      </c>
      <c r="N95" s="29">
        <v>2393.000567657402</v>
      </c>
      <c r="O95" s="29">
        <v>2998.6524292355125</v>
      </c>
      <c r="P95" s="29">
        <v>2814.976495487915</v>
      </c>
      <c r="Q95" s="29">
        <v>4259.554038709795</v>
      </c>
      <c r="R95" s="29">
        <v>773.5329225807125</v>
      </c>
      <c r="S95" s="29">
        <v>956.1869798131121</v>
      </c>
      <c r="T95" s="29">
        <v>2158.913527479128</v>
      </c>
      <c r="U95" s="29">
        <v>1314.6940170089433</v>
      </c>
      <c r="V95" s="29">
        <v>2572.4389163533815</v>
      </c>
      <c r="W95" s="29">
        <v>1666.562406854445</v>
      </c>
      <c r="X95" s="29">
        <v>2280.072953202741</v>
      </c>
      <c r="Y95" s="29">
        <v>1568.639901497733</v>
      </c>
      <c r="Z95" s="29">
        <v>1444.78061640531</v>
      </c>
      <c r="AA95" s="29">
        <v>167.02961909718147</v>
      </c>
      <c r="AB95" s="29">
        <v>551.2616725879609</v>
      </c>
      <c r="AC95" s="29">
        <v>1477.9930407189381</v>
      </c>
      <c r="AD95" s="29">
        <v>841.3357776902802</v>
      </c>
      <c r="AE95" s="29">
        <v>554.5253621566974</v>
      </c>
      <c r="AF95" s="29">
        <v>372.1658495451813</v>
      </c>
      <c r="AG95" s="29">
        <v>3897.54052892885</v>
      </c>
      <c r="AH95" s="29">
        <v>982.68199258172</v>
      </c>
      <c r="AI95" s="29">
        <v>7623.858298760639</v>
      </c>
      <c r="AJ95" s="29">
        <v>10318.952910271128</v>
      </c>
      <c r="AK95" s="29">
        <v>27069.80643085756</v>
      </c>
      <c r="AL95" s="29">
        <v>12620.254790900088</v>
      </c>
      <c r="AM95" s="29">
        <v>4096.790159302098</v>
      </c>
      <c r="AN95" s="29">
        <v>24484.460478365374</v>
      </c>
      <c r="AO95" s="29">
        <v>26225.630215656533</v>
      </c>
      <c r="AP95" s="29">
        <v>19135.70351582304</v>
      </c>
      <c r="AQ95" s="29">
        <v>1273.9064814820142</v>
      </c>
      <c r="AR95" s="29">
        <v>84225.710460962</v>
      </c>
      <c r="AS95" s="29">
        <v>14108.323110329788</v>
      </c>
      <c r="AT95" s="29">
        <v>300381.1375206857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300381.1375206857</v>
      </c>
      <c r="BD95" s="28">
        <f t="shared" si="7"/>
        <v>0</v>
      </c>
      <c r="BE95" s="28">
        <f t="shared" si="8"/>
        <v>0</v>
      </c>
      <c r="BF95" s="28">
        <f t="shared" si="9"/>
        <v>0</v>
      </c>
    </row>
    <row r="96" spans="1:58" ht="12.75">
      <c r="A96" t="s">
        <v>442</v>
      </c>
      <c r="B96" s="13" t="s">
        <v>465</v>
      </c>
      <c r="C96">
        <f t="shared" si="6"/>
        <v>92</v>
      </c>
      <c r="D96" s="29">
        <v>12844.80165496468</v>
      </c>
      <c r="E96" s="29">
        <v>857.4844938655295</v>
      </c>
      <c r="F96" s="29">
        <v>909.889079020319</v>
      </c>
      <c r="G96" s="29">
        <v>2026.2744336274925</v>
      </c>
      <c r="H96" s="29">
        <v>1708.9041523874937</v>
      </c>
      <c r="I96" s="29">
        <v>758.3910903985962</v>
      </c>
      <c r="J96" s="29">
        <v>3244.581072516706</v>
      </c>
      <c r="K96" s="29">
        <v>3013.8189346955205</v>
      </c>
      <c r="L96" s="29">
        <v>1952.0816820208547</v>
      </c>
      <c r="M96" s="29">
        <v>1992.053954038278</v>
      </c>
      <c r="N96" s="29">
        <v>1975.3417868092072</v>
      </c>
      <c r="O96" s="29">
        <v>2596.9386920289858</v>
      </c>
      <c r="P96" s="29">
        <v>2635.6055003711067</v>
      </c>
      <c r="Q96" s="29">
        <v>3743.6146251528858</v>
      </c>
      <c r="R96" s="29">
        <v>642.7916529705778</v>
      </c>
      <c r="S96" s="29">
        <v>761.9321584873533</v>
      </c>
      <c r="T96" s="29">
        <v>1673.9738054441102</v>
      </c>
      <c r="U96" s="29">
        <v>1108.2312084047678</v>
      </c>
      <c r="V96" s="29">
        <v>2198.960209024004</v>
      </c>
      <c r="W96" s="29">
        <v>1491.2792247072755</v>
      </c>
      <c r="X96" s="29">
        <v>1944.5592269170065</v>
      </c>
      <c r="Y96" s="29">
        <v>1454.2353898046317</v>
      </c>
      <c r="Z96" s="29">
        <v>1270.0053594201224</v>
      </c>
      <c r="AA96" s="29">
        <v>146.47625264502759</v>
      </c>
      <c r="AB96" s="29">
        <v>450.81739006053874</v>
      </c>
      <c r="AC96" s="29">
        <v>1254.1411683770625</v>
      </c>
      <c r="AD96" s="29">
        <v>710.3495992444144</v>
      </c>
      <c r="AE96" s="29">
        <v>466.9047041820731</v>
      </c>
      <c r="AF96" s="29">
        <v>290.1112764792149</v>
      </c>
      <c r="AG96" s="29">
        <v>3384.441889433338</v>
      </c>
      <c r="AH96" s="29">
        <v>897.0782727836435</v>
      </c>
      <c r="AI96" s="29">
        <v>5732.724918332562</v>
      </c>
      <c r="AJ96" s="29">
        <v>9494.782122041452</v>
      </c>
      <c r="AK96" s="29">
        <v>24253.949762399185</v>
      </c>
      <c r="AL96" s="29">
        <v>11249.784261064407</v>
      </c>
      <c r="AM96" s="29">
        <v>3801.2861036312243</v>
      </c>
      <c r="AN96" s="29">
        <v>19143.970789087543</v>
      </c>
      <c r="AO96" s="29">
        <v>20976.15833177227</v>
      </c>
      <c r="AP96" s="29">
        <v>17689.5135947093</v>
      </c>
      <c r="AQ96" s="29">
        <v>1234.253236402942</v>
      </c>
      <c r="AR96" s="29">
        <v>60825.363740962</v>
      </c>
      <c r="AS96" s="29">
        <v>13642</v>
      </c>
      <c r="AT96" s="29">
        <v>248449.85680068567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248449.85680068567</v>
      </c>
      <c r="BD96" s="28">
        <f t="shared" si="7"/>
        <v>0</v>
      </c>
      <c r="BE96" s="28">
        <f t="shared" si="8"/>
        <v>0</v>
      </c>
      <c r="BF96" s="28">
        <f t="shared" si="9"/>
        <v>0</v>
      </c>
    </row>
    <row r="97" spans="1:58" ht="12.75">
      <c r="A97" t="s">
        <v>443</v>
      </c>
      <c r="B97" s="13" t="s">
        <v>466</v>
      </c>
      <c r="C97">
        <f t="shared" si="6"/>
        <v>93</v>
      </c>
      <c r="D97" s="29">
        <v>1225.783018967043</v>
      </c>
      <c r="E97" s="29">
        <v>189.24238538034447</v>
      </c>
      <c r="F97" s="29">
        <v>114.41632990765183</v>
      </c>
      <c r="G97" s="29">
        <v>235.80153265142926</v>
      </c>
      <c r="H97" s="29">
        <v>436.6836746207047</v>
      </c>
      <c r="I97" s="29">
        <v>134.19712029011907</v>
      </c>
      <c r="J97" s="29">
        <v>366.1023832301316</v>
      </c>
      <c r="K97" s="29">
        <v>376.76089410098433</v>
      </c>
      <c r="L97" s="29">
        <v>356.0507446137756</v>
      </c>
      <c r="M97" s="29">
        <v>407.88242108485616</v>
      </c>
      <c r="N97" s="29">
        <v>417.6587808481946</v>
      </c>
      <c r="O97" s="29">
        <v>401.71373720652673</v>
      </c>
      <c r="P97" s="29">
        <v>179.37099511680825</v>
      </c>
      <c r="Q97" s="29">
        <v>515.9394135569091</v>
      </c>
      <c r="R97" s="29">
        <v>130.7412696101346</v>
      </c>
      <c r="S97" s="29">
        <v>194.2548213257588</v>
      </c>
      <c r="T97" s="29">
        <v>484.93972203501784</v>
      </c>
      <c r="U97" s="29">
        <v>206.46280860417542</v>
      </c>
      <c r="V97" s="29">
        <v>373.47870732937713</v>
      </c>
      <c r="W97" s="29">
        <v>175.28318214716964</v>
      </c>
      <c r="X97" s="29">
        <v>335.5137262857345</v>
      </c>
      <c r="Y97" s="29">
        <v>114.40451169310136</v>
      </c>
      <c r="Z97" s="29">
        <v>174.77525698518755</v>
      </c>
      <c r="AA97" s="29">
        <v>20.55336645215389</v>
      </c>
      <c r="AB97" s="29">
        <v>100.44428252742217</v>
      </c>
      <c r="AC97" s="29">
        <v>223.85187234187555</v>
      </c>
      <c r="AD97" s="29">
        <v>130.98617844586582</v>
      </c>
      <c r="AE97" s="29">
        <v>87.62065797462424</v>
      </c>
      <c r="AF97" s="29">
        <v>82.05457306596641</v>
      </c>
      <c r="AG97" s="29">
        <v>513.0986394955123</v>
      </c>
      <c r="AH97" s="29">
        <v>85.60371979807654</v>
      </c>
      <c r="AI97" s="29">
        <v>1891.133380428077</v>
      </c>
      <c r="AJ97" s="29">
        <v>824.1707882296755</v>
      </c>
      <c r="AK97" s="29">
        <v>2815.8566684583743</v>
      </c>
      <c r="AL97" s="29">
        <v>1370.47052983568</v>
      </c>
      <c r="AM97" s="29">
        <v>295.50405567087404</v>
      </c>
      <c r="AN97" s="29">
        <v>5340.489689277831</v>
      </c>
      <c r="AO97" s="29">
        <v>5249.471883884263</v>
      </c>
      <c r="AP97" s="29">
        <v>1446.1899211137381</v>
      </c>
      <c r="AQ97" s="29">
        <v>39.65324507907222</v>
      </c>
      <c r="AR97" s="29">
        <v>7527</v>
      </c>
      <c r="AS97" s="29">
        <v>466.3231103297879</v>
      </c>
      <c r="AT97" s="29">
        <v>36057.93400000001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36057.93400000001</v>
      </c>
      <c r="BD97" s="28">
        <f t="shared" si="7"/>
        <v>0</v>
      </c>
      <c r="BE97" s="28">
        <f t="shared" si="8"/>
        <v>0</v>
      </c>
      <c r="BF97" s="28">
        <f t="shared" si="9"/>
        <v>0</v>
      </c>
    </row>
    <row r="98" spans="2:58" ht="12.75">
      <c r="B98" s="14" t="s">
        <v>467</v>
      </c>
      <c r="C98">
        <f t="shared" si="6"/>
        <v>94</v>
      </c>
      <c r="D98" s="29">
        <v>1225.783018967043</v>
      </c>
      <c r="E98" s="29">
        <v>130.73727061689578</v>
      </c>
      <c r="F98" s="29">
        <v>96.7632307108136</v>
      </c>
      <c r="G98" s="29">
        <v>219.28230444154244</v>
      </c>
      <c r="H98" s="29">
        <v>300.8995950013824</v>
      </c>
      <c r="I98" s="29">
        <v>100.50870261985408</v>
      </c>
      <c r="J98" s="29">
        <v>359.08687666000344</v>
      </c>
      <c r="K98" s="29">
        <v>371.62938524831753</v>
      </c>
      <c r="L98" s="29">
        <v>329.97176545840193</v>
      </c>
      <c r="M98" s="29">
        <v>381.22821843053185</v>
      </c>
      <c r="N98" s="29">
        <v>365.8790597165676</v>
      </c>
      <c r="O98" s="29">
        <v>382.797162603077</v>
      </c>
      <c r="P98" s="29">
        <v>177.70871476722235</v>
      </c>
      <c r="Q98" s="29">
        <v>481.43668521575387</v>
      </c>
      <c r="R98" s="29">
        <v>119.08351737530916</v>
      </c>
      <c r="S98" s="29">
        <v>164.0946903422859</v>
      </c>
      <c r="T98" s="29">
        <v>435.43198478318436</v>
      </c>
      <c r="U98" s="29">
        <v>176.99242263039093</v>
      </c>
      <c r="V98" s="29">
        <v>323.2982355747046</v>
      </c>
      <c r="W98" s="29">
        <v>172.69258396963127</v>
      </c>
      <c r="X98" s="29">
        <v>332.17810348284644</v>
      </c>
      <c r="Y98" s="29">
        <v>114.40451169310136</v>
      </c>
      <c r="Z98" s="29">
        <v>174.0734728577057</v>
      </c>
      <c r="AA98" s="29">
        <v>20.55336645215389</v>
      </c>
      <c r="AB98" s="29">
        <v>77.24268740622782</v>
      </c>
      <c r="AC98" s="29">
        <v>213.60522654821733</v>
      </c>
      <c r="AD98" s="29">
        <v>123.665274087954</v>
      </c>
      <c r="AE98" s="29">
        <v>87.62065797462424</v>
      </c>
      <c r="AF98" s="29">
        <v>82.05457306596641</v>
      </c>
      <c r="AG98" s="29">
        <v>484.0894350163056</v>
      </c>
      <c r="AH98" s="29">
        <v>81.92447181181161</v>
      </c>
      <c r="AI98" s="29">
        <v>794.4440889776159</v>
      </c>
      <c r="AJ98" s="29">
        <v>824.1707882296755</v>
      </c>
      <c r="AK98" s="29">
        <v>2800.423338122406</v>
      </c>
      <c r="AL98" s="29">
        <v>1352.2097324167596</v>
      </c>
      <c r="AM98" s="29">
        <v>295.50405567087404</v>
      </c>
      <c r="AN98" s="29">
        <v>4090.370751578193</v>
      </c>
      <c r="AO98" s="29">
        <v>5240.165289774544</v>
      </c>
      <c r="AP98" s="29">
        <v>1446.1899211137381</v>
      </c>
      <c r="AQ98" s="29">
        <v>39.65324507907222</v>
      </c>
      <c r="AR98" s="29">
        <v>7527</v>
      </c>
      <c r="AS98" s="29">
        <v>442.08558350729976</v>
      </c>
      <c r="AT98" s="29">
        <v>32958.934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32958.934</v>
      </c>
      <c r="BD98" s="28">
        <f t="shared" si="7"/>
        <v>0</v>
      </c>
      <c r="BE98" s="28">
        <f t="shared" si="8"/>
        <v>0</v>
      </c>
      <c r="BF98" s="28">
        <f t="shared" si="9"/>
        <v>0</v>
      </c>
    </row>
    <row r="99" spans="2:58" ht="12.75">
      <c r="B99" s="13" t="s">
        <v>468</v>
      </c>
      <c r="C99">
        <f t="shared" si="6"/>
        <v>95</v>
      </c>
      <c r="D99" s="29">
        <v>0</v>
      </c>
      <c r="E99" s="29">
        <v>58.50511476344869</v>
      </c>
      <c r="F99" s="29">
        <v>17.65309919683823</v>
      </c>
      <c r="G99" s="29">
        <v>16.519228209886823</v>
      </c>
      <c r="H99" s="29">
        <v>135.7840796193223</v>
      </c>
      <c r="I99" s="29">
        <v>33.68841767026498</v>
      </c>
      <c r="J99" s="29">
        <v>7.0155065701281645</v>
      </c>
      <c r="K99" s="29">
        <v>5.1315088526667845</v>
      </c>
      <c r="L99" s="29">
        <v>26.078979155373652</v>
      </c>
      <c r="M99" s="29">
        <v>26.65420265432429</v>
      </c>
      <c r="N99" s="29">
        <v>51.779721131626985</v>
      </c>
      <c r="O99" s="29">
        <v>18.91657460344971</v>
      </c>
      <c r="P99" s="29">
        <v>1.662280349585899</v>
      </c>
      <c r="Q99" s="29">
        <v>34.50272834115521</v>
      </c>
      <c r="R99" s="29">
        <v>11.657752234825432</v>
      </c>
      <c r="S99" s="29">
        <v>30.160130983472907</v>
      </c>
      <c r="T99" s="29">
        <v>49.5077372518335</v>
      </c>
      <c r="U99" s="29">
        <v>29.47038597378448</v>
      </c>
      <c r="V99" s="29">
        <v>50.18047175467251</v>
      </c>
      <c r="W99" s="29">
        <v>2.5905981775383777</v>
      </c>
      <c r="X99" s="29">
        <v>3.335622802888049</v>
      </c>
      <c r="Y99" s="29">
        <v>0</v>
      </c>
      <c r="Z99" s="29">
        <v>0.7017841274818445</v>
      </c>
      <c r="AA99" s="29">
        <v>0</v>
      </c>
      <c r="AB99" s="29">
        <v>23.201595121194362</v>
      </c>
      <c r="AC99" s="29">
        <v>10.246645793658212</v>
      </c>
      <c r="AD99" s="29">
        <v>7.320904357911824</v>
      </c>
      <c r="AE99" s="29">
        <v>0</v>
      </c>
      <c r="AF99" s="29">
        <v>0</v>
      </c>
      <c r="AG99" s="29">
        <v>29.00920447920674</v>
      </c>
      <c r="AH99" s="29">
        <v>3.6792479862649317</v>
      </c>
      <c r="AI99" s="29">
        <v>1096.689291450461</v>
      </c>
      <c r="AJ99" s="29">
        <v>0</v>
      </c>
      <c r="AK99" s="29">
        <v>15.433330335967868</v>
      </c>
      <c r="AL99" s="29">
        <v>18.260797418920525</v>
      </c>
      <c r="AM99" s="29">
        <v>0</v>
      </c>
      <c r="AN99" s="29">
        <v>1250.118937699638</v>
      </c>
      <c r="AO99" s="29">
        <v>9.306594109718766</v>
      </c>
      <c r="AP99" s="29">
        <v>0</v>
      </c>
      <c r="AQ99" s="29">
        <v>0</v>
      </c>
      <c r="AR99" s="29">
        <v>0</v>
      </c>
      <c r="AS99" s="29">
        <v>24.237526822488142</v>
      </c>
      <c r="AT99" s="29">
        <v>3098.999999999999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3098.999999999999</v>
      </c>
      <c r="BD99" s="28">
        <f t="shared" si="7"/>
        <v>0</v>
      </c>
      <c r="BE99" s="28">
        <f t="shared" si="8"/>
        <v>0</v>
      </c>
      <c r="BF99" s="28">
        <f t="shared" si="9"/>
        <v>0</v>
      </c>
    </row>
    <row r="100" spans="1:58" ht="12.75">
      <c r="A100" t="s">
        <v>444</v>
      </c>
      <c r="B100" s="13" t="s">
        <v>469</v>
      </c>
      <c r="C100">
        <f t="shared" si="6"/>
        <v>96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15873.346720000001</v>
      </c>
      <c r="AS100" s="29">
        <v>0</v>
      </c>
      <c r="AT100" s="29">
        <v>15873.346720000001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15873.346720000001</v>
      </c>
      <c r="BD100" s="28">
        <f t="shared" si="7"/>
        <v>0</v>
      </c>
      <c r="BE100" s="28">
        <f t="shared" si="8"/>
        <v>0</v>
      </c>
      <c r="BF100" s="28">
        <f t="shared" si="9"/>
        <v>0</v>
      </c>
    </row>
    <row r="101" spans="1:58" ht="12.75">
      <c r="A101" t="s">
        <v>445</v>
      </c>
      <c r="B101" s="13" t="s">
        <v>470</v>
      </c>
      <c r="C101">
        <f t="shared" si="6"/>
        <v>97</v>
      </c>
      <c r="D101" s="29">
        <v>23330.811946961963</v>
      </c>
      <c r="E101" s="29">
        <v>2809.1908736083697</v>
      </c>
      <c r="F101" s="29">
        <v>65.9073694905779</v>
      </c>
      <c r="G101" s="29">
        <v>2412.821419951371</v>
      </c>
      <c r="H101" s="29">
        <v>1485.5649908187181</v>
      </c>
      <c r="I101" s="29">
        <v>743.7978304901782</v>
      </c>
      <c r="J101" s="29">
        <v>2660.715687812305</v>
      </c>
      <c r="K101" s="29">
        <v>1118.946351246132</v>
      </c>
      <c r="L101" s="29">
        <v>2809.541342484763</v>
      </c>
      <c r="M101" s="29">
        <v>2789.5444054415966</v>
      </c>
      <c r="N101" s="29">
        <v>1022.5955146996032</v>
      </c>
      <c r="O101" s="29">
        <v>2421.9754533235855</v>
      </c>
      <c r="P101" s="29">
        <v>4734.155014881674</v>
      </c>
      <c r="Q101" s="29">
        <v>3829.684195499538</v>
      </c>
      <c r="R101" s="29">
        <v>350.362133384102</v>
      </c>
      <c r="S101" s="29">
        <v>749.3226031539082</v>
      </c>
      <c r="T101" s="29">
        <v>4216.319014133589</v>
      </c>
      <c r="U101" s="29">
        <v>774.5084521914811</v>
      </c>
      <c r="V101" s="29">
        <v>4846.752620553966</v>
      </c>
      <c r="W101" s="29">
        <v>1544.8393107282477</v>
      </c>
      <c r="X101" s="29">
        <v>4292.7867592423045</v>
      </c>
      <c r="Y101" s="29">
        <v>5632.288993658491</v>
      </c>
      <c r="Z101" s="29">
        <v>497.45259507351733</v>
      </c>
      <c r="AA101" s="29">
        <v>285.04385756597486</v>
      </c>
      <c r="AB101" s="29">
        <v>1029.2422962784096</v>
      </c>
      <c r="AC101" s="29">
        <v>1741.3956013968143</v>
      </c>
      <c r="AD101" s="29">
        <v>1101.3324987563003</v>
      </c>
      <c r="AE101" s="29">
        <v>624.6553253777633</v>
      </c>
      <c r="AF101" s="29">
        <v>1570.188728601537</v>
      </c>
      <c r="AG101" s="29">
        <v>3131.114853718753</v>
      </c>
      <c r="AH101" s="29">
        <v>703.9278726849946</v>
      </c>
      <c r="AI101" s="29">
        <v>8221.70677444511</v>
      </c>
      <c r="AJ101" s="29">
        <v>23105.922010422473</v>
      </c>
      <c r="AK101" s="29">
        <v>44158.52177579821</v>
      </c>
      <c r="AL101" s="29">
        <v>15303.358349096336</v>
      </c>
      <c r="AM101" s="29">
        <v>155.39739923507992</v>
      </c>
      <c r="AN101" s="29">
        <v>29885.35543953462</v>
      </c>
      <c r="AO101" s="29">
        <v>23111.76810394151</v>
      </c>
      <c r="AP101" s="29">
        <v>15167.101847877071</v>
      </c>
      <c r="AQ101" s="29">
        <v>53780.09779894695</v>
      </c>
      <c r="AR101" s="29">
        <v>11818.289539038</v>
      </c>
      <c r="AS101" s="29">
        <v>567.0011989233747</v>
      </c>
      <c r="AT101" s="29">
        <v>310601.3061504693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310601.3061504693</v>
      </c>
      <c r="BD101" s="28">
        <f t="shared" si="7"/>
        <v>0</v>
      </c>
      <c r="BE101" s="28">
        <f t="shared" si="8"/>
        <v>0</v>
      </c>
      <c r="BF101" s="28">
        <f t="shared" si="9"/>
        <v>0</v>
      </c>
    </row>
    <row r="102" spans="2:58" ht="12.75">
      <c r="B102" s="13" t="s">
        <v>471</v>
      </c>
      <c r="C102">
        <f t="shared" si="6"/>
        <v>98</v>
      </c>
      <c r="D102" s="29">
        <v>16368.891803516475</v>
      </c>
      <c r="E102" s="29">
        <v>92.13722765746894</v>
      </c>
      <c r="F102" s="29">
        <v>0</v>
      </c>
      <c r="G102" s="29">
        <v>148.09036516456337</v>
      </c>
      <c r="H102" s="29">
        <v>0</v>
      </c>
      <c r="I102" s="29">
        <v>1.7093014953184142</v>
      </c>
      <c r="J102" s="29">
        <v>712.8188798382702</v>
      </c>
      <c r="K102" s="29">
        <v>107.6859942050601</v>
      </c>
      <c r="L102" s="29">
        <v>41.023235887641945</v>
      </c>
      <c r="M102" s="29">
        <v>158.39527189950638</v>
      </c>
      <c r="N102" s="29">
        <v>0</v>
      </c>
      <c r="O102" s="29">
        <v>55.2674150152954</v>
      </c>
      <c r="P102" s="29">
        <v>842.3903331137219</v>
      </c>
      <c r="Q102" s="29">
        <v>620.1098359577052</v>
      </c>
      <c r="R102" s="29">
        <v>41.81491236968416</v>
      </c>
      <c r="S102" s="29">
        <v>0</v>
      </c>
      <c r="T102" s="29">
        <v>0</v>
      </c>
      <c r="U102" s="29">
        <v>19.372083613608694</v>
      </c>
      <c r="V102" s="29">
        <v>15.953480622971869</v>
      </c>
      <c r="W102" s="29">
        <v>19.97183852424674</v>
      </c>
      <c r="X102" s="29">
        <v>1197.3159734938345</v>
      </c>
      <c r="Y102" s="29">
        <v>1822.333340872576</v>
      </c>
      <c r="Z102" s="29">
        <v>112.67367188901379</v>
      </c>
      <c r="AA102" s="29">
        <v>2.4203961488758647</v>
      </c>
      <c r="AB102" s="29">
        <v>4.473952942878586</v>
      </c>
      <c r="AC102" s="29">
        <v>48.93256935216695</v>
      </c>
      <c r="AD102" s="29">
        <v>64.38368965699361</v>
      </c>
      <c r="AE102" s="29">
        <v>6.267438816167519</v>
      </c>
      <c r="AF102" s="29">
        <v>1.1395343302122765</v>
      </c>
      <c r="AG102" s="29">
        <v>435.99972716603884</v>
      </c>
      <c r="AH102" s="29">
        <v>443.01091372357797</v>
      </c>
      <c r="AI102" s="29">
        <v>0</v>
      </c>
      <c r="AJ102" s="29">
        <v>10130.786965650252</v>
      </c>
      <c r="AK102" s="29">
        <v>18754.07481376049</v>
      </c>
      <c r="AL102" s="29">
        <v>8609.462854750635</v>
      </c>
      <c r="AM102" s="29">
        <v>58.23061296184691</v>
      </c>
      <c r="AN102" s="29">
        <v>511.5975096660113</v>
      </c>
      <c r="AO102" s="29">
        <v>15124.754937845022</v>
      </c>
      <c r="AP102" s="29">
        <v>12187.121340091857</v>
      </c>
      <c r="AQ102" s="29">
        <v>1618.7216278677156</v>
      </c>
      <c r="AR102" s="29">
        <v>0</v>
      </c>
      <c r="AS102" s="29">
        <v>0</v>
      </c>
      <c r="AT102" s="29">
        <v>90379.33384986772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90379.33384986772</v>
      </c>
      <c r="BD102" s="28">
        <f t="shared" si="7"/>
        <v>0</v>
      </c>
      <c r="BE102" s="28">
        <f t="shared" si="8"/>
        <v>0</v>
      </c>
      <c r="BF102" s="28">
        <f t="shared" si="9"/>
        <v>0</v>
      </c>
    </row>
    <row r="103" spans="2:58" ht="12.75">
      <c r="B103" s="13" t="s">
        <v>472</v>
      </c>
      <c r="C103">
        <f t="shared" si="6"/>
        <v>99</v>
      </c>
      <c r="D103" s="29">
        <v>6961.920143445487</v>
      </c>
      <c r="E103" s="29">
        <v>2717.053645950901</v>
      </c>
      <c r="F103" s="29">
        <v>65.9073694905779</v>
      </c>
      <c r="G103" s="29">
        <v>2264.7310547868074</v>
      </c>
      <c r="H103" s="29">
        <v>1485.5649908187181</v>
      </c>
      <c r="I103" s="29">
        <v>742.0885289948598</v>
      </c>
      <c r="J103" s="29">
        <v>1947.896807974035</v>
      </c>
      <c r="K103" s="29">
        <v>1011.260357041072</v>
      </c>
      <c r="L103" s="29">
        <v>2768.518106597121</v>
      </c>
      <c r="M103" s="29">
        <v>2631.14913354209</v>
      </c>
      <c r="N103" s="29">
        <v>1022.5955146996032</v>
      </c>
      <c r="O103" s="29">
        <v>2366.7080383082903</v>
      </c>
      <c r="P103" s="29">
        <v>3891.7646817679524</v>
      </c>
      <c r="Q103" s="29">
        <v>3209.5743595418326</v>
      </c>
      <c r="R103" s="29">
        <v>308.5472210144178</v>
      </c>
      <c r="S103" s="29">
        <v>749.3226031539082</v>
      </c>
      <c r="T103" s="29">
        <v>4216.319014133589</v>
      </c>
      <c r="U103" s="29">
        <v>755.1363685778724</v>
      </c>
      <c r="V103" s="29">
        <v>4830.799139930994</v>
      </c>
      <c r="W103" s="29">
        <v>1524.867472204001</v>
      </c>
      <c r="X103" s="29">
        <v>3095.4707857484705</v>
      </c>
      <c r="Y103" s="29">
        <v>3809.955652785915</v>
      </c>
      <c r="Z103" s="29">
        <v>384.7789231845035</v>
      </c>
      <c r="AA103" s="29">
        <v>282.623461417099</v>
      </c>
      <c r="AB103" s="29">
        <v>1024.768343335531</v>
      </c>
      <c r="AC103" s="29">
        <v>1692.4630320446474</v>
      </c>
      <c r="AD103" s="29">
        <v>1036.9488090993068</v>
      </c>
      <c r="AE103" s="29">
        <v>618.3878865615958</v>
      </c>
      <c r="AF103" s="29">
        <v>1569.0491942713247</v>
      </c>
      <c r="AG103" s="29">
        <v>2695.1151265527137</v>
      </c>
      <c r="AH103" s="29">
        <v>260.91695896141664</v>
      </c>
      <c r="AI103" s="29">
        <v>8221.70677444511</v>
      </c>
      <c r="AJ103" s="29">
        <v>12975.135044772223</v>
      </c>
      <c r="AK103" s="29">
        <v>25404.44696203772</v>
      </c>
      <c r="AL103" s="29">
        <v>6693.895494345701</v>
      </c>
      <c r="AM103" s="29">
        <v>97.16678627323301</v>
      </c>
      <c r="AN103" s="29">
        <v>29373.757929868607</v>
      </c>
      <c r="AO103" s="29">
        <v>7987.013166096489</v>
      </c>
      <c r="AP103" s="29">
        <v>2979.9805077852147</v>
      </c>
      <c r="AQ103" s="29">
        <v>52161.37617107923</v>
      </c>
      <c r="AR103" s="29">
        <v>11818.289539038</v>
      </c>
      <c r="AS103" s="29">
        <v>567.0011989233747</v>
      </c>
      <c r="AT103" s="29">
        <v>220221.97230060157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220221.97230060157</v>
      </c>
      <c r="BD103" s="28">
        <f t="shared" si="7"/>
        <v>0</v>
      </c>
      <c r="BE103" s="28">
        <f t="shared" si="8"/>
        <v>0</v>
      </c>
      <c r="BF103" s="28">
        <f t="shared" si="9"/>
        <v>0</v>
      </c>
    </row>
    <row r="104" spans="1:58" ht="12.75">
      <c r="A104" t="s">
        <v>446</v>
      </c>
      <c r="B104" s="13" t="s">
        <v>447</v>
      </c>
      <c r="C104">
        <f t="shared" si="6"/>
        <v>100</v>
      </c>
      <c r="D104" s="28">
        <v>37401.39662089369</v>
      </c>
      <c r="E104" s="28">
        <v>3855.9177528542436</v>
      </c>
      <c r="F104" s="28">
        <v>1090.2127784185486</v>
      </c>
      <c r="G104" s="28">
        <v>4674.897386230293</v>
      </c>
      <c r="H104" s="28">
        <v>3631.1528178269164</v>
      </c>
      <c r="I104" s="28">
        <v>1636.3860411788935</v>
      </c>
      <c r="J104" s="28">
        <v>6271.399143559143</v>
      </c>
      <c r="K104" s="28">
        <v>4509.526180042637</v>
      </c>
      <c r="L104" s="28">
        <v>5117.673769119393</v>
      </c>
      <c r="M104" s="28">
        <v>5189.480780564731</v>
      </c>
      <c r="N104" s="28">
        <v>3415.596082357005</v>
      </c>
      <c r="O104" s="28">
        <v>5420.627882559098</v>
      </c>
      <c r="P104" s="28">
        <v>7549.131510369589</v>
      </c>
      <c r="Q104" s="28">
        <v>8089.238234209333</v>
      </c>
      <c r="R104" s="28">
        <v>1123.8950559648144</v>
      </c>
      <c r="S104" s="28">
        <v>1705.5095829670204</v>
      </c>
      <c r="T104" s="28">
        <v>6375.232541612717</v>
      </c>
      <c r="U104" s="28">
        <v>2089.2024692004243</v>
      </c>
      <c r="V104" s="28">
        <v>7419.191536907348</v>
      </c>
      <c r="W104" s="28">
        <v>3211.401717582693</v>
      </c>
      <c r="X104" s="28">
        <v>6572.859712445045</v>
      </c>
      <c r="Y104" s="28">
        <v>7200.928895156224</v>
      </c>
      <c r="Z104" s="28">
        <v>1942.2332114788273</v>
      </c>
      <c r="AA104" s="28">
        <v>452.0734766631563</v>
      </c>
      <c r="AB104" s="28">
        <v>1580.5039688663705</v>
      </c>
      <c r="AC104" s="28">
        <v>3219.388642115752</v>
      </c>
      <c r="AD104" s="28">
        <v>1942.6682764465804</v>
      </c>
      <c r="AE104" s="28">
        <v>1179.1806875344607</v>
      </c>
      <c r="AF104" s="28">
        <v>1942.3545781467183</v>
      </c>
      <c r="AG104" s="28">
        <v>7028.655382647603</v>
      </c>
      <c r="AH104" s="28">
        <v>1686.6098652667147</v>
      </c>
      <c r="AI104" s="28">
        <v>15845.56507320575</v>
      </c>
      <c r="AJ104" s="28">
        <v>33424.874920693605</v>
      </c>
      <c r="AK104" s="28">
        <v>71228.32820665577</v>
      </c>
      <c r="AL104" s="28">
        <v>27923.61313999642</v>
      </c>
      <c r="AM104" s="28">
        <v>4252.187558537178</v>
      </c>
      <c r="AN104" s="28">
        <v>54369.81591789999</v>
      </c>
      <c r="AO104" s="28">
        <v>49337.39831959804</v>
      </c>
      <c r="AP104" s="28">
        <v>34302.805363700114</v>
      </c>
      <c r="AQ104" s="28">
        <v>55054.00428042896</v>
      </c>
      <c r="AR104" s="28">
        <v>96044</v>
      </c>
      <c r="AS104" s="28">
        <v>14675.324309253163</v>
      </c>
      <c r="AT104" s="28">
        <v>610982.443671155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610982.443671155</v>
      </c>
      <c r="BD104" s="28">
        <f t="shared" si="7"/>
        <v>0</v>
      </c>
      <c r="BE104" s="28">
        <f t="shared" si="8"/>
        <v>0</v>
      </c>
      <c r="BF104" s="28">
        <f t="shared" si="9"/>
        <v>0</v>
      </c>
    </row>
    <row r="105" spans="1:58" ht="12.75">
      <c r="A105" t="s">
        <v>448</v>
      </c>
      <c r="B105" s="13" t="s">
        <v>473</v>
      </c>
      <c r="C105">
        <f t="shared" si="6"/>
        <v>101</v>
      </c>
      <c r="D105" s="29">
        <v>477.3302643936951</v>
      </c>
      <c r="E105" s="29">
        <v>62.5921308661652</v>
      </c>
      <c r="F105" s="29">
        <v>36.36267082533814</v>
      </c>
      <c r="G105" s="29">
        <v>102.13378922552066</v>
      </c>
      <c r="H105" s="29">
        <v>85.04827606165388</v>
      </c>
      <c r="I105" s="29">
        <v>33.07024876350237</v>
      </c>
      <c r="J105" s="29">
        <v>124.22431965149903</v>
      </c>
      <c r="K105" s="29">
        <v>122.79915154074631</v>
      </c>
      <c r="L105" s="29">
        <v>105.64887410821267</v>
      </c>
      <c r="M105" s="29">
        <v>212.60033434747461</v>
      </c>
      <c r="N105" s="29">
        <v>147.80476642716957</v>
      </c>
      <c r="O105" s="29">
        <v>133.8549960888844</v>
      </c>
      <c r="P105" s="29">
        <v>107.62417231974611</v>
      </c>
      <c r="Q105" s="29">
        <v>154.67473742528077</v>
      </c>
      <c r="R105" s="29">
        <v>30.38243581929395</v>
      </c>
      <c r="S105" s="29">
        <v>61.53868878875681</v>
      </c>
      <c r="T105" s="29">
        <v>162.84896961472245</v>
      </c>
      <c r="U105" s="29">
        <v>60.27944338069022</v>
      </c>
      <c r="V105" s="29">
        <v>99.60496545268299</v>
      </c>
      <c r="W105" s="29">
        <v>82.45285121107568</v>
      </c>
      <c r="X105" s="29">
        <v>94.9427677948649</v>
      </c>
      <c r="Y105" s="29">
        <v>74.55383993811304</v>
      </c>
      <c r="Z105" s="29">
        <v>73.74235932517108</v>
      </c>
      <c r="AA105" s="29">
        <v>7.469380576423817</v>
      </c>
      <c r="AB105" s="29">
        <v>35.027584204869164</v>
      </c>
      <c r="AC105" s="29">
        <v>71.468976933026</v>
      </c>
      <c r="AD105" s="29">
        <v>47.374311271523595</v>
      </c>
      <c r="AE105" s="29">
        <v>33.011308756669955</v>
      </c>
      <c r="AF105" s="29">
        <v>41.31318511864356</v>
      </c>
      <c r="AG105" s="29">
        <v>191.1610851936807</v>
      </c>
      <c r="AH105" s="29">
        <v>22.762988856993694</v>
      </c>
      <c r="AI105" s="29">
        <v>266.4439403675438</v>
      </c>
      <c r="AJ105" s="29">
        <v>383.04720249063996</v>
      </c>
      <c r="AK105" s="29">
        <v>902.552518377118</v>
      </c>
      <c r="AL105" s="29">
        <v>513.1043824988373</v>
      </c>
      <c r="AM105" s="29">
        <v>91.06731819413685</v>
      </c>
      <c r="AN105" s="29">
        <v>1268.9446269291507</v>
      </c>
      <c r="AO105" s="29">
        <v>929.6269793871506</v>
      </c>
      <c r="AP105" s="29">
        <v>764.4851793841257</v>
      </c>
      <c r="AQ105" s="29">
        <v>14.758225492041227</v>
      </c>
      <c r="AR105" s="29">
        <v>0</v>
      </c>
      <c r="AS105" s="29">
        <v>433.689752597166</v>
      </c>
      <c r="AT105" s="29">
        <v>8663.424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8663.424</v>
      </c>
      <c r="BD105" s="28">
        <f t="shared" si="7"/>
        <v>0</v>
      </c>
      <c r="BE105" s="28">
        <f t="shared" si="8"/>
        <v>0</v>
      </c>
      <c r="BF105" s="28">
        <f t="shared" si="9"/>
        <v>0</v>
      </c>
    </row>
    <row r="106" spans="1:58" ht="12.75">
      <c r="A106" t="s">
        <v>449</v>
      </c>
      <c r="B106" s="13" t="s">
        <v>474</v>
      </c>
      <c r="C106">
        <f t="shared" si="6"/>
        <v>102</v>
      </c>
      <c r="D106" s="29">
        <v>-2324.1465648036237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-2.1084658825872302</v>
      </c>
      <c r="K106" s="29">
        <v>-3.508749168299521</v>
      </c>
      <c r="L106" s="29">
        <v>-0.8586626840894892</v>
      </c>
      <c r="M106" s="29">
        <v>0</v>
      </c>
      <c r="N106" s="29">
        <v>0</v>
      </c>
      <c r="O106" s="29">
        <v>-4.210365563827159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-71.83060724912148</v>
      </c>
      <c r="AJ106" s="29">
        <v>-0.4325197660049387</v>
      </c>
      <c r="AK106" s="29">
        <v>0</v>
      </c>
      <c r="AL106" s="29">
        <v>-1167.9040648824464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-3574.999999999999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-3574.999999999999</v>
      </c>
      <c r="BD106" s="28">
        <f t="shared" si="7"/>
        <v>0</v>
      </c>
      <c r="BE106" s="28">
        <f t="shared" si="8"/>
        <v>0</v>
      </c>
      <c r="BF106" s="28">
        <f t="shared" si="9"/>
        <v>0</v>
      </c>
    </row>
    <row r="107" spans="1:58" ht="12.75">
      <c r="A107" t="s">
        <v>450</v>
      </c>
      <c r="B107" s="13" t="s">
        <v>475</v>
      </c>
      <c r="C107">
        <f t="shared" si="6"/>
        <v>103</v>
      </c>
      <c r="D107" s="29">
        <v>35554.58032048376</v>
      </c>
      <c r="E107" s="29">
        <v>3918.5098837204087</v>
      </c>
      <c r="F107" s="29">
        <v>1126.5754492438869</v>
      </c>
      <c r="G107" s="29">
        <v>4777.031175455813</v>
      </c>
      <c r="H107" s="29">
        <v>3716.2010938885705</v>
      </c>
      <c r="I107" s="29">
        <v>1669.4562899423959</v>
      </c>
      <c r="J107" s="29">
        <v>6393.514997328055</v>
      </c>
      <c r="K107" s="29">
        <v>4628.816582415084</v>
      </c>
      <c r="L107" s="29">
        <v>5222.463980543516</v>
      </c>
      <c r="M107" s="29">
        <v>5402.0811149122055</v>
      </c>
      <c r="N107" s="29">
        <v>3563.4008487841747</v>
      </c>
      <c r="O107" s="29">
        <v>5550.272513084155</v>
      </c>
      <c r="P107" s="29">
        <v>7656.755682689336</v>
      </c>
      <c r="Q107" s="29">
        <v>8243.912971634614</v>
      </c>
      <c r="R107" s="29">
        <v>1154.2774917841084</v>
      </c>
      <c r="S107" s="29">
        <v>1767.048271755777</v>
      </c>
      <c r="T107" s="29">
        <v>6538.0815112274395</v>
      </c>
      <c r="U107" s="29">
        <v>2149.4819125811146</v>
      </c>
      <c r="V107" s="29">
        <v>7518.796502360031</v>
      </c>
      <c r="W107" s="29">
        <v>3293.8545687937685</v>
      </c>
      <c r="X107" s="29">
        <v>6667.80248023991</v>
      </c>
      <c r="Y107" s="29">
        <v>7275.482735094337</v>
      </c>
      <c r="Z107" s="29">
        <v>2015.9755708039984</v>
      </c>
      <c r="AA107" s="29">
        <v>459.54285723958014</v>
      </c>
      <c r="AB107" s="29">
        <v>1615.5315530712396</v>
      </c>
      <c r="AC107" s="29">
        <v>3290.8576190487784</v>
      </c>
      <c r="AD107" s="29">
        <v>1990.0425877181042</v>
      </c>
      <c r="AE107" s="29">
        <v>1212.1919962911306</v>
      </c>
      <c r="AF107" s="29">
        <v>1983.6677632653618</v>
      </c>
      <c r="AG107" s="29">
        <v>7219.816467841283</v>
      </c>
      <c r="AH107" s="29">
        <v>1709.3728541237083</v>
      </c>
      <c r="AI107" s="29">
        <v>16040.178406324172</v>
      </c>
      <c r="AJ107" s="29">
        <v>33807.48960341824</v>
      </c>
      <c r="AK107" s="29">
        <v>72130.88072503288</v>
      </c>
      <c r="AL107" s="29">
        <v>27268.813457612814</v>
      </c>
      <c r="AM107" s="29">
        <v>4343.254876731315</v>
      </c>
      <c r="AN107" s="29">
        <v>55638.76054482914</v>
      </c>
      <c r="AO107" s="29">
        <v>50267.025298985194</v>
      </c>
      <c r="AP107" s="29">
        <v>35067.29054308424</v>
      </c>
      <c r="AQ107" s="29">
        <v>55068.762505921004</v>
      </c>
      <c r="AR107" s="29">
        <v>96044</v>
      </c>
      <c r="AS107" s="29">
        <v>15109.014061850328</v>
      </c>
      <c r="AT107" s="29">
        <v>616070.867671155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616070.867671155</v>
      </c>
      <c r="BD107" s="28">
        <f t="shared" si="7"/>
        <v>0</v>
      </c>
      <c r="BE107" s="28">
        <f t="shared" si="8"/>
        <v>0</v>
      </c>
      <c r="BF107" s="28">
        <f t="shared" si="9"/>
        <v>0</v>
      </c>
    </row>
    <row r="108" spans="1:58" ht="12.75">
      <c r="A108" t="s">
        <v>451</v>
      </c>
      <c r="B108" s="13" t="s">
        <v>452</v>
      </c>
      <c r="C108">
        <f t="shared" si="6"/>
        <v>104</v>
      </c>
      <c r="D108" s="29">
        <v>54779.89085483154</v>
      </c>
      <c r="E108" s="29">
        <v>8821.340984207072</v>
      </c>
      <c r="F108" s="29">
        <v>4985.091045702217</v>
      </c>
      <c r="G108" s="29">
        <v>11496.543409640244</v>
      </c>
      <c r="H108" s="29">
        <v>13251.823508673153</v>
      </c>
      <c r="I108" s="29">
        <v>5393.8237996127755</v>
      </c>
      <c r="J108" s="29">
        <v>14289.190814983749</v>
      </c>
      <c r="K108" s="29">
        <v>14250.821061040951</v>
      </c>
      <c r="L108" s="29">
        <v>13048.781329738664</v>
      </c>
      <c r="M108" s="29">
        <v>29859.00844421273</v>
      </c>
      <c r="N108" s="29">
        <v>20576.341589981257</v>
      </c>
      <c r="O108" s="29">
        <v>16676.530716895762</v>
      </c>
      <c r="P108" s="29">
        <v>15192.78364296176</v>
      </c>
      <c r="Q108" s="29">
        <v>21096.88457732255</v>
      </c>
      <c r="R108" s="29">
        <v>3571.7948598826265</v>
      </c>
      <c r="S108" s="29">
        <v>11091.329338120582</v>
      </c>
      <c r="T108" s="29">
        <v>29721.268760189825</v>
      </c>
      <c r="U108" s="29">
        <v>8460.915172313464</v>
      </c>
      <c r="V108" s="29">
        <v>15141.588063562114</v>
      </c>
      <c r="W108" s="29">
        <v>10584.495564647312</v>
      </c>
      <c r="X108" s="29">
        <v>15420.747957983856</v>
      </c>
      <c r="Y108" s="29">
        <v>15434.058557570834</v>
      </c>
      <c r="Z108" s="29">
        <v>8807.202500678042</v>
      </c>
      <c r="AA108" s="29">
        <v>2352.114496433451</v>
      </c>
      <c r="AB108" s="29">
        <v>5977.472667808262</v>
      </c>
      <c r="AC108" s="29">
        <v>15231.431763963412</v>
      </c>
      <c r="AD108" s="29">
        <v>8818.227257529448</v>
      </c>
      <c r="AE108" s="29">
        <v>6731.53818387373</v>
      </c>
      <c r="AF108" s="29">
        <v>9312.52020140121</v>
      </c>
      <c r="AG108" s="29">
        <v>29348.52277718849</v>
      </c>
      <c r="AH108" s="29">
        <v>3801.7359006475817</v>
      </c>
      <c r="AI108" s="29">
        <v>29398.074649659367</v>
      </c>
      <c r="AJ108" s="29">
        <v>65520.20376478106</v>
      </c>
      <c r="AK108" s="29">
        <v>96645.94397383188</v>
      </c>
      <c r="AL108" s="29">
        <v>48562.68080394376</v>
      </c>
      <c r="AM108" s="29">
        <v>10097.814444240614</v>
      </c>
      <c r="AN108" s="29">
        <v>85316.81857612445</v>
      </c>
      <c r="AO108" s="29">
        <v>87236.75247488268</v>
      </c>
      <c r="AP108" s="29">
        <v>55907.432965239095</v>
      </c>
      <c r="AQ108" s="29">
        <v>57957.44303957859</v>
      </c>
      <c r="AR108" s="29">
        <v>150741</v>
      </c>
      <c r="AS108" s="29">
        <v>24312.813855062133</v>
      </c>
      <c r="AT108" s="29">
        <v>1155222.7983509423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1155222.7983509423</v>
      </c>
      <c r="BD108" s="28">
        <f t="shared" si="7"/>
        <v>0</v>
      </c>
      <c r="BE108" s="28">
        <f t="shared" si="8"/>
        <v>0</v>
      </c>
      <c r="BF108" s="28">
        <f t="shared" si="9"/>
        <v>0</v>
      </c>
    </row>
    <row r="109" spans="2:58" ht="12.75">
      <c r="B109" s="13" t="s">
        <v>453</v>
      </c>
      <c r="C109">
        <v>105</v>
      </c>
      <c r="D109" s="28">
        <v>19101084.497395366</v>
      </c>
      <c r="E109" s="28">
        <v>234557.47044926044</v>
      </c>
      <c r="F109" s="30">
        <v>26774.658172972966</v>
      </c>
      <c r="G109" s="28">
        <v>483205.2248843172</v>
      </c>
      <c r="H109" s="28">
        <v>108664.07039999955</v>
      </c>
      <c r="I109" s="28">
        <v>56895.078721470345</v>
      </c>
      <c r="J109" s="28">
        <v>522560.0481689949</v>
      </c>
      <c r="K109" s="28">
        <v>310966.44423975004</v>
      </c>
      <c r="L109" s="28">
        <v>229444.3053307091</v>
      </c>
      <c r="M109" s="28">
        <v>224908.65801594203</v>
      </c>
      <c r="N109" s="28">
        <v>95292.06652457862</v>
      </c>
      <c r="O109" s="28">
        <v>256052.22463812755</v>
      </c>
      <c r="P109" s="28">
        <v>983462.0615161606</v>
      </c>
      <c r="Q109" s="28">
        <v>565677.1698756784</v>
      </c>
      <c r="R109" s="28">
        <v>92139.53253037027</v>
      </c>
      <c r="S109" s="28">
        <v>141464.5735120804</v>
      </c>
      <c r="T109" s="28">
        <v>96428.68463730288</v>
      </c>
      <c r="U109" s="28">
        <v>119749.15363081606</v>
      </c>
      <c r="V109" s="28">
        <v>201965.26569269213</v>
      </c>
      <c r="W109" s="28">
        <v>181633.0561535845</v>
      </c>
      <c r="X109" s="28">
        <v>944181.8729456352</v>
      </c>
      <c r="Y109" s="28">
        <v>1558750.419178295</v>
      </c>
      <c r="Z109" s="28">
        <v>469921.05863572663</v>
      </c>
      <c r="AA109" s="28">
        <v>24478.336152208412</v>
      </c>
      <c r="AB109" s="28">
        <v>82681.94753135188</v>
      </c>
      <c r="AC109" s="28">
        <v>270884.23965351545</v>
      </c>
      <c r="AD109" s="28">
        <v>164036.86105536539</v>
      </c>
      <c r="AE109" s="28">
        <v>124503.57195329644</v>
      </c>
      <c r="AF109" s="28">
        <v>34871.437851710245</v>
      </c>
      <c r="AG109" s="28">
        <v>952222.7793257077</v>
      </c>
      <c r="AH109" s="28">
        <v>237520.24263007945</v>
      </c>
      <c r="AI109" s="28">
        <v>362180.79166565556</v>
      </c>
      <c r="AJ109" s="28">
        <v>4379594.6197074875</v>
      </c>
      <c r="AK109" s="28">
        <v>11008352.267843846</v>
      </c>
      <c r="AL109" s="28">
        <v>2635651.8864986403</v>
      </c>
      <c r="AM109" s="28">
        <v>261480.84619085613</v>
      </c>
      <c r="AN109" s="28">
        <v>906840.6427925853</v>
      </c>
      <c r="AO109" s="28">
        <v>8199500.78475244</v>
      </c>
      <c r="AP109" s="28">
        <v>3305374.3589617754</v>
      </c>
      <c r="AQ109" s="28">
        <v>614410.689628152</v>
      </c>
      <c r="AR109" s="28">
        <v>7047017.023743636</v>
      </c>
      <c r="AS109" s="28">
        <v>5927840.6905114455</v>
      </c>
      <c r="AT109" s="28">
        <v>73545221.61369959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73545221.61369959</v>
      </c>
      <c r="BD109" s="28">
        <f>SUM(D109:AS109)-AT109</f>
        <v>0</v>
      </c>
      <c r="BE109" s="28">
        <f>SUM(AU109:AZ109)-BA109</f>
        <v>0</v>
      </c>
      <c r="BF109" s="28">
        <f>AT109+BA109-BB109</f>
        <v>0</v>
      </c>
    </row>
    <row r="111" spans="4:58" ht="12.75">
      <c r="D111" s="28">
        <f>SUM(D5:D84)-D85</f>
        <v>0</v>
      </c>
      <c r="E111" s="28">
        <f aca="true" t="shared" si="11" ref="E111:BB111">SUM(E5:E84)-E85</f>
        <v>0</v>
      </c>
      <c r="F111" s="28">
        <f t="shared" si="11"/>
        <v>0</v>
      </c>
      <c r="G111" s="28">
        <f t="shared" si="11"/>
        <v>0</v>
      </c>
      <c r="H111" s="28">
        <f t="shared" si="11"/>
        <v>0</v>
      </c>
      <c r="I111" s="28">
        <f t="shared" si="11"/>
        <v>0</v>
      </c>
      <c r="J111" s="28">
        <f t="shared" si="11"/>
        <v>0</v>
      </c>
      <c r="K111" s="28">
        <f t="shared" si="11"/>
        <v>0</v>
      </c>
      <c r="L111" s="28">
        <f t="shared" si="11"/>
        <v>0</v>
      </c>
      <c r="M111" s="28">
        <f t="shared" si="11"/>
        <v>0</v>
      </c>
      <c r="N111" s="28">
        <f t="shared" si="11"/>
        <v>0</v>
      </c>
      <c r="O111" s="28">
        <f t="shared" si="11"/>
        <v>0</v>
      </c>
      <c r="P111" s="28">
        <f t="shared" si="11"/>
        <v>0</v>
      </c>
      <c r="Q111" s="28">
        <f t="shared" si="11"/>
        <v>0</v>
      </c>
      <c r="R111" s="28">
        <f t="shared" si="11"/>
        <v>0</v>
      </c>
      <c r="S111" s="28">
        <f t="shared" si="11"/>
        <v>0</v>
      </c>
      <c r="T111" s="28">
        <f t="shared" si="11"/>
        <v>0</v>
      </c>
      <c r="U111" s="28">
        <f t="shared" si="11"/>
        <v>0</v>
      </c>
      <c r="V111" s="28">
        <f t="shared" si="11"/>
        <v>0</v>
      </c>
      <c r="W111" s="28">
        <f t="shared" si="11"/>
        <v>0</v>
      </c>
      <c r="X111" s="28">
        <f t="shared" si="11"/>
        <v>0</v>
      </c>
      <c r="Y111" s="28">
        <f t="shared" si="11"/>
        <v>0</v>
      </c>
      <c r="Z111" s="28">
        <f t="shared" si="11"/>
        <v>0</v>
      </c>
      <c r="AA111" s="28">
        <f t="shared" si="11"/>
        <v>0</v>
      </c>
      <c r="AB111" s="28">
        <f t="shared" si="11"/>
        <v>0</v>
      </c>
      <c r="AC111" s="28">
        <f t="shared" si="11"/>
        <v>0</v>
      </c>
      <c r="AD111" s="28">
        <f t="shared" si="11"/>
        <v>0</v>
      </c>
      <c r="AE111" s="28">
        <f t="shared" si="11"/>
        <v>0</v>
      </c>
      <c r="AF111" s="28">
        <f t="shared" si="11"/>
        <v>0</v>
      </c>
      <c r="AG111" s="28">
        <f t="shared" si="11"/>
        <v>0</v>
      </c>
      <c r="AH111" s="28">
        <f t="shared" si="11"/>
        <v>0</v>
      </c>
      <c r="AI111" s="28">
        <f t="shared" si="11"/>
        <v>0</v>
      </c>
      <c r="AJ111" s="28">
        <f t="shared" si="11"/>
        <v>0</v>
      </c>
      <c r="AK111" s="28">
        <f t="shared" si="11"/>
        <v>0</v>
      </c>
      <c r="AL111" s="28">
        <f t="shared" si="11"/>
        <v>0</v>
      </c>
      <c r="AM111" s="28">
        <f t="shared" si="11"/>
        <v>0</v>
      </c>
      <c r="AN111" s="28">
        <f t="shared" si="11"/>
        <v>0</v>
      </c>
      <c r="AO111" s="28">
        <f t="shared" si="11"/>
        <v>0</v>
      </c>
      <c r="AP111" s="28">
        <f t="shared" si="11"/>
        <v>0</v>
      </c>
      <c r="AQ111" s="28">
        <f t="shared" si="11"/>
        <v>0</v>
      </c>
      <c r="AR111" s="28">
        <f t="shared" si="11"/>
        <v>0</v>
      </c>
      <c r="AS111" s="28">
        <f t="shared" si="11"/>
        <v>0</v>
      </c>
      <c r="AT111" s="28">
        <f t="shared" si="11"/>
        <v>0</v>
      </c>
      <c r="AU111" s="28">
        <f t="shared" si="11"/>
        <v>0</v>
      </c>
      <c r="AV111" s="28">
        <f t="shared" si="11"/>
        <v>0</v>
      </c>
      <c r="AW111" s="28">
        <f t="shared" si="11"/>
        <v>0</v>
      </c>
      <c r="AX111" s="28">
        <f t="shared" si="11"/>
        <v>0</v>
      </c>
      <c r="AY111" s="28">
        <f t="shared" si="11"/>
        <v>0</v>
      </c>
      <c r="AZ111" s="28">
        <f t="shared" si="11"/>
        <v>0</v>
      </c>
      <c r="BA111" s="28">
        <f t="shared" si="11"/>
        <v>0</v>
      </c>
      <c r="BB111" s="28">
        <f t="shared" si="11"/>
        <v>0</v>
      </c>
      <c r="BD111" s="28">
        <f>SUM(BD5:BD84)-BD85</f>
        <v>0</v>
      </c>
      <c r="BE111" s="28">
        <f>SUM(BE5:BE84)-BE85</f>
        <v>0</v>
      </c>
      <c r="BF111" s="28">
        <f>SUM(BF5:BF84)-BF85</f>
        <v>0</v>
      </c>
    </row>
    <row r="112" spans="4:58" ht="12.75">
      <c r="D112" s="28">
        <f>SUM(D85:D93)-D94</f>
        <v>0</v>
      </c>
      <c r="E112" s="28">
        <f aca="true" t="shared" si="12" ref="E112:BB112">SUM(E85:E93)-E94</f>
        <v>0</v>
      </c>
      <c r="F112" s="28">
        <f t="shared" si="12"/>
        <v>0</v>
      </c>
      <c r="G112" s="28">
        <f t="shared" si="12"/>
        <v>0</v>
      </c>
      <c r="H112" s="28">
        <f t="shared" si="12"/>
        <v>0</v>
      </c>
      <c r="I112" s="28">
        <f t="shared" si="12"/>
        <v>0</v>
      </c>
      <c r="J112" s="28">
        <f t="shared" si="12"/>
        <v>0</v>
      </c>
      <c r="K112" s="28">
        <f t="shared" si="12"/>
        <v>0</v>
      </c>
      <c r="L112" s="28">
        <f t="shared" si="12"/>
        <v>0</v>
      </c>
      <c r="M112" s="28">
        <f t="shared" si="12"/>
        <v>0</v>
      </c>
      <c r="N112" s="28">
        <f t="shared" si="12"/>
        <v>0</v>
      </c>
      <c r="O112" s="28">
        <f t="shared" si="12"/>
        <v>0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28">
        <f t="shared" si="12"/>
        <v>0</v>
      </c>
      <c r="T112" s="28">
        <f t="shared" si="12"/>
        <v>0</v>
      </c>
      <c r="U112" s="28">
        <f t="shared" si="12"/>
        <v>0</v>
      </c>
      <c r="V112" s="28">
        <f t="shared" si="12"/>
        <v>0</v>
      </c>
      <c r="W112" s="28">
        <f t="shared" si="12"/>
        <v>0</v>
      </c>
      <c r="X112" s="28">
        <f t="shared" si="12"/>
        <v>0</v>
      </c>
      <c r="Y112" s="28">
        <f t="shared" si="12"/>
        <v>0</v>
      </c>
      <c r="Z112" s="28">
        <f t="shared" si="12"/>
        <v>0</v>
      </c>
      <c r="AA112" s="28">
        <f t="shared" si="12"/>
        <v>0</v>
      </c>
      <c r="AB112" s="28">
        <f t="shared" si="12"/>
        <v>0</v>
      </c>
      <c r="AC112" s="28">
        <f t="shared" si="12"/>
        <v>0</v>
      </c>
      <c r="AD112" s="28">
        <f t="shared" si="12"/>
        <v>0</v>
      </c>
      <c r="AE112" s="28">
        <f t="shared" si="12"/>
        <v>0</v>
      </c>
      <c r="AF112" s="28">
        <f t="shared" si="12"/>
        <v>0</v>
      </c>
      <c r="AG112" s="28">
        <f t="shared" si="12"/>
        <v>0</v>
      </c>
      <c r="AH112" s="28">
        <f t="shared" si="12"/>
        <v>0</v>
      </c>
      <c r="AI112" s="28">
        <f t="shared" si="12"/>
        <v>0</v>
      </c>
      <c r="AJ112" s="28">
        <f t="shared" si="12"/>
        <v>0</v>
      </c>
      <c r="AK112" s="28">
        <f t="shared" si="12"/>
        <v>0</v>
      </c>
      <c r="AL112" s="28">
        <f t="shared" si="12"/>
        <v>0</v>
      </c>
      <c r="AM112" s="28">
        <f t="shared" si="12"/>
        <v>0</v>
      </c>
      <c r="AN112" s="28">
        <f t="shared" si="12"/>
        <v>0</v>
      </c>
      <c r="AO112" s="28">
        <f t="shared" si="12"/>
        <v>0</v>
      </c>
      <c r="AP112" s="28">
        <f t="shared" si="12"/>
        <v>0</v>
      </c>
      <c r="AQ112" s="28">
        <f t="shared" si="12"/>
        <v>0</v>
      </c>
      <c r="AR112" s="28">
        <f t="shared" si="12"/>
        <v>0</v>
      </c>
      <c r="AS112" s="28">
        <f t="shared" si="12"/>
        <v>0</v>
      </c>
      <c r="AT112" s="28">
        <f t="shared" si="12"/>
        <v>0</v>
      </c>
      <c r="AU112" s="28">
        <f t="shared" si="12"/>
        <v>0</v>
      </c>
      <c r="AV112" s="28">
        <f t="shared" si="12"/>
        <v>0</v>
      </c>
      <c r="AW112" s="28">
        <f t="shared" si="12"/>
        <v>0</v>
      </c>
      <c r="AX112" s="28">
        <f t="shared" si="12"/>
        <v>0</v>
      </c>
      <c r="AY112" s="28">
        <f t="shared" si="12"/>
        <v>0</v>
      </c>
      <c r="AZ112" s="28">
        <f t="shared" si="12"/>
        <v>0</v>
      </c>
      <c r="BA112" s="28">
        <f t="shared" si="12"/>
        <v>0</v>
      </c>
      <c r="BB112" s="28">
        <f t="shared" si="12"/>
        <v>0</v>
      </c>
      <c r="BD112" s="28">
        <f>SUM(BD85:BD93)-BD94</f>
        <v>0</v>
      </c>
      <c r="BE112" s="28">
        <f>SUM(BE85:BE93)-BE94</f>
        <v>0</v>
      </c>
      <c r="BF112" s="28">
        <f>SUM(BF85:BF93)-BF94</f>
        <v>0</v>
      </c>
    </row>
    <row r="113" spans="4:58" ht="12.75">
      <c r="D113" s="28">
        <f>D96+D97+D100-D95</f>
        <v>0</v>
      </c>
      <c r="E113" s="28">
        <f aca="true" t="shared" si="13" ref="E113:BB113">E96+E97+E100-E95</f>
        <v>0</v>
      </c>
      <c r="F113" s="28">
        <f t="shared" si="13"/>
        <v>0</v>
      </c>
      <c r="G113" s="28">
        <f t="shared" si="13"/>
        <v>0</v>
      </c>
      <c r="H113" s="28">
        <f t="shared" si="13"/>
        <v>0</v>
      </c>
      <c r="I113" s="28">
        <f t="shared" si="13"/>
        <v>0</v>
      </c>
      <c r="J113" s="28">
        <f t="shared" si="13"/>
        <v>0</v>
      </c>
      <c r="K113" s="28">
        <f t="shared" si="13"/>
        <v>0</v>
      </c>
      <c r="L113" s="28">
        <f t="shared" si="13"/>
        <v>0</v>
      </c>
      <c r="M113" s="28">
        <f t="shared" si="13"/>
        <v>0</v>
      </c>
      <c r="N113" s="28">
        <f t="shared" si="13"/>
        <v>0</v>
      </c>
      <c r="O113" s="28">
        <f t="shared" si="13"/>
        <v>0</v>
      </c>
      <c r="P113" s="28">
        <f t="shared" si="13"/>
        <v>0</v>
      </c>
      <c r="Q113" s="28">
        <f t="shared" si="13"/>
        <v>0</v>
      </c>
      <c r="R113" s="28">
        <f t="shared" si="13"/>
        <v>0</v>
      </c>
      <c r="S113" s="28">
        <f t="shared" si="13"/>
        <v>0</v>
      </c>
      <c r="T113" s="28">
        <f t="shared" si="13"/>
        <v>0</v>
      </c>
      <c r="U113" s="28">
        <f t="shared" si="13"/>
        <v>0</v>
      </c>
      <c r="V113" s="28">
        <f t="shared" si="13"/>
        <v>0</v>
      </c>
      <c r="W113" s="28">
        <f t="shared" si="13"/>
        <v>0</v>
      </c>
      <c r="X113" s="28">
        <f t="shared" si="13"/>
        <v>0</v>
      </c>
      <c r="Y113" s="28">
        <f t="shared" si="13"/>
        <v>0</v>
      </c>
      <c r="Z113" s="28">
        <f t="shared" si="13"/>
        <v>0</v>
      </c>
      <c r="AA113" s="28">
        <f t="shared" si="13"/>
        <v>0</v>
      </c>
      <c r="AB113" s="28">
        <f t="shared" si="13"/>
        <v>0</v>
      </c>
      <c r="AC113" s="28">
        <f t="shared" si="13"/>
        <v>0</v>
      </c>
      <c r="AD113" s="28">
        <f t="shared" si="13"/>
        <v>0</v>
      </c>
      <c r="AE113" s="28">
        <f t="shared" si="13"/>
        <v>0</v>
      </c>
      <c r="AF113" s="28">
        <f t="shared" si="13"/>
        <v>0</v>
      </c>
      <c r="AG113" s="28">
        <f t="shared" si="13"/>
        <v>0</v>
      </c>
      <c r="AH113" s="28">
        <f t="shared" si="13"/>
        <v>0</v>
      </c>
      <c r="AI113" s="28">
        <f t="shared" si="13"/>
        <v>0</v>
      </c>
      <c r="AJ113" s="28">
        <f t="shared" si="13"/>
        <v>0</v>
      </c>
      <c r="AK113" s="28">
        <f t="shared" si="13"/>
        <v>0</v>
      </c>
      <c r="AL113" s="28">
        <f t="shared" si="13"/>
        <v>0</v>
      </c>
      <c r="AM113" s="28">
        <f t="shared" si="13"/>
        <v>0</v>
      </c>
      <c r="AN113" s="28">
        <f t="shared" si="13"/>
        <v>0</v>
      </c>
      <c r="AO113" s="28">
        <f t="shared" si="13"/>
        <v>0</v>
      </c>
      <c r="AP113" s="28">
        <f t="shared" si="13"/>
        <v>0</v>
      </c>
      <c r="AQ113" s="28">
        <f t="shared" si="13"/>
        <v>0</v>
      </c>
      <c r="AR113" s="28">
        <f t="shared" si="13"/>
        <v>0</v>
      </c>
      <c r="AS113" s="28">
        <f t="shared" si="13"/>
        <v>0</v>
      </c>
      <c r="AT113" s="28">
        <f t="shared" si="13"/>
        <v>0</v>
      </c>
      <c r="AU113" s="28">
        <f t="shared" si="13"/>
        <v>0</v>
      </c>
      <c r="AV113" s="28">
        <f t="shared" si="13"/>
        <v>0</v>
      </c>
      <c r="AW113" s="28">
        <f t="shared" si="13"/>
        <v>0</v>
      </c>
      <c r="AX113" s="28">
        <f t="shared" si="13"/>
        <v>0</v>
      </c>
      <c r="AY113" s="28">
        <f t="shared" si="13"/>
        <v>0</v>
      </c>
      <c r="AZ113" s="28">
        <f t="shared" si="13"/>
        <v>0</v>
      </c>
      <c r="BA113" s="28">
        <f t="shared" si="13"/>
        <v>0</v>
      </c>
      <c r="BB113" s="28">
        <f t="shared" si="13"/>
        <v>0</v>
      </c>
      <c r="BD113" s="28">
        <f>BD96+BD97+BD100-BD95</f>
        <v>0</v>
      </c>
      <c r="BE113" s="28">
        <f>BE96+BE97+BE100-BE95</f>
        <v>0</v>
      </c>
      <c r="BF113" s="28">
        <f>BF96+BF97+BF100-BF95</f>
        <v>0</v>
      </c>
    </row>
    <row r="114" spans="4:58" ht="12.75">
      <c r="D114" s="28">
        <f>D98+D99-D97</f>
        <v>0</v>
      </c>
      <c r="E114" s="28">
        <f aca="true" t="shared" si="14" ref="E114:BB114">E98+E99-E97</f>
        <v>0</v>
      </c>
      <c r="F114" s="28">
        <f t="shared" si="14"/>
        <v>0</v>
      </c>
      <c r="G114" s="28">
        <f t="shared" si="14"/>
        <v>0</v>
      </c>
      <c r="H114" s="28">
        <f t="shared" si="14"/>
        <v>0</v>
      </c>
      <c r="I114" s="28">
        <f t="shared" si="14"/>
        <v>0</v>
      </c>
      <c r="J114" s="28">
        <f t="shared" si="14"/>
        <v>0</v>
      </c>
      <c r="K114" s="28">
        <f t="shared" si="14"/>
        <v>0</v>
      </c>
      <c r="L114" s="28">
        <f t="shared" si="14"/>
        <v>0</v>
      </c>
      <c r="M114" s="28">
        <f t="shared" si="14"/>
        <v>0</v>
      </c>
      <c r="N114" s="28">
        <f t="shared" si="14"/>
        <v>0</v>
      </c>
      <c r="O114" s="28">
        <f t="shared" si="14"/>
        <v>0</v>
      </c>
      <c r="P114" s="28">
        <f t="shared" si="14"/>
        <v>0</v>
      </c>
      <c r="Q114" s="28">
        <f t="shared" si="14"/>
        <v>0</v>
      </c>
      <c r="R114" s="28">
        <f t="shared" si="14"/>
        <v>0</v>
      </c>
      <c r="S114" s="28">
        <f t="shared" si="14"/>
        <v>0</v>
      </c>
      <c r="T114" s="28">
        <f t="shared" si="14"/>
        <v>0</v>
      </c>
      <c r="U114" s="28">
        <f t="shared" si="14"/>
        <v>0</v>
      </c>
      <c r="V114" s="28">
        <f t="shared" si="14"/>
        <v>0</v>
      </c>
      <c r="W114" s="28">
        <f t="shared" si="14"/>
        <v>0</v>
      </c>
      <c r="X114" s="28">
        <f t="shared" si="14"/>
        <v>0</v>
      </c>
      <c r="Y114" s="28">
        <f t="shared" si="14"/>
        <v>0</v>
      </c>
      <c r="Z114" s="28">
        <f t="shared" si="14"/>
        <v>0</v>
      </c>
      <c r="AA114" s="28">
        <f t="shared" si="14"/>
        <v>0</v>
      </c>
      <c r="AB114" s="28">
        <f t="shared" si="14"/>
        <v>0</v>
      </c>
      <c r="AC114" s="28">
        <f t="shared" si="14"/>
        <v>0</v>
      </c>
      <c r="AD114" s="28">
        <f t="shared" si="14"/>
        <v>0</v>
      </c>
      <c r="AE114" s="28">
        <f t="shared" si="14"/>
        <v>0</v>
      </c>
      <c r="AF114" s="28">
        <f t="shared" si="14"/>
        <v>0</v>
      </c>
      <c r="AG114" s="28">
        <f t="shared" si="14"/>
        <v>0</v>
      </c>
      <c r="AH114" s="28">
        <f t="shared" si="14"/>
        <v>0</v>
      </c>
      <c r="AI114" s="28">
        <f t="shared" si="14"/>
        <v>0</v>
      </c>
      <c r="AJ114" s="28">
        <f t="shared" si="14"/>
        <v>0</v>
      </c>
      <c r="AK114" s="28">
        <f t="shared" si="14"/>
        <v>0</v>
      </c>
      <c r="AL114" s="28">
        <f t="shared" si="14"/>
        <v>0</v>
      </c>
      <c r="AM114" s="28">
        <f t="shared" si="14"/>
        <v>0</v>
      </c>
      <c r="AN114" s="28">
        <f t="shared" si="14"/>
        <v>0</v>
      </c>
      <c r="AO114" s="28">
        <f t="shared" si="14"/>
        <v>0</v>
      </c>
      <c r="AP114" s="28">
        <f t="shared" si="14"/>
        <v>0</v>
      </c>
      <c r="AQ114" s="28">
        <f t="shared" si="14"/>
        <v>0</v>
      </c>
      <c r="AR114" s="28">
        <f t="shared" si="14"/>
        <v>0</v>
      </c>
      <c r="AS114" s="28">
        <f t="shared" si="14"/>
        <v>0</v>
      </c>
      <c r="AT114" s="28">
        <f t="shared" si="14"/>
        <v>0</v>
      </c>
      <c r="AU114" s="28">
        <f t="shared" si="14"/>
        <v>0</v>
      </c>
      <c r="AV114" s="28">
        <f t="shared" si="14"/>
        <v>0</v>
      </c>
      <c r="AW114" s="28">
        <f t="shared" si="14"/>
        <v>0</v>
      </c>
      <c r="AX114" s="28">
        <f t="shared" si="14"/>
        <v>0</v>
      </c>
      <c r="AY114" s="28">
        <f t="shared" si="14"/>
        <v>0</v>
      </c>
      <c r="AZ114" s="28">
        <f t="shared" si="14"/>
        <v>0</v>
      </c>
      <c r="BA114" s="28">
        <f t="shared" si="14"/>
        <v>0</v>
      </c>
      <c r="BB114" s="28">
        <f t="shared" si="14"/>
        <v>0</v>
      </c>
      <c r="BD114" s="28">
        <f>BD98+BD99-BD97</f>
        <v>0</v>
      </c>
      <c r="BE114" s="28">
        <f>BE98+BE99-BE97</f>
        <v>0</v>
      </c>
      <c r="BF114" s="28">
        <f>BF98+BF99-BF97</f>
        <v>0</v>
      </c>
    </row>
    <row r="115" spans="4:58" ht="12.75">
      <c r="D115" s="28">
        <f>D102+D103-D101</f>
        <v>0</v>
      </c>
      <c r="E115" s="28">
        <f aca="true" t="shared" si="15" ref="E115:BB115">E102+E103-E101</f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 t="shared" si="15"/>
        <v>0</v>
      </c>
      <c r="K115" s="28">
        <f t="shared" si="15"/>
        <v>0</v>
      </c>
      <c r="L115" s="28">
        <f t="shared" si="15"/>
        <v>0</v>
      </c>
      <c r="M115" s="28">
        <f t="shared" si="15"/>
        <v>0</v>
      </c>
      <c r="N115" s="28">
        <f t="shared" si="15"/>
        <v>0</v>
      </c>
      <c r="O115" s="28">
        <f t="shared" si="15"/>
        <v>0</v>
      </c>
      <c r="P115" s="28">
        <f t="shared" si="15"/>
        <v>0</v>
      </c>
      <c r="Q115" s="28">
        <f t="shared" si="15"/>
        <v>0</v>
      </c>
      <c r="R115" s="28">
        <f t="shared" si="15"/>
        <v>0</v>
      </c>
      <c r="S115" s="28">
        <f t="shared" si="15"/>
        <v>0</v>
      </c>
      <c r="T115" s="28">
        <f t="shared" si="15"/>
        <v>0</v>
      </c>
      <c r="U115" s="28">
        <f t="shared" si="15"/>
        <v>0</v>
      </c>
      <c r="V115" s="28">
        <f t="shared" si="15"/>
        <v>0</v>
      </c>
      <c r="W115" s="28">
        <f t="shared" si="15"/>
        <v>0</v>
      </c>
      <c r="X115" s="28">
        <f t="shared" si="15"/>
        <v>0</v>
      </c>
      <c r="Y115" s="28">
        <f t="shared" si="15"/>
        <v>0</v>
      </c>
      <c r="Z115" s="28">
        <f t="shared" si="15"/>
        <v>0</v>
      </c>
      <c r="AA115" s="28">
        <f t="shared" si="15"/>
        <v>0</v>
      </c>
      <c r="AB115" s="28">
        <f t="shared" si="15"/>
        <v>0</v>
      </c>
      <c r="AC115" s="28">
        <f t="shared" si="15"/>
        <v>0</v>
      </c>
      <c r="AD115" s="28">
        <f t="shared" si="15"/>
        <v>0</v>
      </c>
      <c r="AE115" s="28">
        <f t="shared" si="15"/>
        <v>0</v>
      </c>
      <c r="AF115" s="28">
        <f t="shared" si="15"/>
        <v>0</v>
      </c>
      <c r="AG115" s="28">
        <f t="shared" si="15"/>
        <v>0</v>
      </c>
      <c r="AH115" s="28">
        <f t="shared" si="15"/>
        <v>0</v>
      </c>
      <c r="AI115" s="28">
        <f t="shared" si="15"/>
        <v>0</v>
      </c>
      <c r="AJ115" s="28">
        <f t="shared" si="15"/>
        <v>0</v>
      </c>
      <c r="AK115" s="28">
        <f t="shared" si="15"/>
        <v>0</v>
      </c>
      <c r="AL115" s="28">
        <f t="shared" si="15"/>
        <v>0</v>
      </c>
      <c r="AM115" s="28">
        <f t="shared" si="15"/>
        <v>0</v>
      </c>
      <c r="AN115" s="28">
        <f t="shared" si="15"/>
        <v>0</v>
      </c>
      <c r="AO115" s="28">
        <f t="shared" si="15"/>
        <v>0</v>
      </c>
      <c r="AP115" s="28">
        <f t="shared" si="15"/>
        <v>0</v>
      </c>
      <c r="AQ115" s="28">
        <f t="shared" si="15"/>
        <v>0</v>
      </c>
      <c r="AR115" s="28">
        <f t="shared" si="15"/>
        <v>0</v>
      </c>
      <c r="AS115" s="28">
        <f t="shared" si="15"/>
        <v>0</v>
      </c>
      <c r="AT115" s="28">
        <f t="shared" si="15"/>
        <v>0</v>
      </c>
      <c r="AU115" s="28">
        <f t="shared" si="15"/>
        <v>0</v>
      </c>
      <c r="AV115" s="28">
        <f t="shared" si="15"/>
        <v>0</v>
      </c>
      <c r="AW115" s="28">
        <f t="shared" si="15"/>
        <v>0</v>
      </c>
      <c r="AX115" s="28">
        <f t="shared" si="15"/>
        <v>0</v>
      </c>
      <c r="AY115" s="28">
        <f t="shared" si="15"/>
        <v>0</v>
      </c>
      <c r="AZ115" s="28">
        <f t="shared" si="15"/>
        <v>0</v>
      </c>
      <c r="BA115" s="28">
        <f t="shared" si="15"/>
        <v>0</v>
      </c>
      <c r="BB115" s="28">
        <f t="shared" si="15"/>
        <v>0</v>
      </c>
      <c r="BD115" s="28">
        <f>BD102+BD103-BD101</f>
        <v>0</v>
      </c>
      <c r="BE115" s="28">
        <f>BE102+BE103-BE101</f>
        <v>0</v>
      </c>
      <c r="BF115" s="28">
        <f>BF102+BF103-BF101</f>
        <v>0</v>
      </c>
    </row>
    <row r="116" spans="4:58" ht="12.75">
      <c r="D116" s="28">
        <f>D95+D101-D104</f>
        <v>0</v>
      </c>
      <c r="E116" s="28">
        <f aca="true" t="shared" si="16" ref="E116:BB116">E95+E101-E104</f>
        <v>0</v>
      </c>
      <c r="F116" s="28">
        <f t="shared" si="16"/>
        <v>0</v>
      </c>
      <c r="G116" s="28">
        <f t="shared" si="16"/>
        <v>0</v>
      </c>
      <c r="H116" s="28">
        <f t="shared" si="16"/>
        <v>0</v>
      </c>
      <c r="I116" s="28">
        <f t="shared" si="16"/>
        <v>0</v>
      </c>
      <c r="J116" s="28">
        <f t="shared" si="16"/>
        <v>0</v>
      </c>
      <c r="K116" s="28">
        <f t="shared" si="16"/>
        <v>0</v>
      </c>
      <c r="L116" s="28">
        <f t="shared" si="16"/>
        <v>0</v>
      </c>
      <c r="M116" s="28">
        <f t="shared" si="16"/>
        <v>0</v>
      </c>
      <c r="N116" s="28">
        <f t="shared" si="16"/>
        <v>0</v>
      </c>
      <c r="O116" s="28">
        <f t="shared" si="16"/>
        <v>0</v>
      </c>
      <c r="P116" s="28">
        <f t="shared" si="16"/>
        <v>0</v>
      </c>
      <c r="Q116" s="28">
        <f t="shared" si="16"/>
        <v>0</v>
      </c>
      <c r="R116" s="28">
        <f t="shared" si="16"/>
        <v>0</v>
      </c>
      <c r="S116" s="28">
        <f t="shared" si="16"/>
        <v>0</v>
      </c>
      <c r="T116" s="28">
        <f t="shared" si="16"/>
        <v>0</v>
      </c>
      <c r="U116" s="28">
        <f t="shared" si="16"/>
        <v>0</v>
      </c>
      <c r="V116" s="28">
        <f t="shared" si="16"/>
        <v>0</v>
      </c>
      <c r="W116" s="28">
        <f t="shared" si="16"/>
        <v>0</v>
      </c>
      <c r="X116" s="28">
        <f t="shared" si="16"/>
        <v>0</v>
      </c>
      <c r="Y116" s="28">
        <f t="shared" si="16"/>
        <v>0</v>
      </c>
      <c r="Z116" s="28">
        <f t="shared" si="16"/>
        <v>0</v>
      </c>
      <c r="AA116" s="28">
        <f t="shared" si="16"/>
        <v>0</v>
      </c>
      <c r="AB116" s="28">
        <f t="shared" si="16"/>
        <v>0</v>
      </c>
      <c r="AC116" s="28">
        <f t="shared" si="16"/>
        <v>0</v>
      </c>
      <c r="AD116" s="28">
        <f t="shared" si="16"/>
        <v>0</v>
      </c>
      <c r="AE116" s="28">
        <f t="shared" si="16"/>
        <v>0</v>
      </c>
      <c r="AF116" s="28">
        <f t="shared" si="16"/>
        <v>0</v>
      </c>
      <c r="AG116" s="28">
        <f t="shared" si="16"/>
        <v>0</v>
      </c>
      <c r="AH116" s="28">
        <f t="shared" si="16"/>
        <v>0</v>
      </c>
      <c r="AI116" s="28">
        <f t="shared" si="16"/>
        <v>0</v>
      </c>
      <c r="AJ116" s="28">
        <f t="shared" si="16"/>
        <v>0</v>
      </c>
      <c r="AK116" s="28">
        <f t="shared" si="16"/>
        <v>0</v>
      </c>
      <c r="AL116" s="28">
        <f t="shared" si="16"/>
        <v>0</v>
      </c>
      <c r="AM116" s="28">
        <f t="shared" si="16"/>
        <v>0</v>
      </c>
      <c r="AN116" s="28">
        <f t="shared" si="16"/>
        <v>0</v>
      </c>
      <c r="AO116" s="28">
        <f t="shared" si="16"/>
        <v>0</v>
      </c>
      <c r="AP116" s="28">
        <f t="shared" si="16"/>
        <v>0</v>
      </c>
      <c r="AQ116" s="28">
        <f t="shared" si="16"/>
        <v>0</v>
      </c>
      <c r="AR116" s="28">
        <f t="shared" si="16"/>
        <v>0</v>
      </c>
      <c r="AS116" s="28">
        <f t="shared" si="16"/>
        <v>0</v>
      </c>
      <c r="AT116" s="28">
        <f t="shared" si="16"/>
        <v>0</v>
      </c>
      <c r="AU116" s="28">
        <f t="shared" si="16"/>
        <v>0</v>
      </c>
      <c r="AV116" s="28">
        <f t="shared" si="16"/>
        <v>0</v>
      </c>
      <c r="AW116" s="28">
        <f t="shared" si="16"/>
        <v>0</v>
      </c>
      <c r="AX116" s="28">
        <f t="shared" si="16"/>
        <v>0</v>
      </c>
      <c r="AY116" s="28">
        <f t="shared" si="16"/>
        <v>0</v>
      </c>
      <c r="AZ116" s="28">
        <f t="shared" si="16"/>
        <v>0</v>
      </c>
      <c r="BA116" s="28">
        <f t="shared" si="16"/>
        <v>0</v>
      </c>
      <c r="BB116" s="28">
        <f t="shared" si="16"/>
        <v>0</v>
      </c>
      <c r="BD116" s="28">
        <f>BD95+BD101-BD104</f>
        <v>0</v>
      </c>
      <c r="BE116" s="28">
        <f>BE95+BE101-BE104</f>
        <v>0</v>
      </c>
      <c r="BF116" s="28">
        <f>BF95+BF101-BF104</f>
        <v>0</v>
      </c>
    </row>
    <row r="117" spans="4:58" ht="12.75">
      <c r="D117" s="28">
        <f>SUM(D104:D106)-D107</f>
        <v>0</v>
      </c>
      <c r="E117" s="28">
        <f aca="true" t="shared" si="17" ref="E117:BB117">SUM(E104:E106)-E107</f>
        <v>0</v>
      </c>
      <c r="F117" s="28">
        <f t="shared" si="17"/>
        <v>0</v>
      </c>
      <c r="G117" s="28">
        <f t="shared" si="17"/>
        <v>0</v>
      </c>
      <c r="H117" s="28">
        <f t="shared" si="17"/>
        <v>0</v>
      </c>
      <c r="I117" s="28">
        <f t="shared" si="17"/>
        <v>0</v>
      </c>
      <c r="J117" s="28">
        <f t="shared" si="17"/>
        <v>0</v>
      </c>
      <c r="K117" s="28">
        <f t="shared" si="17"/>
        <v>0</v>
      </c>
      <c r="L117" s="28">
        <f t="shared" si="17"/>
        <v>0</v>
      </c>
      <c r="M117" s="28">
        <f t="shared" si="17"/>
        <v>0</v>
      </c>
      <c r="N117" s="28">
        <f t="shared" si="17"/>
        <v>0</v>
      </c>
      <c r="O117" s="28">
        <f t="shared" si="17"/>
        <v>0</v>
      </c>
      <c r="P117" s="28">
        <f t="shared" si="17"/>
        <v>0</v>
      </c>
      <c r="Q117" s="28">
        <f t="shared" si="17"/>
        <v>0</v>
      </c>
      <c r="R117" s="28">
        <f t="shared" si="17"/>
        <v>0</v>
      </c>
      <c r="S117" s="28">
        <f t="shared" si="17"/>
        <v>0</v>
      </c>
      <c r="T117" s="28">
        <f t="shared" si="17"/>
        <v>0</v>
      </c>
      <c r="U117" s="28">
        <f t="shared" si="17"/>
        <v>0</v>
      </c>
      <c r="V117" s="28">
        <f t="shared" si="17"/>
        <v>0</v>
      </c>
      <c r="W117" s="28">
        <f t="shared" si="17"/>
        <v>0</v>
      </c>
      <c r="X117" s="28">
        <f t="shared" si="17"/>
        <v>0</v>
      </c>
      <c r="Y117" s="28">
        <f t="shared" si="17"/>
        <v>0</v>
      </c>
      <c r="Z117" s="28">
        <f t="shared" si="17"/>
        <v>0</v>
      </c>
      <c r="AA117" s="28">
        <f t="shared" si="17"/>
        <v>0</v>
      </c>
      <c r="AB117" s="28">
        <f t="shared" si="17"/>
        <v>0</v>
      </c>
      <c r="AC117" s="28">
        <f t="shared" si="17"/>
        <v>0</v>
      </c>
      <c r="AD117" s="28">
        <f t="shared" si="17"/>
        <v>0</v>
      </c>
      <c r="AE117" s="28">
        <f t="shared" si="17"/>
        <v>0</v>
      </c>
      <c r="AF117" s="28">
        <f t="shared" si="17"/>
        <v>0</v>
      </c>
      <c r="AG117" s="28">
        <f t="shared" si="17"/>
        <v>0</v>
      </c>
      <c r="AH117" s="28">
        <f t="shared" si="17"/>
        <v>0</v>
      </c>
      <c r="AI117" s="28">
        <f t="shared" si="17"/>
        <v>0</v>
      </c>
      <c r="AJ117" s="28">
        <f t="shared" si="17"/>
        <v>0</v>
      </c>
      <c r="AK117" s="28">
        <f t="shared" si="17"/>
        <v>0</v>
      </c>
      <c r="AL117" s="28">
        <f t="shared" si="17"/>
        <v>0</v>
      </c>
      <c r="AM117" s="28">
        <f t="shared" si="17"/>
        <v>0</v>
      </c>
      <c r="AN117" s="28">
        <f t="shared" si="17"/>
        <v>0</v>
      </c>
      <c r="AO117" s="28">
        <f t="shared" si="17"/>
        <v>0</v>
      </c>
      <c r="AP117" s="28">
        <f t="shared" si="17"/>
        <v>0</v>
      </c>
      <c r="AQ117" s="28">
        <f t="shared" si="17"/>
        <v>0</v>
      </c>
      <c r="AR117" s="28">
        <f t="shared" si="17"/>
        <v>0</v>
      </c>
      <c r="AS117" s="28">
        <f t="shared" si="17"/>
        <v>0</v>
      </c>
      <c r="AT117" s="28">
        <f t="shared" si="17"/>
        <v>0</v>
      </c>
      <c r="AU117" s="28">
        <f t="shared" si="17"/>
        <v>0</v>
      </c>
      <c r="AV117" s="28">
        <f t="shared" si="17"/>
        <v>0</v>
      </c>
      <c r="AW117" s="28">
        <f t="shared" si="17"/>
        <v>0</v>
      </c>
      <c r="AX117" s="28">
        <f t="shared" si="17"/>
        <v>0</v>
      </c>
      <c r="AY117" s="28">
        <f t="shared" si="17"/>
        <v>0</v>
      </c>
      <c r="AZ117" s="28">
        <f t="shared" si="17"/>
        <v>0</v>
      </c>
      <c r="BA117" s="28">
        <f t="shared" si="17"/>
        <v>0</v>
      </c>
      <c r="BB117" s="28">
        <f t="shared" si="17"/>
        <v>0</v>
      </c>
      <c r="BD117" s="28">
        <f>SUM(BD104:BD106)-BD107</f>
        <v>0</v>
      </c>
      <c r="BE117" s="28">
        <f>SUM(BE104:BE106)-BE107</f>
        <v>0</v>
      </c>
      <c r="BF117" s="28">
        <f>SUM(BF104:BF106)-BF107</f>
        <v>0</v>
      </c>
    </row>
    <row r="118" spans="4:58" ht="12.75">
      <c r="D118" s="28">
        <f>D94+D107-D108</f>
        <v>0</v>
      </c>
      <c r="E118" s="28">
        <f aca="true" t="shared" si="18" ref="E118:BB118">E94+E107-E108</f>
        <v>0</v>
      </c>
      <c r="F118" s="28">
        <f t="shared" si="18"/>
        <v>0</v>
      </c>
      <c r="G118" s="28">
        <f t="shared" si="18"/>
        <v>0</v>
      </c>
      <c r="H118" s="28">
        <f t="shared" si="18"/>
        <v>0</v>
      </c>
      <c r="I118" s="28">
        <f t="shared" si="18"/>
        <v>0</v>
      </c>
      <c r="J118" s="28">
        <f t="shared" si="18"/>
        <v>0</v>
      </c>
      <c r="K118" s="28">
        <f t="shared" si="18"/>
        <v>0</v>
      </c>
      <c r="L118" s="28">
        <f t="shared" si="18"/>
        <v>0</v>
      </c>
      <c r="M118" s="28">
        <f t="shared" si="18"/>
        <v>0</v>
      </c>
      <c r="N118" s="28">
        <f t="shared" si="18"/>
        <v>0</v>
      </c>
      <c r="O118" s="28">
        <f t="shared" si="18"/>
        <v>0</v>
      </c>
      <c r="P118" s="28">
        <f t="shared" si="18"/>
        <v>0</v>
      </c>
      <c r="Q118" s="28">
        <f t="shared" si="18"/>
        <v>0</v>
      </c>
      <c r="R118" s="28">
        <f t="shared" si="18"/>
        <v>0</v>
      </c>
      <c r="S118" s="28">
        <f t="shared" si="18"/>
        <v>0</v>
      </c>
      <c r="T118" s="28">
        <f t="shared" si="18"/>
        <v>0</v>
      </c>
      <c r="U118" s="28">
        <f t="shared" si="18"/>
        <v>0</v>
      </c>
      <c r="V118" s="28">
        <f t="shared" si="18"/>
        <v>0</v>
      </c>
      <c r="W118" s="28">
        <f t="shared" si="18"/>
        <v>0</v>
      </c>
      <c r="X118" s="28">
        <f t="shared" si="18"/>
        <v>0</v>
      </c>
      <c r="Y118" s="28">
        <f t="shared" si="18"/>
        <v>0</v>
      </c>
      <c r="Z118" s="28">
        <f t="shared" si="18"/>
        <v>0</v>
      </c>
      <c r="AA118" s="28">
        <f t="shared" si="18"/>
        <v>0</v>
      </c>
      <c r="AB118" s="28">
        <f t="shared" si="18"/>
        <v>0</v>
      </c>
      <c r="AC118" s="28">
        <f t="shared" si="18"/>
        <v>0</v>
      </c>
      <c r="AD118" s="28">
        <f t="shared" si="18"/>
        <v>0</v>
      </c>
      <c r="AE118" s="28">
        <f t="shared" si="18"/>
        <v>0</v>
      </c>
      <c r="AF118" s="28">
        <f t="shared" si="18"/>
        <v>0</v>
      </c>
      <c r="AG118" s="28">
        <f t="shared" si="18"/>
        <v>0</v>
      </c>
      <c r="AH118" s="28">
        <f t="shared" si="18"/>
        <v>0</v>
      </c>
      <c r="AI118" s="28">
        <f t="shared" si="18"/>
        <v>0</v>
      </c>
      <c r="AJ118" s="28">
        <f t="shared" si="18"/>
        <v>0</v>
      </c>
      <c r="AK118" s="28">
        <f t="shared" si="18"/>
        <v>0</v>
      </c>
      <c r="AL118" s="28">
        <f t="shared" si="18"/>
        <v>0</v>
      </c>
      <c r="AM118" s="28">
        <f t="shared" si="18"/>
        <v>0</v>
      </c>
      <c r="AN118" s="28">
        <f t="shared" si="18"/>
        <v>0</v>
      </c>
      <c r="AO118" s="28">
        <f t="shared" si="18"/>
        <v>0</v>
      </c>
      <c r="AP118" s="28">
        <f t="shared" si="18"/>
        <v>0</v>
      </c>
      <c r="AQ118" s="28">
        <f t="shared" si="18"/>
        <v>0</v>
      </c>
      <c r="AR118" s="28">
        <f t="shared" si="18"/>
        <v>0</v>
      </c>
      <c r="AS118" s="28">
        <f t="shared" si="18"/>
        <v>0</v>
      </c>
      <c r="AT118" s="28">
        <f t="shared" si="18"/>
        <v>0</v>
      </c>
      <c r="AU118" s="28">
        <f t="shared" si="18"/>
        <v>51207.06821134846</v>
      </c>
      <c r="AV118" s="28">
        <f t="shared" si="18"/>
        <v>148433.45929667004</v>
      </c>
      <c r="AW118" s="28">
        <f t="shared" si="18"/>
        <v>10178.095686112183</v>
      </c>
      <c r="AX118" s="28">
        <f t="shared" si="18"/>
        <v>430533.78966325545</v>
      </c>
      <c r="AY118" s="28">
        <f t="shared" si="18"/>
        <v>129296.70500109388</v>
      </c>
      <c r="AZ118" s="28">
        <f t="shared" si="18"/>
        <v>-2088.1290341573454</v>
      </c>
      <c r="BA118" s="28">
        <f t="shared" si="18"/>
        <v>767560.9888243228</v>
      </c>
      <c r="BB118" s="28">
        <f t="shared" si="18"/>
        <v>767560.9888243228</v>
      </c>
      <c r="BD118" s="28">
        <f>BD94+BD107-BD108</f>
        <v>0</v>
      </c>
      <c r="BE118" s="28">
        <f>BE94+BE107-BE108</f>
        <v>0</v>
      </c>
      <c r="BF118" s="28">
        <f>BF94+BF107-BF108</f>
        <v>0</v>
      </c>
    </row>
    <row r="120" spans="4:54" ht="12.75">
      <c r="D120" s="28">
        <v>54779.89085483154</v>
      </c>
      <c r="E120" s="28">
        <v>8821.340984207072</v>
      </c>
      <c r="F120" s="28">
        <v>4985.091045702217</v>
      </c>
      <c r="G120" s="28">
        <v>11496.543409640244</v>
      </c>
      <c r="H120" s="28">
        <v>13251.823508673153</v>
      </c>
      <c r="I120" s="28">
        <v>5393.8237996127755</v>
      </c>
      <c r="J120" s="28">
        <v>14289.190814983749</v>
      </c>
      <c r="K120" s="28">
        <v>14250.821061040951</v>
      </c>
      <c r="L120" s="28">
        <v>13048.781329738664</v>
      </c>
      <c r="M120" s="28">
        <v>29859.00844421273</v>
      </c>
      <c r="N120" s="28">
        <v>20576.341589981257</v>
      </c>
      <c r="O120" s="28">
        <v>16676.530716895762</v>
      </c>
      <c r="P120" s="28">
        <v>15192.78364296176</v>
      </c>
      <c r="Q120" s="28">
        <v>21096.88457732255</v>
      </c>
      <c r="R120" s="28">
        <v>3571.7948598826265</v>
      </c>
      <c r="S120" s="28">
        <v>11091.329338120582</v>
      </c>
      <c r="T120" s="28">
        <v>29721.268760189825</v>
      </c>
      <c r="U120" s="28">
        <v>8460.915172313464</v>
      </c>
      <c r="V120" s="28">
        <v>15141.588063562114</v>
      </c>
      <c r="W120" s="28">
        <v>10584.495564647312</v>
      </c>
      <c r="X120" s="28">
        <v>15420.747957983856</v>
      </c>
      <c r="Y120" s="28">
        <v>15434.058557570834</v>
      </c>
      <c r="Z120" s="28">
        <v>8807.202500678042</v>
      </c>
      <c r="AA120" s="28">
        <v>2352.114496433451</v>
      </c>
      <c r="AB120" s="28">
        <v>5977.472667808262</v>
      </c>
      <c r="AC120" s="28">
        <v>15231.431763963412</v>
      </c>
      <c r="AD120" s="28">
        <v>8818.227257529448</v>
      </c>
      <c r="AE120" s="28">
        <v>6731.53818387373</v>
      </c>
      <c r="AF120" s="28">
        <v>9312.52020140121</v>
      </c>
      <c r="AG120" s="28">
        <v>29348.52277718849</v>
      </c>
      <c r="AH120" s="28">
        <v>3801.7359006475817</v>
      </c>
      <c r="AI120" s="28">
        <v>29398.074649659367</v>
      </c>
      <c r="AJ120" s="28">
        <v>65520.20376478106</v>
      </c>
      <c r="AK120" s="28">
        <v>96645.94397383188</v>
      </c>
      <c r="AL120" s="28">
        <v>48562.68080394376</v>
      </c>
      <c r="AM120" s="28">
        <v>10097.814444240614</v>
      </c>
      <c r="AN120" s="28">
        <v>85316.81857612445</v>
      </c>
      <c r="AO120" s="28">
        <v>87236.75247488268</v>
      </c>
      <c r="AP120" s="28">
        <v>55907.432965239095</v>
      </c>
      <c r="AQ120" s="28">
        <v>57957.44303957859</v>
      </c>
      <c r="AR120" s="28">
        <v>150741</v>
      </c>
      <c r="AS120" s="28">
        <v>24312.813855062133</v>
      </c>
      <c r="AT120" s="28">
        <v>1155222.7983509423</v>
      </c>
      <c r="AU120" s="28"/>
      <c r="AV120" s="28"/>
      <c r="AW120" s="28"/>
      <c r="AX120" s="28"/>
      <c r="AY120" s="28"/>
      <c r="AZ120" s="28"/>
      <c r="BA120" s="28"/>
      <c r="BB120" s="28"/>
    </row>
    <row r="121" spans="4:54" ht="12.75">
      <c r="D121" s="28">
        <f>D108-D120</f>
        <v>0</v>
      </c>
      <c r="E121" s="28">
        <f aca="true" t="shared" si="19" ref="E121:AT121">E108-E120</f>
        <v>0</v>
      </c>
      <c r="F121" s="28">
        <f t="shared" si="19"/>
        <v>0</v>
      </c>
      <c r="G121" s="28">
        <f t="shared" si="19"/>
        <v>0</v>
      </c>
      <c r="H121" s="28">
        <f t="shared" si="19"/>
        <v>0</v>
      </c>
      <c r="I121" s="28">
        <f t="shared" si="19"/>
        <v>0</v>
      </c>
      <c r="J121" s="28">
        <f t="shared" si="19"/>
        <v>0</v>
      </c>
      <c r="K121" s="28">
        <f t="shared" si="19"/>
        <v>0</v>
      </c>
      <c r="L121" s="28">
        <f t="shared" si="19"/>
        <v>0</v>
      </c>
      <c r="M121" s="28">
        <f t="shared" si="19"/>
        <v>0</v>
      </c>
      <c r="N121" s="28">
        <f t="shared" si="19"/>
        <v>0</v>
      </c>
      <c r="O121" s="28">
        <f t="shared" si="19"/>
        <v>0</v>
      </c>
      <c r="P121" s="28">
        <f t="shared" si="19"/>
        <v>0</v>
      </c>
      <c r="Q121" s="28">
        <f t="shared" si="19"/>
        <v>0</v>
      </c>
      <c r="R121" s="28">
        <f t="shared" si="19"/>
        <v>0</v>
      </c>
      <c r="S121" s="28">
        <f t="shared" si="19"/>
        <v>0</v>
      </c>
      <c r="T121" s="28">
        <f t="shared" si="19"/>
        <v>0</v>
      </c>
      <c r="U121" s="28">
        <f t="shared" si="19"/>
        <v>0</v>
      </c>
      <c r="V121" s="28">
        <f t="shared" si="19"/>
        <v>0</v>
      </c>
      <c r="W121" s="28">
        <f t="shared" si="19"/>
        <v>0</v>
      </c>
      <c r="X121" s="28">
        <f t="shared" si="19"/>
        <v>0</v>
      </c>
      <c r="Y121" s="28">
        <f t="shared" si="19"/>
        <v>0</v>
      </c>
      <c r="Z121" s="28">
        <f t="shared" si="19"/>
        <v>0</v>
      </c>
      <c r="AA121" s="28">
        <f t="shared" si="19"/>
        <v>0</v>
      </c>
      <c r="AB121" s="28">
        <f t="shared" si="19"/>
        <v>0</v>
      </c>
      <c r="AC121" s="28">
        <f t="shared" si="19"/>
        <v>0</v>
      </c>
      <c r="AD121" s="28">
        <f t="shared" si="19"/>
        <v>0</v>
      </c>
      <c r="AE121" s="28">
        <f t="shared" si="19"/>
        <v>0</v>
      </c>
      <c r="AF121" s="28">
        <f t="shared" si="19"/>
        <v>0</v>
      </c>
      <c r="AG121" s="28">
        <f t="shared" si="19"/>
        <v>0</v>
      </c>
      <c r="AH121" s="28">
        <f t="shared" si="19"/>
        <v>0</v>
      </c>
      <c r="AI121" s="28">
        <f t="shared" si="19"/>
        <v>0</v>
      </c>
      <c r="AJ121" s="28">
        <f t="shared" si="19"/>
        <v>0</v>
      </c>
      <c r="AK121" s="28">
        <f t="shared" si="19"/>
        <v>0</v>
      </c>
      <c r="AL121" s="28">
        <f t="shared" si="19"/>
        <v>0</v>
      </c>
      <c r="AM121" s="28">
        <f t="shared" si="19"/>
        <v>0</v>
      </c>
      <c r="AN121" s="28">
        <f t="shared" si="19"/>
        <v>0</v>
      </c>
      <c r="AO121" s="28">
        <f t="shared" si="19"/>
        <v>0</v>
      </c>
      <c r="AP121" s="28">
        <f t="shared" si="19"/>
        <v>0</v>
      </c>
      <c r="AQ121" s="28">
        <f t="shared" si="19"/>
        <v>0</v>
      </c>
      <c r="AR121" s="28">
        <f t="shared" si="19"/>
        <v>0</v>
      </c>
      <c r="AS121" s="28">
        <f t="shared" si="19"/>
        <v>0</v>
      </c>
      <c r="AT121" s="28">
        <f t="shared" si="19"/>
        <v>0</v>
      </c>
      <c r="AU121" s="28"/>
      <c r="AV121" s="28"/>
      <c r="AW121" s="28"/>
      <c r="AX121" s="28"/>
      <c r="AY121" s="28"/>
      <c r="AZ121" s="28"/>
      <c r="BA121" s="28"/>
      <c r="BB121" s="28"/>
    </row>
    <row r="123" spans="45:46" ht="12.75">
      <c r="AS123" t="s">
        <v>476</v>
      </c>
      <c r="AT123" s="32">
        <f>MIN(D121:AT121)</f>
        <v>0</v>
      </c>
    </row>
    <row r="124" spans="45:46" ht="12.75">
      <c r="AS124" t="s">
        <v>477</v>
      </c>
      <c r="AT124" s="32">
        <f>MAX(D121:AT121)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0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0.28125" style="0" customWidth="1"/>
    <col min="5" max="5" width="9.8515625" style="0" bestFit="1" customWidth="1"/>
    <col min="6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0.7109375" style="0" bestFit="1" customWidth="1"/>
    <col min="47" max="47" width="12.8515625" style="0" bestFit="1" customWidth="1"/>
    <col min="48" max="49" width="10.140625" style="0" bestFit="1" customWidth="1"/>
    <col min="50" max="50" width="9.00390625" style="0" customWidth="1"/>
    <col min="51" max="52" width="10.140625" style="0" bestFit="1" customWidth="1"/>
    <col min="53" max="54" width="11.14062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8" ht="12.75">
      <c r="A5" s="1" t="s">
        <v>220</v>
      </c>
      <c r="B5" s="6" t="s">
        <v>221</v>
      </c>
      <c r="C5" s="15">
        <v>1</v>
      </c>
      <c r="D5" s="28">
        <v>4305.699183167716</v>
      </c>
      <c r="E5" s="28">
        <v>8.661236827168096</v>
      </c>
      <c r="F5" s="28">
        <v>1.5307236285472514</v>
      </c>
      <c r="G5" s="28">
        <v>47.00614921642894</v>
      </c>
      <c r="H5" s="28">
        <v>12.935558680918831</v>
      </c>
      <c r="I5" s="28">
        <v>9.70975892033591</v>
      </c>
      <c r="J5" s="28">
        <v>9.385547620819048</v>
      </c>
      <c r="K5" s="28">
        <v>1.0785999332697107</v>
      </c>
      <c r="L5" s="28">
        <v>0.6142492463904127</v>
      </c>
      <c r="M5" s="28">
        <v>0.3718737127749881</v>
      </c>
      <c r="N5" s="28">
        <v>0.39645469802911293</v>
      </c>
      <c r="O5" s="28">
        <v>8.58095743660669</v>
      </c>
      <c r="P5" s="28">
        <v>442.96701757936705</v>
      </c>
      <c r="Q5" s="28">
        <v>579.1710416654086</v>
      </c>
      <c r="R5" s="28">
        <v>100.47484871878079</v>
      </c>
      <c r="S5" s="28">
        <v>2394.339847540282</v>
      </c>
      <c r="T5" s="28">
        <v>62.38321562086118</v>
      </c>
      <c r="U5" s="28">
        <v>56.48308584454412</v>
      </c>
      <c r="V5" s="28">
        <v>55.194879656825684</v>
      </c>
      <c r="W5" s="28">
        <v>8.327733588050027</v>
      </c>
      <c r="X5" s="28">
        <v>349.4699247570224</v>
      </c>
      <c r="Y5" s="28">
        <v>1.2497926695599069</v>
      </c>
      <c r="Z5" s="28">
        <v>94.24235521782556</v>
      </c>
      <c r="AA5" s="28">
        <v>1225.315148493848</v>
      </c>
      <c r="AB5" s="28">
        <v>1743.8634658652256</v>
      </c>
      <c r="AC5" s="28">
        <v>7872.2027616348105</v>
      </c>
      <c r="AD5" s="28">
        <v>3011.338565062854</v>
      </c>
      <c r="AE5" s="28">
        <v>2494.579704262781</v>
      </c>
      <c r="AF5" s="28">
        <v>3035.9440083338686</v>
      </c>
      <c r="AG5" s="28">
        <v>4908.477341556047</v>
      </c>
      <c r="AH5" s="28">
        <v>38.94359384065622</v>
      </c>
      <c r="AI5" s="28">
        <v>0.5332948058654373</v>
      </c>
      <c r="AJ5" s="28">
        <v>20.055415078404042</v>
      </c>
      <c r="AK5" s="28">
        <v>4.321769804094829</v>
      </c>
      <c r="AL5" s="28">
        <v>0.7972181430050902</v>
      </c>
      <c r="AM5" s="28">
        <v>0.28787701915390157</v>
      </c>
      <c r="AN5" s="28">
        <v>1.0662643893770667</v>
      </c>
      <c r="AO5" s="28">
        <v>825.0727850219218</v>
      </c>
      <c r="AP5" s="28">
        <v>0.6275112117642325</v>
      </c>
      <c r="AQ5" s="28">
        <v>0.09488691253606234</v>
      </c>
      <c r="AR5" s="28">
        <v>242.51388134351058</v>
      </c>
      <c r="AS5" s="28">
        <v>223.66343258246673</v>
      </c>
      <c r="AT5" s="28">
        <v>34199.97296130972</v>
      </c>
      <c r="AU5" s="28">
        <v>2710.3762445639086</v>
      </c>
      <c r="AV5" s="28">
        <v>0</v>
      </c>
      <c r="AW5" s="28">
        <v>0</v>
      </c>
      <c r="AX5" s="28">
        <v>14973.818735378052</v>
      </c>
      <c r="AY5" s="28">
        <v>3179.632634954851</v>
      </c>
      <c r="AZ5" s="28">
        <v>-283.9097290232496</v>
      </c>
      <c r="BA5" s="28">
        <v>20579.91788587356</v>
      </c>
      <c r="BB5" s="28">
        <v>54779.890847183284</v>
      </c>
      <c r="BD5" s="28">
        <f aca="true" t="shared" si="1" ref="BD5:BD36">SUM(D5:AS5)-AT5</f>
        <v>0</v>
      </c>
      <c r="BE5" s="28">
        <f aca="true" t="shared" si="2" ref="BE5:BE36">SUM(AU5:AZ5)-BA5</f>
        <v>0</v>
      </c>
      <c r="BF5" s="28">
        <f aca="true" t="shared" si="3" ref="BF5:BF36">AT5+BA5-BB5</f>
        <v>0</v>
      </c>
    </row>
    <row r="6" spans="1:58" ht="12.75">
      <c r="A6" s="1" t="s">
        <v>222</v>
      </c>
      <c r="B6" s="2" t="s">
        <v>223</v>
      </c>
      <c r="C6" s="16">
        <f>C5+1</f>
        <v>2</v>
      </c>
      <c r="D6" s="28">
        <v>417.23146752633846</v>
      </c>
      <c r="E6" s="28">
        <v>797.3533787115964</v>
      </c>
      <c r="F6" s="28">
        <v>0.8734903444515786</v>
      </c>
      <c r="G6" s="28">
        <v>752.8606910721032</v>
      </c>
      <c r="H6" s="28">
        <v>1279.4085287565465</v>
      </c>
      <c r="I6" s="28">
        <v>446.00892903303617</v>
      </c>
      <c r="J6" s="28">
        <v>151.30811670476143</v>
      </c>
      <c r="K6" s="28">
        <v>85.64066576494638</v>
      </c>
      <c r="L6" s="28">
        <v>18.14378543949064</v>
      </c>
      <c r="M6" s="28">
        <v>2.6615317590242156</v>
      </c>
      <c r="N6" s="28">
        <v>2.8021974097195788</v>
      </c>
      <c r="O6" s="28">
        <v>32.053573110137634</v>
      </c>
      <c r="P6" s="28">
        <v>12.605885925407096</v>
      </c>
      <c r="Q6" s="28">
        <v>35.625079652871854</v>
      </c>
      <c r="R6" s="28">
        <v>1.761959689483153</v>
      </c>
      <c r="S6" s="28">
        <v>979.6621828295908</v>
      </c>
      <c r="T6" s="28">
        <v>20.883882563535327</v>
      </c>
      <c r="U6" s="28">
        <v>84.97982453859159</v>
      </c>
      <c r="V6" s="28">
        <v>10.301234708901157</v>
      </c>
      <c r="W6" s="28">
        <v>0.917110055847996</v>
      </c>
      <c r="X6" s="28">
        <v>0.2307946101795661</v>
      </c>
      <c r="Y6" s="28">
        <v>0.010880289295573367</v>
      </c>
      <c r="Z6" s="28">
        <v>9.88511095884496</v>
      </c>
      <c r="AA6" s="28">
        <v>0.017801980764142303</v>
      </c>
      <c r="AB6" s="28">
        <v>1.3972872900282822</v>
      </c>
      <c r="AC6" s="28">
        <v>2.2699677160159997</v>
      </c>
      <c r="AD6" s="28">
        <v>0.2259057639673266</v>
      </c>
      <c r="AE6" s="28">
        <v>1.4356339107312386</v>
      </c>
      <c r="AF6" s="28">
        <v>1.6467465277139097</v>
      </c>
      <c r="AG6" s="28">
        <v>25.419243828233103</v>
      </c>
      <c r="AH6" s="28">
        <v>4.113754933615034</v>
      </c>
      <c r="AI6" s="28">
        <v>1.972591885072475</v>
      </c>
      <c r="AJ6" s="28">
        <v>903.9787546590267</v>
      </c>
      <c r="AK6" s="28">
        <v>2.2861289356259666</v>
      </c>
      <c r="AL6" s="28">
        <v>0.35630734930905994</v>
      </c>
      <c r="AM6" s="28">
        <v>0.5548159887588634</v>
      </c>
      <c r="AN6" s="28">
        <v>0.5485705850205076</v>
      </c>
      <c r="AO6" s="28">
        <v>9.526452386106948</v>
      </c>
      <c r="AP6" s="28">
        <v>0.4983691728648374</v>
      </c>
      <c r="AQ6" s="28">
        <v>0.40729039246056664</v>
      </c>
      <c r="AR6" s="28">
        <v>13.665366518777086</v>
      </c>
      <c r="AS6" s="28">
        <v>8.162378658368047</v>
      </c>
      <c r="AT6" s="28">
        <v>6121.69366993716</v>
      </c>
      <c r="AU6" s="28">
        <v>2073.6427152631936</v>
      </c>
      <c r="AV6" s="28">
        <v>0</v>
      </c>
      <c r="AW6" s="28">
        <v>0</v>
      </c>
      <c r="AX6" s="28">
        <v>100.33343960943907</v>
      </c>
      <c r="AY6" s="28">
        <v>12.831807149890329</v>
      </c>
      <c r="AZ6" s="28">
        <v>512.839349002658</v>
      </c>
      <c r="BA6" s="28">
        <v>2699.6473110251814</v>
      </c>
      <c r="BB6" s="28">
        <v>8821.340980962343</v>
      </c>
      <c r="BD6" s="28">
        <f t="shared" si="1"/>
        <v>0</v>
      </c>
      <c r="BE6" s="28">
        <f t="shared" si="2"/>
        <v>0</v>
      </c>
      <c r="BF6" s="28">
        <f t="shared" si="3"/>
        <v>0</v>
      </c>
    </row>
    <row r="7" spans="1:58" ht="12.75">
      <c r="A7" s="1" t="s">
        <v>224</v>
      </c>
      <c r="B7" s="2" t="s">
        <v>225</v>
      </c>
      <c r="C7" s="16">
        <f aca="true" t="shared" si="4" ref="C7:C70">C6+1</f>
        <v>3</v>
      </c>
      <c r="D7" s="28">
        <v>2.4378582050935913</v>
      </c>
      <c r="E7" s="28">
        <v>23.760757980996058</v>
      </c>
      <c r="F7" s="28">
        <v>39.38624314636281</v>
      </c>
      <c r="G7" s="28">
        <v>13.916587929453364</v>
      </c>
      <c r="H7" s="28">
        <v>232.5615347606049</v>
      </c>
      <c r="I7" s="28">
        <v>1.2258107118092016</v>
      </c>
      <c r="J7" s="28">
        <v>0.5658736955798136</v>
      </c>
      <c r="K7" s="28">
        <v>3.0101043276993615</v>
      </c>
      <c r="L7" s="28">
        <v>5.471760302009175</v>
      </c>
      <c r="M7" s="28">
        <v>0.25213296320875656</v>
      </c>
      <c r="N7" s="28">
        <v>0.06354786240313672</v>
      </c>
      <c r="O7" s="28">
        <v>1.3085549613196117</v>
      </c>
      <c r="P7" s="28">
        <v>0.3122683472945614</v>
      </c>
      <c r="Q7" s="28">
        <v>6.869627005835374</v>
      </c>
      <c r="R7" s="28">
        <v>0.464241165384821</v>
      </c>
      <c r="S7" s="28">
        <v>43.73168253020888</v>
      </c>
      <c r="T7" s="28">
        <v>4294.080926734254</v>
      </c>
      <c r="U7" s="28">
        <v>1.5564620294088152</v>
      </c>
      <c r="V7" s="28">
        <v>0.36138412274817777</v>
      </c>
      <c r="W7" s="28">
        <v>2.2594546251288583</v>
      </c>
      <c r="X7" s="28">
        <v>0.19539221266794465</v>
      </c>
      <c r="Y7" s="28">
        <v>0.14941662211182097</v>
      </c>
      <c r="Z7" s="28">
        <v>0.046170842533352276</v>
      </c>
      <c r="AA7" s="28">
        <v>0</v>
      </c>
      <c r="AB7" s="28">
        <v>0.4139565865826765</v>
      </c>
      <c r="AC7" s="28">
        <v>0.1518812871817275</v>
      </c>
      <c r="AD7" s="28">
        <v>0.25702870243788106</v>
      </c>
      <c r="AE7" s="28">
        <v>0.04665985847164403</v>
      </c>
      <c r="AF7" s="28">
        <v>0.08994371145099427</v>
      </c>
      <c r="AG7" s="28">
        <v>1.5117208582157549</v>
      </c>
      <c r="AH7" s="28">
        <v>0.5999384592729717</v>
      </c>
      <c r="AI7" s="28">
        <v>151.0374637403921</v>
      </c>
      <c r="AJ7" s="28">
        <v>5.070867567931383</v>
      </c>
      <c r="AK7" s="28">
        <v>9.197637570782103</v>
      </c>
      <c r="AL7" s="28">
        <v>12.780856537561375</v>
      </c>
      <c r="AM7" s="28">
        <v>1.8396996530826493</v>
      </c>
      <c r="AN7" s="28">
        <v>1.6694286260380216</v>
      </c>
      <c r="AO7" s="28">
        <v>7.700629883503015</v>
      </c>
      <c r="AP7" s="28">
        <v>1.9433485856251675</v>
      </c>
      <c r="AQ7" s="28">
        <v>0.505924498521863</v>
      </c>
      <c r="AR7" s="28">
        <v>6.320356789422738</v>
      </c>
      <c r="AS7" s="28">
        <v>0.2709737656202584</v>
      </c>
      <c r="AT7" s="28">
        <v>4875.3961097662095</v>
      </c>
      <c r="AU7" s="28">
        <v>60.34504814511361</v>
      </c>
      <c r="AV7" s="28">
        <v>0</v>
      </c>
      <c r="AW7" s="28">
        <v>0</v>
      </c>
      <c r="AX7" s="28">
        <v>116.42151991730456</v>
      </c>
      <c r="AY7" s="28">
        <v>3.6922925994098477</v>
      </c>
      <c r="AZ7" s="28">
        <v>-70.76392060636844</v>
      </c>
      <c r="BA7" s="28">
        <v>109.6949400554596</v>
      </c>
      <c r="BB7" s="28">
        <v>4985.09104982167</v>
      </c>
      <c r="BD7" s="28">
        <f t="shared" si="1"/>
        <v>0</v>
      </c>
      <c r="BE7" s="28">
        <f t="shared" si="2"/>
        <v>0</v>
      </c>
      <c r="BF7" s="28">
        <f t="shared" si="3"/>
        <v>0</v>
      </c>
    </row>
    <row r="8" spans="1:58" ht="12.75">
      <c r="A8" s="1" t="s">
        <v>226</v>
      </c>
      <c r="B8" s="2" t="s">
        <v>227</v>
      </c>
      <c r="C8" s="16">
        <f t="shared" si="4"/>
        <v>4</v>
      </c>
      <c r="D8" s="28">
        <v>48.67296313894141</v>
      </c>
      <c r="E8" s="28">
        <v>28.148168657727798</v>
      </c>
      <c r="F8" s="28">
        <v>39.481450264031494</v>
      </c>
      <c r="G8" s="28">
        <v>850.124057992554</v>
      </c>
      <c r="H8" s="28">
        <v>130.5024054821905</v>
      </c>
      <c r="I8" s="28">
        <v>42.03589693290489</v>
      </c>
      <c r="J8" s="28">
        <v>52.30254820614648</v>
      </c>
      <c r="K8" s="28">
        <v>23.238058029459037</v>
      </c>
      <c r="L8" s="28">
        <v>172.61622945885682</v>
      </c>
      <c r="M8" s="28">
        <v>123.35492342129713</v>
      </c>
      <c r="N8" s="28">
        <v>177.63290207169712</v>
      </c>
      <c r="O8" s="28">
        <v>115.55079256187928</v>
      </c>
      <c r="P8" s="28">
        <v>193.68898522210745</v>
      </c>
      <c r="Q8" s="28">
        <v>18.733392427968486</v>
      </c>
      <c r="R8" s="28">
        <v>0.725913708996063</v>
      </c>
      <c r="S8" s="28">
        <v>101.97121039085485</v>
      </c>
      <c r="T8" s="28">
        <v>10.25677486631053</v>
      </c>
      <c r="U8" s="28">
        <v>79.79914423723106</v>
      </c>
      <c r="V8" s="28">
        <v>133.9366047818426</v>
      </c>
      <c r="W8" s="28">
        <v>7.658799284482541</v>
      </c>
      <c r="X8" s="28">
        <v>0.791866912839227</v>
      </c>
      <c r="Y8" s="28">
        <v>0.15819275650038467</v>
      </c>
      <c r="Z8" s="28">
        <v>19.049356826793552</v>
      </c>
      <c r="AA8" s="28">
        <v>2.0715058872847525</v>
      </c>
      <c r="AB8" s="28">
        <v>9.59219555927376</v>
      </c>
      <c r="AC8" s="28">
        <v>4.658473448132052</v>
      </c>
      <c r="AD8" s="28">
        <v>13.986205769003389</v>
      </c>
      <c r="AE8" s="28">
        <v>4.4766274127440076</v>
      </c>
      <c r="AF8" s="28">
        <v>0.7326205057934516</v>
      </c>
      <c r="AG8" s="28">
        <v>177.15051867728857</v>
      </c>
      <c r="AH8" s="28">
        <v>25.989512697946797</v>
      </c>
      <c r="AI8" s="28">
        <v>2.4300384829710446</v>
      </c>
      <c r="AJ8" s="28">
        <v>7032.132357743876</v>
      </c>
      <c r="AK8" s="28">
        <v>28.12055320873738</v>
      </c>
      <c r="AL8" s="28">
        <v>2.211370680558312</v>
      </c>
      <c r="AM8" s="28">
        <v>0.4607972227895139</v>
      </c>
      <c r="AN8" s="28">
        <v>0.4087403839893024</v>
      </c>
      <c r="AO8" s="28">
        <v>248.5660031007685</v>
      </c>
      <c r="AP8" s="28">
        <v>0.5563902135716741</v>
      </c>
      <c r="AQ8" s="28">
        <v>0.2963941156689511</v>
      </c>
      <c r="AR8" s="28">
        <v>161.84330238297412</v>
      </c>
      <c r="AS8" s="28">
        <v>130.799231735147</v>
      </c>
      <c r="AT8" s="28">
        <v>10216.91347686213</v>
      </c>
      <c r="AU8" s="28">
        <v>465.8768915186938</v>
      </c>
      <c r="AV8" s="28">
        <v>0</v>
      </c>
      <c r="AW8" s="28">
        <v>0</v>
      </c>
      <c r="AX8" s="28">
        <v>484.9095203430644</v>
      </c>
      <c r="AY8" s="28">
        <v>24.20195606398184</v>
      </c>
      <c r="AZ8" s="28">
        <v>304.6415648343001</v>
      </c>
      <c r="BA8" s="28">
        <v>1279.6299327600404</v>
      </c>
      <c r="BB8" s="28">
        <v>11496.543409622172</v>
      </c>
      <c r="BD8" s="28">
        <f t="shared" si="1"/>
        <v>0</v>
      </c>
      <c r="BE8" s="28">
        <f t="shared" si="2"/>
        <v>0</v>
      </c>
      <c r="BF8" s="28">
        <f t="shared" si="3"/>
        <v>0</v>
      </c>
    </row>
    <row r="9" spans="1:58" ht="12.75">
      <c r="A9" s="1" t="s">
        <v>228</v>
      </c>
      <c r="B9" s="6" t="s">
        <v>229</v>
      </c>
      <c r="C9" s="16">
        <f t="shared" si="4"/>
        <v>5</v>
      </c>
      <c r="D9" s="28">
        <v>36.17817837355231</v>
      </c>
      <c r="E9" s="28">
        <v>53.27909712176279</v>
      </c>
      <c r="F9" s="28">
        <v>17.31815258387618</v>
      </c>
      <c r="G9" s="28">
        <v>132.5039934895095</v>
      </c>
      <c r="H9" s="28">
        <v>1424.0805555700103</v>
      </c>
      <c r="I9" s="28">
        <v>84.50861327790894</v>
      </c>
      <c r="J9" s="28">
        <v>1980.1173741353355</v>
      </c>
      <c r="K9" s="28">
        <v>1304.2191998373096</v>
      </c>
      <c r="L9" s="28">
        <v>661.0177361741581</v>
      </c>
      <c r="M9" s="28">
        <v>204.74322137545232</v>
      </c>
      <c r="N9" s="28">
        <v>716.1291727270745</v>
      </c>
      <c r="O9" s="28">
        <v>1017.3157523025786</v>
      </c>
      <c r="P9" s="28">
        <v>170.1800834845631</v>
      </c>
      <c r="Q9" s="28">
        <v>21.41422509035256</v>
      </c>
      <c r="R9" s="28">
        <v>76.74489338716899</v>
      </c>
      <c r="S9" s="28">
        <v>95.78365136147083</v>
      </c>
      <c r="T9" s="28">
        <v>11.485843655598897</v>
      </c>
      <c r="U9" s="28">
        <v>24.742977230585403</v>
      </c>
      <c r="V9" s="28">
        <v>11.635837310634807</v>
      </c>
      <c r="W9" s="28">
        <v>11.632197310143905</v>
      </c>
      <c r="X9" s="28">
        <v>0.8244272195860931</v>
      </c>
      <c r="Y9" s="28">
        <v>0.213501542048845</v>
      </c>
      <c r="Z9" s="28">
        <v>5.613594460890324</v>
      </c>
      <c r="AA9" s="28">
        <v>13.42305340033049</v>
      </c>
      <c r="AB9" s="28">
        <v>2.501518154472388</v>
      </c>
      <c r="AC9" s="28">
        <v>3.513365297986962</v>
      </c>
      <c r="AD9" s="28">
        <v>7.4175570407707685</v>
      </c>
      <c r="AE9" s="28">
        <v>7.218548718373903</v>
      </c>
      <c r="AF9" s="28">
        <v>7.718704095761528</v>
      </c>
      <c r="AG9" s="28">
        <v>41.10875823006853</v>
      </c>
      <c r="AH9" s="28">
        <v>35.478766749727264</v>
      </c>
      <c r="AI9" s="28">
        <v>3.2401804895647532</v>
      </c>
      <c r="AJ9" s="28">
        <v>1274.2064126145415</v>
      </c>
      <c r="AK9" s="28">
        <v>15.119474611390785</v>
      </c>
      <c r="AL9" s="28">
        <v>2.0315693128128367</v>
      </c>
      <c r="AM9" s="28">
        <v>4.761004703721078</v>
      </c>
      <c r="AN9" s="28">
        <v>1.1098011391570486</v>
      </c>
      <c r="AO9" s="28">
        <v>16.759520051747096</v>
      </c>
      <c r="AP9" s="28">
        <v>3.3280542810149774</v>
      </c>
      <c r="AQ9" s="28">
        <v>0.4954123605647497</v>
      </c>
      <c r="AR9" s="28">
        <v>28.000875511219494</v>
      </c>
      <c r="AS9" s="28">
        <v>1.7359929047085851</v>
      </c>
      <c r="AT9" s="28">
        <v>9530.850848689506</v>
      </c>
      <c r="AU9" s="28">
        <v>3400.803741416462</v>
      </c>
      <c r="AV9" s="28">
        <v>0</v>
      </c>
      <c r="AW9" s="28">
        <v>0</v>
      </c>
      <c r="AX9" s="28">
        <v>50.88589235520178</v>
      </c>
      <c r="AY9" s="28">
        <v>137.74491016957572</v>
      </c>
      <c r="AZ9" s="28">
        <v>131.538119104889</v>
      </c>
      <c r="BA9" s="28">
        <v>3720.9726630461287</v>
      </c>
      <c r="BB9" s="28">
        <v>13251.823511735634</v>
      </c>
      <c r="BD9" s="28">
        <f t="shared" si="1"/>
        <v>0</v>
      </c>
      <c r="BE9" s="28">
        <f t="shared" si="2"/>
        <v>0</v>
      </c>
      <c r="BF9" s="28">
        <f t="shared" si="3"/>
        <v>0</v>
      </c>
    </row>
    <row r="10" spans="1:58" ht="12.75">
      <c r="A10" s="1" t="s">
        <v>230</v>
      </c>
      <c r="B10" s="2" t="s">
        <v>231</v>
      </c>
      <c r="C10" s="16">
        <f t="shared" si="4"/>
        <v>6</v>
      </c>
      <c r="D10" s="28">
        <v>35.47512239417289</v>
      </c>
      <c r="E10" s="28">
        <v>25.72811651408832</v>
      </c>
      <c r="F10" s="28">
        <v>1.2956735751728055</v>
      </c>
      <c r="G10" s="28">
        <v>44.37229552115516</v>
      </c>
      <c r="H10" s="28">
        <v>160.77293565941358</v>
      </c>
      <c r="I10" s="28">
        <v>368.7086314831559</v>
      </c>
      <c r="J10" s="28">
        <v>675.6318746108857</v>
      </c>
      <c r="K10" s="28">
        <v>555.5794344066217</v>
      </c>
      <c r="L10" s="28">
        <v>410.0181158144469</v>
      </c>
      <c r="M10" s="28">
        <v>328.9522617075229</v>
      </c>
      <c r="N10" s="28">
        <v>102.74997237675126</v>
      </c>
      <c r="O10" s="28">
        <v>211.57748854557042</v>
      </c>
      <c r="P10" s="28">
        <v>37.99148109253027</v>
      </c>
      <c r="Q10" s="28">
        <v>70.62916606431777</v>
      </c>
      <c r="R10" s="28">
        <v>1.5834214361666397</v>
      </c>
      <c r="S10" s="28">
        <v>38.101598138396206</v>
      </c>
      <c r="T10" s="28">
        <v>4.688901366197976</v>
      </c>
      <c r="U10" s="28">
        <v>20.831218120447154</v>
      </c>
      <c r="V10" s="28">
        <v>16.816102279023227</v>
      </c>
      <c r="W10" s="28">
        <v>24.714898987047036</v>
      </c>
      <c r="X10" s="28">
        <v>0.577990271690402</v>
      </c>
      <c r="Y10" s="28">
        <v>0.14877109751018863</v>
      </c>
      <c r="Z10" s="28">
        <v>3.4784647541629465</v>
      </c>
      <c r="AA10" s="28">
        <v>1.435930732950276</v>
      </c>
      <c r="AB10" s="28">
        <v>0.32066962160568985</v>
      </c>
      <c r="AC10" s="28">
        <v>0.6021399376250192</v>
      </c>
      <c r="AD10" s="28">
        <v>19.580203903740284</v>
      </c>
      <c r="AE10" s="28">
        <v>1.0875024933324389</v>
      </c>
      <c r="AF10" s="28">
        <v>0.8913954149125785</v>
      </c>
      <c r="AG10" s="28">
        <v>7.06621662306971</v>
      </c>
      <c r="AH10" s="28">
        <v>46.53664745864719</v>
      </c>
      <c r="AI10" s="28">
        <v>52.95712865823431</v>
      </c>
      <c r="AJ10" s="28">
        <v>208.33266132926607</v>
      </c>
      <c r="AK10" s="28">
        <v>2.676471104499712</v>
      </c>
      <c r="AL10" s="28">
        <v>0.8417210267638872</v>
      </c>
      <c r="AM10" s="28">
        <v>0.8303662489060459</v>
      </c>
      <c r="AN10" s="28">
        <v>0.5162598524873554</v>
      </c>
      <c r="AO10" s="28">
        <v>5.268663604913096</v>
      </c>
      <c r="AP10" s="28">
        <v>1.5405481291342156</v>
      </c>
      <c r="AQ10" s="28">
        <v>0.17906915504397491</v>
      </c>
      <c r="AR10" s="28">
        <v>8.585001016709048</v>
      </c>
      <c r="AS10" s="28">
        <v>0.9445396950432345</v>
      </c>
      <c r="AT10" s="28">
        <v>3500.6170722233323</v>
      </c>
      <c r="AU10" s="28">
        <v>1864.4401029366093</v>
      </c>
      <c r="AV10" s="28">
        <v>0</v>
      </c>
      <c r="AW10" s="28">
        <v>0</v>
      </c>
      <c r="AX10" s="28">
        <v>9.636404312859959</v>
      </c>
      <c r="AY10" s="28">
        <v>10.400922764765381</v>
      </c>
      <c r="AZ10" s="28">
        <v>8.72929355732128</v>
      </c>
      <c r="BA10" s="28">
        <v>1893.2067235715558</v>
      </c>
      <c r="BB10" s="28">
        <v>5393.823795794888</v>
      </c>
      <c r="BD10" s="28">
        <f t="shared" si="1"/>
        <v>0</v>
      </c>
      <c r="BE10" s="28">
        <f t="shared" si="2"/>
        <v>0</v>
      </c>
      <c r="BF10" s="28">
        <f t="shared" si="3"/>
        <v>0</v>
      </c>
    </row>
    <row r="11" spans="1:58" ht="12.75">
      <c r="A11" s="1" t="s">
        <v>232</v>
      </c>
      <c r="B11" s="2" t="s">
        <v>233</v>
      </c>
      <c r="C11" s="16">
        <f t="shared" si="4"/>
        <v>7</v>
      </c>
      <c r="D11" s="28">
        <v>147.5619840815935</v>
      </c>
      <c r="E11" s="28">
        <v>113.39306635786158</v>
      </c>
      <c r="F11" s="28">
        <v>332.5872361390697</v>
      </c>
      <c r="G11" s="28">
        <v>79.23427118744462</v>
      </c>
      <c r="H11" s="28">
        <v>596.6188091358778</v>
      </c>
      <c r="I11" s="28">
        <v>311.50154480651844</v>
      </c>
      <c r="J11" s="28">
        <v>707.3032513366555</v>
      </c>
      <c r="K11" s="28">
        <v>1072.6961361322249</v>
      </c>
      <c r="L11" s="28">
        <v>358.15491847546133</v>
      </c>
      <c r="M11" s="28">
        <v>666.3676270224938</v>
      </c>
      <c r="N11" s="28">
        <v>543.8822491908157</v>
      </c>
      <c r="O11" s="28">
        <v>393.1221598809926</v>
      </c>
      <c r="P11" s="28">
        <v>268.71019477377916</v>
      </c>
      <c r="Q11" s="28">
        <v>158.3099583640542</v>
      </c>
      <c r="R11" s="28">
        <v>90.08245890240933</v>
      </c>
      <c r="S11" s="28">
        <v>129.23080088002328</v>
      </c>
      <c r="T11" s="28">
        <v>145.53337362173727</v>
      </c>
      <c r="U11" s="28">
        <v>252.587195234302</v>
      </c>
      <c r="V11" s="28">
        <v>108.55262331906509</v>
      </c>
      <c r="W11" s="28">
        <v>39.120645000562455</v>
      </c>
      <c r="X11" s="28">
        <v>2.6717958623605886</v>
      </c>
      <c r="Y11" s="28">
        <v>1.2657384277761043</v>
      </c>
      <c r="Z11" s="28">
        <v>77.8272463671922</v>
      </c>
      <c r="AA11" s="28">
        <v>1.5054799857963388</v>
      </c>
      <c r="AB11" s="28">
        <v>44.85190033728046</v>
      </c>
      <c r="AC11" s="28">
        <v>57.57716156161369</v>
      </c>
      <c r="AD11" s="28">
        <v>94.24906015126507</v>
      </c>
      <c r="AE11" s="28">
        <v>135.86964255847414</v>
      </c>
      <c r="AF11" s="28">
        <v>88.031018584115</v>
      </c>
      <c r="AG11" s="28">
        <v>489.0496486422437</v>
      </c>
      <c r="AH11" s="28">
        <v>123.53796691839348</v>
      </c>
      <c r="AI11" s="28">
        <v>5.330777652190361</v>
      </c>
      <c r="AJ11" s="28">
        <v>1913.8755893001635</v>
      </c>
      <c r="AK11" s="28">
        <v>157.8734109701942</v>
      </c>
      <c r="AL11" s="28">
        <v>15.944516628600445</v>
      </c>
      <c r="AM11" s="28">
        <v>56.54372078827635</v>
      </c>
      <c r="AN11" s="28">
        <v>0.9606261354514711</v>
      </c>
      <c r="AO11" s="28">
        <v>183.8204720016963</v>
      </c>
      <c r="AP11" s="28">
        <v>24.420805271153913</v>
      </c>
      <c r="AQ11" s="28">
        <v>1.0989298434799395</v>
      </c>
      <c r="AR11" s="28">
        <v>459.16710879170324</v>
      </c>
      <c r="AS11" s="28">
        <v>14.106156091560166</v>
      </c>
      <c r="AT11" s="28">
        <v>10464.129276713922</v>
      </c>
      <c r="AU11" s="28">
        <v>600.2845534866821</v>
      </c>
      <c r="AV11" s="28">
        <v>0</v>
      </c>
      <c r="AW11" s="28">
        <v>0</v>
      </c>
      <c r="AX11" s="28">
        <v>665.4253535140524</v>
      </c>
      <c r="AY11" s="28">
        <v>2747.0749844915813</v>
      </c>
      <c r="AZ11" s="28">
        <v>-187.72335154868648</v>
      </c>
      <c r="BA11" s="28">
        <v>3825.0615399436297</v>
      </c>
      <c r="BB11" s="28">
        <v>14289.190816657552</v>
      </c>
      <c r="BD11" s="28">
        <f t="shared" si="1"/>
        <v>0</v>
      </c>
      <c r="BE11" s="28">
        <f t="shared" si="2"/>
        <v>0</v>
      </c>
      <c r="BF11" s="28">
        <f t="shared" si="3"/>
        <v>0</v>
      </c>
    </row>
    <row r="12" spans="1:58" ht="12.75">
      <c r="A12" s="1" t="s">
        <v>234</v>
      </c>
      <c r="B12" s="6" t="s">
        <v>235</v>
      </c>
      <c r="C12" s="16">
        <f t="shared" si="4"/>
        <v>8</v>
      </c>
      <c r="D12" s="28">
        <v>8.52766718924556</v>
      </c>
      <c r="E12" s="28">
        <v>138.67916832104004</v>
      </c>
      <c r="F12" s="28">
        <v>174.85643579362133</v>
      </c>
      <c r="G12" s="28">
        <v>123.32335817361161</v>
      </c>
      <c r="H12" s="28">
        <v>197.15831474368053</v>
      </c>
      <c r="I12" s="28">
        <v>59.50457702014672</v>
      </c>
      <c r="J12" s="28">
        <v>125.28544444374774</v>
      </c>
      <c r="K12" s="28">
        <v>575.326744080125</v>
      </c>
      <c r="L12" s="28">
        <v>255.58837705785922</v>
      </c>
      <c r="M12" s="28">
        <v>200.10954355377635</v>
      </c>
      <c r="N12" s="28">
        <v>344.07242082902593</v>
      </c>
      <c r="O12" s="28">
        <v>174.07682341837787</v>
      </c>
      <c r="P12" s="28">
        <v>63.481322378848766</v>
      </c>
      <c r="Q12" s="28">
        <v>106.63417187638484</v>
      </c>
      <c r="R12" s="28">
        <v>35.96760822467806</v>
      </c>
      <c r="S12" s="28">
        <v>152.20931206768503</v>
      </c>
      <c r="T12" s="28">
        <v>117.42234002306026</v>
      </c>
      <c r="U12" s="28">
        <v>42.03886328140935</v>
      </c>
      <c r="V12" s="28">
        <v>45.91058449878679</v>
      </c>
      <c r="W12" s="28">
        <v>68.35637661395617</v>
      </c>
      <c r="X12" s="28">
        <v>103.88356560095923</v>
      </c>
      <c r="Y12" s="28">
        <v>28.145172632055385</v>
      </c>
      <c r="Z12" s="28">
        <v>35.04290533216816</v>
      </c>
      <c r="AA12" s="28">
        <v>1.3203579432277102</v>
      </c>
      <c r="AB12" s="28">
        <v>15.571510879198227</v>
      </c>
      <c r="AC12" s="28">
        <v>44.177911181329094</v>
      </c>
      <c r="AD12" s="28">
        <v>20.55227397984049</v>
      </c>
      <c r="AE12" s="28">
        <v>85.17166544430731</v>
      </c>
      <c r="AF12" s="28">
        <v>24.80354352312112</v>
      </c>
      <c r="AG12" s="28">
        <v>126.20824221449105</v>
      </c>
      <c r="AH12" s="28">
        <v>26.37474543399595</v>
      </c>
      <c r="AI12" s="28">
        <v>88.25816694609543</v>
      </c>
      <c r="AJ12" s="28">
        <v>556.67746765281</v>
      </c>
      <c r="AK12" s="28">
        <v>20.297411693522072</v>
      </c>
      <c r="AL12" s="28">
        <v>39.48013698782921</v>
      </c>
      <c r="AM12" s="28">
        <v>31.868063870820052</v>
      </c>
      <c r="AN12" s="28">
        <v>3.1648672441985264</v>
      </c>
      <c r="AO12" s="28">
        <v>147.98856346666506</v>
      </c>
      <c r="AP12" s="28">
        <v>20.357898053205346</v>
      </c>
      <c r="AQ12" s="28">
        <v>33.912888211981084</v>
      </c>
      <c r="AR12" s="28">
        <v>78.44270676369942</v>
      </c>
      <c r="AS12" s="28">
        <v>16.077657715579956</v>
      </c>
      <c r="AT12" s="28">
        <v>4556.307176360167</v>
      </c>
      <c r="AU12" s="28">
        <v>1645.6533985060437</v>
      </c>
      <c r="AV12" s="28">
        <v>0</v>
      </c>
      <c r="AW12" s="28">
        <v>0</v>
      </c>
      <c r="AX12" s="28">
        <v>504.6810982563271</v>
      </c>
      <c r="AY12" s="28">
        <v>7675.323507677851</v>
      </c>
      <c r="AZ12" s="28">
        <v>-131.1441166358226</v>
      </c>
      <c r="BA12" s="28">
        <v>9694.5138878044</v>
      </c>
      <c r="BB12" s="28">
        <v>14250.821064164566</v>
      </c>
      <c r="BD12" s="28">
        <f t="shared" si="1"/>
        <v>0</v>
      </c>
      <c r="BE12" s="28">
        <f t="shared" si="2"/>
        <v>0</v>
      </c>
      <c r="BF12" s="28">
        <f t="shared" si="3"/>
        <v>0</v>
      </c>
    </row>
    <row r="13" spans="1:58" ht="12.75">
      <c r="A13" s="1" t="s">
        <v>236</v>
      </c>
      <c r="B13" s="6" t="s">
        <v>237</v>
      </c>
      <c r="C13" s="16">
        <f t="shared" si="4"/>
        <v>9</v>
      </c>
      <c r="D13" s="28">
        <v>17.762962553253757</v>
      </c>
      <c r="E13" s="28">
        <v>24.179830054365095</v>
      </c>
      <c r="F13" s="28">
        <v>101.57748959652059</v>
      </c>
      <c r="G13" s="28">
        <v>55.79374264049072</v>
      </c>
      <c r="H13" s="28">
        <v>40.09001763236654</v>
      </c>
      <c r="I13" s="28">
        <v>33.73002302031326</v>
      </c>
      <c r="J13" s="28">
        <v>60.85999714002921</v>
      </c>
      <c r="K13" s="28">
        <v>440.4417094342272</v>
      </c>
      <c r="L13" s="28">
        <v>786.7209829580622</v>
      </c>
      <c r="M13" s="28">
        <v>1605.817601806746</v>
      </c>
      <c r="N13" s="28">
        <v>586.4582080575179</v>
      </c>
      <c r="O13" s="28">
        <v>153.35086876429276</v>
      </c>
      <c r="P13" s="28">
        <v>28.86696123804973</v>
      </c>
      <c r="Q13" s="28">
        <v>27.42211643774572</v>
      </c>
      <c r="R13" s="28">
        <v>47.18862952680734</v>
      </c>
      <c r="S13" s="28">
        <v>45.40274413562289</v>
      </c>
      <c r="T13" s="28">
        <v>67.24286798556341</v>
      </c>
      <c r="U13" s="28">
        <v>30.58182712337757</v>
      </c>
      <c r="V13" s="28">
        <v>40.761565373137834</v>
      </c>
      <c r="W13" s="28">
        <v>45.228291652941756</v>
      </c>
      <c r="X13" s="28">
        <v>11.906729931603113</v>
      </c>
      <c r="Y13" s="28">
        <v>2.826213557590906</v>
      </c>
      <c r="Z13" s="28">
        <v>23.922599897128535</v>
      </c>
      <c r="AA13" s="28">
        <v>1.583305093607913</v>
      </c>
      <c r="AB13" s="28">
        <v>6.298715787382968</v>
      </c>
      <c r="AC13" s="28">
        <v>21.820686213635284</v>
      </c>
      <c r="AD13" s="28">
        <v>25.638440272550696</v>
      </c>
      <c r="AE13" s="28">
        <v>11.20664341938832</v>
      </c>
      <c r="AF13" s="28">
        <v>23.184127731784354</v>
      </c>
      <c r="AG13" s="28">
        <v>64.73143036886276</v>
      </c>
      <c r="AH13" s="28">
        <v>85.74954818768805</v>
      </c>
      <c r="AI13" s="28">
        <v>593.3576882552841</v>
      </c>
      <c r="AJ13" s="28">
        <v>651.8704735248521</v>
      </c>
      <c r="AK13" s="28">
        <v>90.16235539758739</v>
      </c>
      <c r="AL13" s="28">
        <v>239.74804738516235</v>
      </c>
      <c r="AM13" s="28">
        <v>84.14341415927065</v>
      </c>
      <c r="AN13" s="28">
        <v>29.704855125911028</v>
      </c>
      <c r="AO13" s="28">
        <v>369.91684814173004</v>
      </c>
      <c r="AP13" s="28">
        <v>25.48827005416688</v>
      </c>
      <c r="AQ13" s="28">
        <v>14.291492771961824</v>
      </c>
      <c r="AR13" s="28">
        <v>152.67185623371094</v>
      </c>
      <c r="AS13" s="28">
        <v>190.8399782857286</v>
      </c>
      <c r="AT13" s="28">
        <v>6960.542156928022</v>
      </c>
      <c r="AU13" s="28">
        <v>737.5405096279413</v>
      </c>
      <c r="AV13" s="28">
        <v>0</v>
      </c>
      <c r="AW13" s="28">
        <v>0</v>
      </c>
      <c r="AX13" s="28">
        <v>3373.5241381946594</v>
      </c>
      <c r="AY13" s="28">
        <v>2172.8260802575924</v>
      </c>
      <c r="AZ13" s="28">
        <v>-195.65155628062743</v>
      </c>
      <c r="BA13" s="28">
        <v>6088.239171799567</v>
      </c>
      <c r="BB13" s="28">
        <v>13048.781328727588</v>
      </c>
      <c r="BD13" s="28">
        <f t="shared" si="1"/>
        <v>0</v>
      </c>
      <c r="BE13" s="28">
        <f t="shared" si="2"/>
        <v>0</v>
      </c>
      <c r="BF13" s="28">
        <f t="shared" si="3"/>
        <v>0</v>
      </c>
    </row>
    <row r="14" spans="1:58" ht="12.75">
      <c r="A14" s="1" t="s">
        <v>238</v>
      </c>
      <c r="B14" s="2" t="s">
        <v>239</v>
      </c>
      <c r="C14" s="16">
        <f t="shared" si="4"/>
        <v>10</v>
      </c>
      <c r="D14" s="28">
        <v>5.372762321912135</v>
      </c>
      <c r="E14" s="28">
        <v>8.021459888950865</v>
      </c>
      <c r="F14" s="28">
        <v>31.99267104217535</v>
      </c>
      <c r="G14" s="28">
        <v>24.692604952981696</v>
      </c>
      <c r="H14" s="28">
        <v>11.948291436868438</v>
      </c>
      <c r="I14" s="28">
        <v>5.578143676429228</v>
      </c>
      <c r="J14" s="28">
        <v>11.243659394341584</v>
      </c>
      <c r="K14" s="28">
        <v>269.01784117150424</v>
      </c>
      <c r="L14" s="28">
        <v>298.03598790934484</v>
      </c>
      <c r="M14" s="28">
        <v>7484.613771200551</v>
      </c>
      <c r="N14" s="28">
        <v>121.1890434696148</v>
      </c>
      <c r="O14" s="28">
        <v>117.53779213448612</v>
      </c>
      <c r="P14" s="28">
        <v>7.338485772944943</v>
      </c>
      <c r="Q14" s="28">
        <v>75.25940896269034</v>
      </c>
      <c r="R14" s="28">
        <v>7.849213053206235</v>
      </c>
      <c r="S14" s="28">
        <v>10.86654888841029</v>
      </c>
      <c r="T14" s="28">
        <v>22.52903999827802</v>
      </c>
      <c r="U14" s="28">
        <v>15.242665213388928</v>
      </c>
      <c r="V14" s="28">
        <v>14.794266405451872</v>
      </c>
      <c r="W14" s="28">
        <v>19.431264133868368</v>
      </c>
      <c r="X14" s="28">
        <v>5.863679142091555</v>
      </c>
      <c r="Y14" s="28">
        <v>1.1753079684152958</v>
      </c>
      <c r="Z14" s="28">
        <v>4.284116180825586</v>
      </c>
      <c r="AA14" s="28">
        <v>0.23443219704243098</v>
      </c>
      <c r="AB14" s="28">
        <v>1.8928622918025872</v>
      </c>
      <c r="AC14" s="28">
        <v>4.315320464173833</v>
      </c>
      <c r="AD14" s="28">
        <v>3.995018329296504</v>
      </c>
      <c r="AE14" s="28">
        <v>6.8629557613494105</v>
      </c>
      <c r="AF14" s="28">
        <v>4.975844900879976</v>
      </c>
      <c r="AG14" s="28">
        <v>13.53792946927552</v>
      </c>
      <c r="AH14" s="28">
        <v>32.13097638736404</v>
      </c>
      <c r="AI14" s="28">
        <v>68.34767422497846</v>
      </c>
      <c r="AJ14" s="28">
        <v>185.79189178273285</v>
      </c>
      <c r="AK14" s="28">
        <v>136.11181137599252</v>
      </c>
      <c r="AL14" s="28">
        <v>76.11710673984818</v>
      </c>
      <c r="AM14" s="28">
        <v>33.80864466994182</v>
      </c>
      <c r="AN14" s="28">
        <v>73.32224886788332</v>
      </c>
      <c r="AO14" s="28">
        <v>422.7617741402837</v>
      </c>
      <c r="AP14" s="28">
        <v>924.2509074116192</v>
      </c>
      <c r="AQ14" s="28">
        <v>8.900179852564646</v>
      </c>
      <c r="AR14" s="28">
        <v>353.82424256091724</v>
      </c>
      <c r="AS14" s="28">
        <v>76.09017596003127</v>
      </c>
      <c r="AT14" s="28">
        <v>11001.15002170671</v>
      </c>
      <c r="AU14" s="28">
        <v>799.7419097153647</v>
      </c>
      <c r="AV14" s="28">
        <v>0</v>
      </c>
      <c r="AW14" s="28">
        <v>0</v>
      </c>
      <c r="AX14" s="28">
        <v>6737.388595010282</v>
      </c>
      <c r="AY14" s="28">
        <v>11797.033477893681</v>
      </c>
      <c r="AZ14" s="28">
        <v>-476.30556159898833</v>
      </c>
      <c r="BA14" s="28">
        <v>18857.85842102034</v>
      </c>
      <c r="BB14" s="28">
        <v>29859.008442727052</v>
      </c>
      <c r="BD14" s="28">
        <f t="shared" si="1"/>
        <v>0</v>
      </c>
      <c r="BE14" s="28">
        <f t="shared" si="2"/>
        <v>0</v>
      </c>
      <c r="BF14" s="28">
        <f t="shared" si="3"/>
        <v>0</v>
      </c>
    </row>
    <row r="15" spans="1:58" ht="12.75">
      <c r="A15" s="1" t="s">
        <v>240</v>
      </c>
      <c r="B15" s="2" t="s">
        <v>241</v>
      </c>
      <c r="C15" s="16">
        <f t="shared" si="4"/>
        <v>11</v>
      </c>
      <c r="D15" s="28">
        <v>4.161746583705745</v>
      </c>
      <c r="E15" s="28">
        <v>5.751750354406285</v>
      </c>
      <c r="F15" s="28">
        <v>12.27691673621744</v>
      </c>
      <c r="G15" s="28">
        <v>4.665789122175634</v>
      </c>
      <c r="H15" s="28">
        <v>18.427849684204197</v>
      </c>
      <c r="I15" s="28">
        <v>8.984715103460653</v>
      </c>
      <c r="J15" s="28">
        <v>19.579604252889876</v>
      </c>
      <c r="K15" s="28">
        <v>121.45557892197655</v>
      </c>
      <c r="L15" s="28">
        <v>19.683664474348824</v>
      </c>
      <c r="M15" s="28">
        <v>25.864427731906666</v>
      </c>
      <c r="N15" s="28">
        <v>1116.803557855521</v>
      </c>
      <c r="O15" s="28">
        <v>265.6054693466427</v>
      </c>
      <c r="P15" s="28">
        <v>7.9501021926526665</v>
      </c>
      <c r="Q15" s="28">
        <v>6.064091125309082</v>
      </c>
      <c r="R15" s="28">
        <v>3.78926609033081</v>
      </c>
      <c r="S15" s="28">
        <v>6.201695244935907</v>
      </c>
      <c r="T15" s="28">
        <v>6.445618213045582</v>
      </c>
      <c r="U15" s="28">
        <v>7.294007354818196</v>
      </c>
      <c r="V15" s="28">
        <v>3.676433753721076</v>
      </c>
      <c r="W15" s="28">
        <v>2.2690647021743855</v>
      </c>
      <c r="X15" s="28">
        <v>2.0272785928015318</v>
      </c>
      <c r="Y15" s="28">
        <v>0.5050254578130795</v>
      </c>
      <c r="Z15" s="28">
        <v>2.4516236988592834</v>
      </c>
      <c r="AA15" s="28">
        <v>0.07299217280175077</v>
      </c>
      <c r="AB15" s="28">
        <v>1.4921176223701587</v>
      </c>
      <c r="AC15" s="28">
        <v>2.3987357629044554</v>
      </c>
      <c r="AD15" s="28">
        <v>2.8562185965098306</v>
      </c>
      <c r="AE15" s="28">
        <v>5.199031042145463</v>
      </c>
      <c r="AF15" s="28">
        <v>2.7539577284962156</v>
      </c>
      <c r="AG15" s="28">
        <v>15.140570119541124</v>
      </c>
      <c r="AH15" s="28">
        <v>3.806546079840636</v>
      </c>
      <c r="AI15" s="28">
        <v>4.993872101718533</v>
      </c>
      <c r="AJ15" s="28">
        <v>61.50152424669983</v>
      </c>
      <c r="AK15" s="28">
        <v>32.27414884993864</v>
      </c>
      <c r="AL15" s="28">
        <v>228.27342661480853</v>
      </c>
      <c r="AM15" s="28">
        <v>4.621831977413815</v>
      </c>
      <c r="AN15" s="28">
        <v>0.8622664648116185</v>
      </c>
      <c r="AO15" s="28">
        <v>43.737090324422404</v>
      </c>
      <c r="AP15" s="28">
        <v>4.2991441859889985</v>
      </c>
      <c r="AQ15" s="28">
        <v>1.7466993946056204</v>
      </c>
      <c r="AR15" s="28">
        <v>31.99349867049171</v>
      </c>
      <c r="AS15" s="28">
        <v>1.3911604047213615</v>
      </c>
      <c r="AT15" s="28">
        <v>2121.350108954148</v>
      </c>
      <c r="AU15" s="28">
        <v>1038.7546570046904</v>
      </c>
      <c r="AV15" s="28">
        <v>0</v>
      </c>
      <c r="AW15" s="28">
        <v>0</v>
      </c>
      <c r="AX15" s="28">
        <v>10379.770821486392</v>
      </c>
      <c r="AY15" s="28">
        <v>8211.341700691062</v>
      </c>
      <c r="AZ15" s="28">
        <v>-1174.875700900718</v>
      </c>
      <c r="BA15" s="28">
        <v>18454.99147828142</v>
      </c>
      <c r="BB15" s="28">
        <v>20576.341587235573</v>
      </c>
      <c r="BD15" s="28">
        <f t="shared" si="1"/>
        <v>0</v>
      </c>
      <c r="BE15" s="28">
        <f t="shared" si="2"/>
        <v>0</v>
      </c>
      <c r="BF15" s="28">
        <f t="shared" si="3"/>
        <v>0</v>
      </c>
    </row>
    <row r="16" spans="1:58" ht="12.75">
      <c r="A16" s="1" t="s">
        <v>242</v>
      </c>
      <c r="B16" s="2" t="s">
        <v>243</v>
      </c>
      <c r="C16" s="16">
        <f t="shared" si="4"/>
        <v>12</v>
      </c>
      <c r="D16" s="28">
        <v>14.794206677316073</v>
      </c>
      <c r="E16" s="28">
        <v>15.911436890690622</v>
      </c>
      <c r="F16" s="28">
        <v>7.633871826654124</v>
      </c>
      <c r="G16" s="28">
        <v>13.957793432924039</v>
      </c>
      <c r="H16" s="28">
        <v>14.673850543154053</v>
      </c>
      <c r="I16" s="28">
        <v>5.739886534217327</v>
      </c>
      <c r="J16" s="28">
        <v>13.92546921970047</v>
      </c>
      <c r="K16" s="28">
        <v>283.176749605336</v>
      </c>
      <c r="L16" s="28">
        <v>83.99647940998678</v>
      </c>
      <c r="M16" s="28">
        <v>23.062346517146562</v>
      </c>
      <c r="N16" s="28">
        <v>3366.65344716593</v>
      </c>
      <c r="O16" s="28">
        <v>2975.926898594985</v>
      </c>
      <c r="P16" s="28">
        <v>11.324313821717247</v>
      </c>
      <c r="Q16" s="28">
        <v>11.464540921744103</v>
      </c>
      <c r="R16" s="28">
        <v>27.15201877231307</v>
      </c>
      <c r="S16" s="28">
        <v>9.846060919055335</v>
      </c>
      <c r="T16" s="28">
        <v>11.830453757268655</v>
      </c>
      <c r="U16" s="28">
        <v>7.730959231854397</v>
      </c>
      <c r="V16" s="28">
        <v>6.89571273245858</v>
      </c>
      <c r="W16" s="28">
        <v>10.239075556407002</v>
      </c>
      <c r="X16" s="28">
        <v>7.960035210005114</v>
      </c>
      <c r="Y16" s="28">
        <v>10.05423468884218</v>
      </c>
      <c r="Z16" s="28">
        <v>3.8751014777502957</v>
      </c>
      <c r="AA16" s="28">
        <v>0.6737446749121742</v>
      </c>
      <c r="AB16" s="28">
        <v>3.017079602489242</v>
      </c>
      <c r="AC16" s="28">
        <v>4.870746218269996</v>
      </c>
      <c r="AD16" s="28">
        <v>3.9202357571575077</v>
      </c>
      <c r="AE16" s="28">
        <v>9.773556345447336</v>
      </c>
      <c r="AF16" s="28">
        <v>3.0835227357089474</v>
      </c>
      <c r="AG16" s="28">
        <v>30.368807679733777</v>
      </c>
      <c r="AH16" s="28">
        <v>3.417193774617535</v>
      </c>
      <c r="AI16" s="28">
        <v>35.744187094820546</v>
      </c>
      <c r="AJ16" s="28">
        <v>104.01036091515543</v>
      </c>
      <c r="AK16" s="28">
        <v>810.0433433125585</v>
      </c>
      <c r="AL16" s="28">
        <v>1266.9549241970606</v>
      </c>
      <c r="AM16" s="28">
        <v>37.81237767248097</v>
      </c>
      <c r="AN16" s="28">
        <v>4.460454983186537</v>
      </c>
      <c r="AO16" s="28">
        <v>1041.638826296552</v>
      </c>
      <c r="AP16" s="28">
        <v>87.9169231237483</v>
      </c>
      <c r="AQ16" s="28">
        <v>42.30723562890406</v>
      </c>
      <c r="AR16" s="28">
        <v>101.12894587433381</v>
      </c>
      <c r="AS16" s="28">
        <v>2.042881914689085</v>
      </c>
      <c r="AT16" s="28">
        <v>10531.010291309287</v>
      </c>
      <c r="AU16" s="28">
        <v>2123.4321806577996</v>
      </c>
      <c r="AV16" s="28">
        <v>0</v>
      </c>
      <c r="AW16" s="28">
        <v>0</v>
      </c>
      <c r="AX16" s="28">
        <v>2059.569296631105</v>
      </c>
      <c r="AY16" s="28">
        <v>1487.9040581504214</v>
      </c>
      <c r="AZ16" s="28">
        <v>474.6148854194201</v>
      </c>
      <c r="BA16" s="28">
        <v>6145.520420858745</v>
      </c>
      <c r="BB16" s="28">
        <v>16676.530712168027</v>
      </c>
      <c r="BD16" s="28">
        <f t="shared" si="1"/>
        <v>0</v>
      </c>
      <c r="BE16" s="28">
        <f t="shared" si="2"/>
        <v>0</v>
      </c>
      <c r="BF16" s="28">
        <f t="shared" si="3"/>
        <v>0</v>
      </c>
    </row>
    <row r="17" spans="1:58" ht="12.75">
      <c r="A17" s="1" t="s">
        <v>244</v>
      </c>
      <c r="B17" s="2" t="s">
        <v>245</v>
      </c>
      <c r="C17" s="16">
        <f t="shared" si="4"/>
        <v>13</v>
      </c>
      <c r="D17" s="28">
        <v>81.61033669427377</v>
      </c>
      <c r="E17" s="28">
        <v>1.400812259935682</v>
      </c>
      <c r="F17" s="28">
        <v>2.4610813476094493</v>
      </c>
      <c r="G17" s="28">
        <v>120.40675641694168</v>
      </c>
      <c r="H17" s="28">
        <v>4.497102400332426</v>
      </c>
      <c r="I17" s="28">
        <v>2.901663836401909</v>
      </c>
      <c r="J17" s="28">
        <v>52.64283380859353</v>
      </c>
      <c r="K17" s="28">
        <v>33.11979840815274</v>
      </c>
      <c r="L17" s="28">
        <v>7.647988702135731</v>
      </c>
      <c r="M17" s="28">
        <v>160.24059650211845</v>
      </c>
      <c r="N17" s="28">
        <v>318.70823796458234</v>
      </c>
      <c r="O17" s="28">
        <v>29.17554008404816</v>
      </c>
      <c r="P17" s="28">
        <v>2201.888909454548</v>
      </c>
      <c r="Q17" s="28">
        <v>83.0846542231529</v>
      </c>
      <c r="R17" s="28">
        <v>3.6331586009621706</v>
      </c>
      <c r="S17" s="28">
        <v>10.299148987797661</v>
      </c>
      <c r="T17" s="28">
        <v>7.489751003719846</v>
      </c>
      <c r="U17" s="28">
        <v>69.90557053407404</v>
      </c>
      <c r="V17" s="28">
        <v>46.05354899136934</v>
      </c>
      <c r="W17" s="28">
        <v>22.91347911812301</v>
      </c>
      <c r="X17" s="28">
        <v>3.0219518815816855</v>
      </c>
      <c r="Y17" s="28">
        <v>12.928088798271416</v>
      </c>
      <c r="Z17" s="28">
        <v>11.341276780965577</v>
      </c>
      <c r="AA17" s="28">
        <v>0.45698378487203173</v>
      </c>
      <c r="AB17" s="28">
        <v>1.1377921729180642</v>
      </c>
      <c r="AC17" s="28">
        <v>0.9222802142537003</v>
      </c>
      <c r="AD17" s="28">
        <v>9.092977250444171</v>
      </c>
      <c r="AE17" s="28">
        <v>2.1457668886172305</v>
      </c>
      <c r="AF17" s="28">
        <v>1.5417101765632981</v>
      </c>
      <c r="AG17" s="28">
        <v>25.948038593893138</v>
      </c>
      <c r="AH17" s="28">
        <v>80.38008661026977</v>
      </c>
      <c r="AI17" s="28">
        <v>0.6857009588679306</v>
      </c>
      <c r="AJ17" s="28">
        <v>1331.0333138613787</v>
      </c>
      <c r="AK17" s="28">
        <v>54.573661298112604</v>
      </c>
      <c r="AL17" s="28">
        <v>2.8088936048221473</v>
      </c>
      <c r="AM17" s="28">
        <v>2.487820969836772</v>
      </c>
      <c r="AN17" s="28">
        <v>1.8898805161676266</v>
      </c>
      <c r="AO17" s="28">
        <v>76.05549599548765</v>
      </c>
      <c r="AP17" s="28">
        <v>3.1665737663854188</v>
      </c>
      <c r="AQ17" s="28">
        <v>0.5760205226894011</v>
      </c>
      <c r="AR17" s="28">
        <v>21.527714775092377</v>
      </c>
      <c r="AS17" s="28">
        <v>4.19879712548975</v>
      </c>
      <c r="AT17" s="28">
        <v>4908.0017958858525</v>
      </c>
      <c r="AU17" s="28">
        <v>990.6284673488318</v>
      </c>
      <c r="AV17" s="28">
        <v>0</v>
      </c>
      <c r="AW17" s="28">
        <v>0</v>
      </c>
      <c r="AX17" s="28">
        <v>5739.042358895431</v>
      </c>
      <c r="AY17" s="28">
        <v>3454.132890056535</v>
      </c>
      <c r="AZ17" s="28">
        <v>100.97812633565815</v>
      </c>
      <c r="BA17" s="28">
        <v>10284.781842636456</v>
      </c>
      <c r="BB17" s="28">
        <v>15192.783638522307</v>
      </c>
      <c r="BD17" s="28">
        <f t="shared" si="1"/>
        <v>0</v>
      </c>
      <c r="BE17" s="28">
        <f t="shared" si="2"/>
        <v>0</v>
      </c>
      <c r="BF17" s="28">
        <f t="shared" si="3"/>
        <v>0</v>
      </c>
    </row>
    <row r="18" spans="1:58" ht="12.75">
      <c r="A18" s="1" t="s">
        <v>246</v>
      </c>
      <c r="B18" s="2" t="s">
        <v>247</v>
      </c>
      <c r="C18" s="16">
        <f t="shared" si="4"/>
        <v>14</v>
      </c>
      <c r="D18" s="28">
        <v>13.260136202171438</v>
      </c>
      <c r="E18" s="28">
        <v>75.28048973599694</v>
      </c>
      <c r="F18" s="28">
        <v>4.526996977690486</v>
      </c>
      <c r="G18" s="28">
        <v>106.62312520195896</v>
      </c>
      <c r="H18" s="28">
        <v>10.025032283154506</v>
      </c>
      <c r="I18" s="28">
        <v>12.396958083338687</v>
      </c>
      <c r="J18" s="28">
        <v>99.92090577763271</v>
      </c>
      <c r="K18" s="28">
        <v>41.25759776138569</v>
      </c>
      <c r="L18" s="28">
        <v>93.58364233662343</v>
      </c>
      <c r="M18" s="28">
        <v>166.22071226328944</v>
      </c>
      <c r="N18" s="28">
        <v>58.219456181449715</v>
      </c>
      <c r="O18" s="28">
        <v>41.84870618667769</v>
      </c>
      <c r="P18" s="28">
        <v>172.1174422312003</v>
      </c>
      <c r="Q18" s="28">
        <v>3918.6347830302143</v>
      </c>
      <c r="R18" s="28">
        <v>15.73149145112691</v>
      </c>
      <c r="S18" s="28">
        <v>63.39756013162297</v>
      </c>
      <c r="T18" s="28">
        <v>40.511404158179765</v>
      </c>
      <c r="U18" s="28">
        <v>170.75529168993296</v>
      </c>
      <c r="V18" s="28">
        <v>266.74867176502306</v>
      </c>
      <c r="W18" s="28">
        <v>318.6929255770881</v>
      </c>
      <c r="X18" s="28">
        <v>67.33616639767145</v>
      </c>
      <c r="Y18" s="28">
        <v>284.58151434555526</v>
      </c>
      <c r="Z18" s="28">
        <v>183.58693586910252</v>
      </c>
      <c r="AA18" s="28">
        <v>3.1644117350831684</v>
      </c>
      <c r="AB18" s="28">
        <v>176.98525204220928</v>
      </c>
      <c r="AC18" s="28">
        <v>5.637724750477858</v>
      </c>
      <c r="AD18" s="28">
        <v>126.00419370301871</v>
      </c>
      <c r="AE18" s="28">
        <v>29.962438923761564</v>
      </c>
      <c r="AF18" s="28">
        <v>40.17279196508036</v>
      </c>
      <c r="AG18" s="28">
        <v>257.91031868515455</v>
      </c>
      <c r="AH18" s="28">
        <v>157.95524161439036</v>
      </c>
      <c r="AI18" s="28">
        <v>56.03600377747824</v>
      </c>
      <c r="AJ18" s="28">
        <v>109.56503876272873</v>
      </c>
      <c r="AK18" s="28">
        <v>759.6136232574152</v>
      </c>
      <c r="AL18" s="28">
        <v>104.57509665009357</v>
      </c>
      <c r="AM18" s="28">
        <v>290.1135214012951</v>
      </c>
      <c r="AN18" s="28">
        <v>1695.9659541260319</v>
      </c>
      <c r="AO18" s="28">
        <v>784.1996485326441</v>
      </c>
      <c r="AP18" s="28">
        <v>2985.724051787781</v>
      </c>
      <c r="AQ18" s="28">
        <v>120.20600236266696</v>
      </c>
      <c r="AR18" s="28">
        <v>875.4273347784864</v>
      </c>
      <c r="AS18" s="28">
        <v>457.5197575387131</v>
      </c>
      <c r="AT18" s="28">
        <v>15261.996352032595</v>
      </c>
      <c r="AU18" s="28">
        <v>1999.973921622631</v>
      </c>
      <c r="AV18" s="28">
        <v>0</v>
      </c>
      <c r="AW18" s="28">
        <v>0</v>
      </c>
      <c r="AX18" s="28">
        <v>3615.794758811022</v>
      </c>
      <c r="AY18" s="28">
        <v>33.341095719317245</v>
      </c>
      <c r="AZ18" s="28">
        <v>185.7784474730086</v>
      </c>
      <c r="BA18" s="28">
        <v>5834.88822362598</v>
      </c>
      <c r="BB18" s="28">
        <v>21096.884575658576</v>
      </c>
      <c r="BD18" s="28">
        <f t="shared" si="1"/>
        <v>0</v>
      </c>
      <c r="BE18" s="28">
        <f t="shared" si="2"/>
        <v>0</v>
      </c>
      <c r="BF18" s="28">
        <f t="shared" si="3"/>
        <v>0</v>
      </c>
    </row>
    <row r="19" spans="1:58" ht="12.75">
      <c r="A19" s="1" t="s">
        <v>248</v>
      </c>
      <c r="B19" s="6" t="s">
        <v>249</v>
      </c>
      <c r="C19" s="16">
        <f t="shared" si="4"/>
        <v>15</v>
      </c>
      <c r="D19" s="28">
        <v>19.94514307043791</v>
      </c>
      <c r="E19" s="28">
        <v>74.2944166700646</v>
      </c>
      <c r="F19" s="28">
        <v>12.831026120207964</v>
      </c>
      <c r="G19" s="28">
        <v>20.619871382447542</v>
      </c>
      <c r="H19" s="28">
        <v>16.71145615519006</v>
      </c>
      <c r="I19" s="28">
        <v>10.143200057798408</v>
      </c>
      <c r="J19" s="28">
        <v>15.586290635039092</v>
      </c>
      <c r="K19" s="28">
        <v>24.291166145919252</v>
      </c>
      <c r="L19" s="28">
        <v>45.67249103506158</v>
      </c>
      <c r="M19" s="28">
        <v>61.74359049476804</v>
      </c>
      <c r="N19" s="28">
        <v>566.8350703855818</v>
      </c>
      <c r="O19" s="28">
        <v>250.11942819516437</v>
      </c>
      <c r="P19" s="28">
        <v>20.605539628658306</v>
      </c>
      <c r="Q19" s="28">
        <v>30.778111681656405</v>
      </c>
      <c r="R19" s="28">
        <v>64.92131091386777</v>
      </c>
      <c r="S19" s="28">
        <v>16.303813091953877</v>
      </c>
      <c r="T19" s="28">
        <v>12.864815016339948</v>
      </c>
      <c r="U19" s="28">
        <v>28.4531132526162</v>
      </c>
      <c r="V19" s="28">
        <v>39.46075858663215</v>
      </c>
      <c r="W19" s="28">
        <v>30.93659291587325</v>
      </c>
      <c r="X19" s="28">
        <v>10.613326921290291</v>
      </c>
      <c r="Y19" s="28">
        <v>6.496705879259329</v>
      </c>
      <c r="Z19" s="28">
        <v>51.88723429769413</v>
      </c>
      <c r="AA19" s="28">
        <v>0.9252142370280946</v>
      </c>
      <c r="AB19" s="28">
        <v>4.799733960671609</v>
      </c>
      <c r="AC19" s="28">
        <v>6.2940874923934595</v>
      </c>
      <c r="AD19" s="28">
        <v>4.942858086434606</v>
      </c>
      <c r="AE19" s="28">
        <v>6.684265475092914</v>
      </c>
      <c r="AF19" s="28">
        <v>4.376277720676555</v>
      </c>
      <c r="AG19" s="28">
        <v>22.558975725373514</v>
      </c>
      <c r="AH19" s="28">
        <v>2.0911631406387756</v>
      </c>
      <c r="AI19" s="28">
        <v>43.78671192464951</v>
      </c>
      <c r="AJ19" s="28">
        <v>250.2783505007365</v>
      </c>
      <c r="AK19" s="28">
        <v>61.26175538400167</v>
      </c>
      <c r="AL19" s="28">
        <v>501.8359059245773</v>
      </c>
      <c r="AM19" s="28">
        <v>12.031114844779522</v>
      </c>
      <c r="AN19" s="28">
        <v>6.643767540995215</v>
      </c>
      <c r="AO19" s="28">
        <v>98.76090556778246</v>
      </c>
      <c r="AP19" s="28">
        <v>5.886439080316903</v>
      </c>
      <c r="AQ19" s="28">
        <v>22.512467894092648</v>
      </c>
      <c r="AR19" s="28">
        <v>16.832361330677276</v>
      </c>
      <c r="AS19" s="28">
        <v>1.7506706478615797</v>
      </c>
      <c r="AT19" s="28">
        <v>2506.3674990123027</v>
      </c>
      <c r="AU19" s="28">
        <v>370.3287863479314</v>
      </c>
      <c r="AV19" s="28">
        <v>0</v>
      </c>
      <c r="AW19" s="28">
        <v>0</v>
      </c>
      <c r="AX19" s="28">
        <v>718.1910855478394</v>
      </c>
      <c r="AY19" s="28">
        <v>21.23615140441431</v>
      </c>
      <c r="AZ19" s="28">
        <v>-44.32865844362754</v>
      </c>
      <c r="BA19" s="28">
        <v>1065.4273648565575</v>
      </c>
      <c r="BB19" s="28">
        <v>3571.79486386886</v>
      </c>
      <c r="BD19" s="28">
        <f t="shared" si="1"/>
        <v>0</v>
      </c>
      <c r="BE19" s="28">
        <f t="shared" si="2"/>
        <v>0</v>
      </c>
      <c r="BF19" s="28">
        <f t="shared" si="3"/>
        <v>0</v>
      </c>
    </row>
    <row r="20" spans="1:58" ht="12.75">
      <c r="A20" s="1" t="s">
        <v>250</v>
      </c>
      <c r="B20" s="6" t="s">
        <v>251</v>
      </c>
      <c r="C20" s="16">
        <f t="shared" si="4"/>
        <v>16</v>
      </c>
      <c r="D20" s="28">
        <v>2454.548056153786</v>
      </c>
      <c r="E20" s="28">
        <v>37.641366125786774</v>
      </c>
      <c r="F20" s="28">
        <v>10.12177372655052</v>
      </c>
      <c r="G20" s="28">
        <v>107.70704430086687</v>
      </c>
      <c r="H20" s="28">
        <v>84.88969778818306</v>
      </c>
      <c r="I20" s="28">
        <v>120.97283710350591</v>
      </c>
      <c r="J20" s="28">
        <v>53.82268272221911</v>
      </c>
      <c r="K20" s="28">
        <v>74.90903690061207</v>
      </c>
      <c r="L20" s="28">
        <v>29.069760466043192</v>
      </c>
      <c r="M20" s="28">
        <v>20.669296033071124</v>
      </c>
      <c r="N20" s="28">
        <v>1.7927057692325676</v>
      </c>
      <c r="O20" s="28">
        <v>19.745528085962153</v>
      </c>
      <c r="P20" s="28">
        <v>20.262341639219137</v>
      </c>
      <c r="Q20" s="28">
        <v>119.32927566823145</v>
      </c>
      <c r="R20" s="28">
        <v>68.2666542691927</v>
      </c>
      <c r="S20" s="28">
        <v>1148.7896388234244</v>
      </c>
      <c r="T20" s="28">
        <v>1215.7332610874714</v>
      </c>
      <c r="U20" s="28">
        <v>478.5965299682781</v>
      </c>
      <c r="V20" s="28">
        <v>289.7347197685906</v>
      </c>
      <c r="W20" s="28">
        <v>136.783896854349</v>
      </c>
      <c r="X20" s="28">
        <v>42.41088694549958</v>
      </c>
      <c r="Y20" s="28">
        <v>2.7873004029231043</v>
      </c>
      <c r="Z20" s="28">
        <v>33.90697912015911</v>
      </c>
      <c r="AA20" s="28">
        <v>0.8862486782964678</v>
      </c>
      <c r="AB20" s="28">
        <v>12.512492367003869</v>
      </c>
      <c r="AC20" s="28">
        <v>1.139618950856248</v>
      </c>
      <c r="AD20" s="28">
        <v>16.342011756497328</v>
      </c>
      <c r="AE20" s="28">
        <v>181.89872983522298</v>
      </c>
      <c r="AF20" s="28">
        <v>26.034881621193303</v>
      </c>
      <c r="AG20" s="28">
        <v>228.13036734549294</v>
      </c>
      <c r="AH20" s="28">
        <v>8.854739688256029</v>
      </c>
      <c r="AI20" s="28">
        <v>150.22578451251073</v>
      </c>
      <c r="AJ20" s="28">
        <v>25.00956782034567</v>
      </c>
      <c r="AK20" s="28">
        <v>262.738400664906</v>
      </c>
      <c r="AL20" s="28">
        <v>0.3133968349710706</v>
      </c>
      <c r="AM20" s="28">
        <v>6.120931387287773</v>
      </c>
      <c r="AN20" s="28">
        <v>0.8342465963711093</v>
      </c>
      <c r="AO20" s="28">
        <v>170.27505170268833</v>
      </c>
      <c r="AP20" s="28">
        <v>0.6648150195485469</v>
      </c>
      <c r="AQ20" s="28">
        <v>34.88959864757326</v>
      </c>
      <c r="AR20" s="28">
        <v>301.51928899680973</v>
      </c>
      <c r="AS20" s="28">
        <v>7.553249430302859</v>
      </c>
      <c r="AT20" s="28">
        <v>8008.434691579293</v>
      </c>
      <c r="AU20" s="28">
        <v>509.5902452797835</v>
      </c>
      <c r="AV20" s="28">
        <v>0</v>
      </c>
      <c r="AW20" s="28">
        <v>0</v>
      </c>
      <c r="AX20" s="28">
        <v>2992.7659703067584</v>
      </c>
      <c r="AY20" s="28">
        <v>10.63256521817225</v>
      </c>
      <c r="AZ20" s="28">
        <v>-430.09412655455696</v>
      </c>
      <c r="BA20" s="28">
        <v>3082.8946542501585</v>
      </c>
      <c r="BB20" s="28">
        <v>11091.32934582945</v>
      </c>
      <c r="BD20" s="28">
        <f t="shared" si="1"/>
        <v>0</v>
      </c>
      <c r="BE20" s="28">
        <f t="shared" si="2"/>
        <v>0</v>
      </c>
      <c r="BF20" s="28">
        <f t="shared" si="3"/>
        <v>0</v>
      </c>
    </row>
    <row r="21" spans="1:58" ht="12.75">
      <c r="A21" s="1" t="s">
        <v>252</v>
      </c>
      <c r="B21" s="6" t="s">
        <v>253</v>
      </c>
      <c r="C21" s="16">
        <f t="shared" si="4"/>
        <v>17</v>
      </c>
      <c r="D21" s="28">
        <v>685.4439192883057</v>
      </c>
      <c r="E21" s="28">
        <v>259.7460656777943</v>
      </c>
      <c r="F21" s="28">
        <v>100.5918642104695</v>
      </c>
      <c r="G21" s="28">
        <v>395.9001912091138</v>
      </c>
      <c r="H21" s="28">
        <v>334.49279588971405</v>
      </c>
      <c r="I21" s="28">
        <v>105.53039734811759</v>
      </c>
      <c r="J21" s="28">
        <v>315.9008524708912</v>
      </c>
      <c r="K21" s="28">
        <v>179.58684093252242</v>
      </c>
      <c r="L21" s="28">
        <v>545.5731512828811</v>
      </c>
      <c r="M21" s="28">
        <v>440.18362773133924</v>
      </c>
      <c r="N21" s="28">
        <v>36.22264078188063</v>
      </c>
      <c r="O21" s="28">
        <v>203.65776134750223</v>
      </c>
      <c r="P21" s="28">
        <v>270.5617535034622</v>
      </c>
      <c r="Q21" s="28">
        <v>380.21885408970905</v>
      </c>
      <c r="R21" s="28">
        <v>603.4917309610618</v>
      </c>
      <c r="S21" s="28">
        <v>276.2431185534821</v>
      </c>
      <c r="T21" s="28">
        <v>5566.636530872153</v>
      </c>
      <c r="U21" s="28">
        <v>1065.970534059178</v>
      </c>
      <c r="V21" s="28">
        <v>566.2031784346511</v>
      </c>
      <c r="W21" s="28">
        <v>2416.1137403982907</v>
      </c>
      <c r="X21" s="28">
        <v>890.3642966789859</v>
      </c>
      <c r="Y21" s="28">
        <v>41.87667455748242</v>
      </c>
      <c r="Z21" s="28">
        <v>276.16693000956434</v>
      </c>
      <c r="AA21" s="28">
        <v>7.489803162553615</v>
      </c>
      <c r="AB21" s="28">
        <v>61.13083031499676</v>
      </c>
      <c r="AC21" s="28">
        <v>32.26522865086859</v>
      </c>
      <c r="AD21" s="28">
        <v>56.667790923273074</v>
      </c>
      <c r="AE21" s="28">
        <v>52.69173481529697</v>
      </c>
      <c r="AF21" s="28">
        <v>54.06206685356613</v>
      </c>
      <c r="AG21" s="28">
        <v>189.07191912625643</v>
      </c>
      <c r="AH21" s="28">
        <v>194.36440830453358</v>
      </c>
      <c r="AI21" s="28">
        <v>344.48659711173406</v>
      </c>
      <c r="AJ21" s="28">
        <v>413.12970922121133</v>
      </c>
      <c r="AK21" s="28">
        <v>426.54038935079024</v>
      </c>
      <c r="AL21" s="28">
        <v>3282.787166565443</v>
      </c>
      <c r="AM21" s="28">
        <v>48.851828788811176</v>
      </c>
      <c r="AN21" s="28">
        <v>94.68133357553687</v>
      </c>
      <c r="AO21" s="28">
        <v>317.840765398647</v>
      </c>
      <c r="AP21" s="28">
        <v>117.66717765636594</v>
      </c>
      <c r="AQ21" s="28">
        <v>29.390989052072275</v>
      </c>
      <c r="AR21" s="28">
        <v>752.6959502640672</v>
      </c>
      <c r="AS21" s="28">
        <v>50.049829395540804</v>
      </c>
      <c r="AT21" s="28">
        <v>22482.54296882012</v>
      </c>
      <c r="AU21" s="28">
        <v>1881.597164924545</v>
      </c>
      <c r="AV21" s="28">
        <v>0</v>
      </c>
      <c r="AW21" s="28">
        <v>0</v>
      </c>
      <c r="AX21" s="28">
        <v>5591.825892020231</v>
      </c>
      <c r="AY21" s="28">
        <v>10.075867694276656</v>
      </c>
      <c r="AZ21" s="28">
        <v>-244.77313062253594</v>
      </c>
      <c r="BA21" s="28">
        <v>7238.725794016516</v>
      </c>
      <c r="BB21" s="28">
        <v>29721.268762836633</v>
      </c>
      <c r="BD21" s="28">
        <f t="shared" si="1"/>
        <v>0</v>
      </c>
      <c r="BE21" s="28">
        <f t="shared" si="2"/>
        <v>0</v>
      </c>
      <c r="BF21" s="28">
        <f t="shared" si="3"/>
        <v>0</v>
      </c>
    </row>
    <row r="22" spans="1:58" ht="12.75">
      <c r="A22" s="1" t="s">
        <v>254</v>
      </c>
      <c r="B22" s="2" t="s">
        <v>255</v>
      </c>
      <c r="C22" s="16">
        <f t="shared" si="4"/>
        <v>18</v>
      </c>
      <c r="D22" s="28">
        <v>1168.3682098237423</v>
      </c>
      <c r="E22" s="28">
        <v>38.79701546507159</v>
      </c>
      <c r="F22" s="28">
        <v>20.35312948252354</v>
      </c>
      <c r="G22" s="28">
        <v>123.5825714606508</v>
      </c>
      <c r="H22" s="28">
        <v>37.278475455534924</v>
      </c>
      <c r="I22" s="28">
        <v>10.838337765539066</v>
      </c>
      <c r="J22" s="28">
        <v>174.45508497018804</v>
      </c>
      <c r="K22" s="28">
        <v>43.83985800054382</v>
      </c>
      <c r="L22" s="28">
        <v>98.63304957016231</v>
      </c>
      <c r="M22" s="28">
        <v>235.95880776466086</v>
      </c>
      <c r="N22" s="28">
        <v>194.07638699254278</v>
      </c>
      <c r="O22" s="28">
        <v>61.61942445770568</v>
      </c>
      <c r="P22" s="28">
        <v>267.96167714826913</v>
      </c>
      <c r="Q22" s="28">
        <v>576.795636784047</v>
      </c>
      <c r="R22" s="28">
        <v>58.26230009153878</v>
      </c>
      <c r="S22" s="28">
        <v>132.55416964761366</v>
      </c>
      <c r="T22" s="28">
        <v>426.82064574212296</v>
      </c>
      <c r="U22" s="28">
        <v>531.5937586397176</v>
      </c>
      <c r="V22" s="28">
        <v>451.8136197811697</v>
      </c>
      <c r="W22" s="28">
        <v>291.56707045442596</v>
      </c>
      <c r="X22" s="28">
        <v>61.46917324204099</v>
      </c>
      <c r="Y22" s="28">
        <v>9.997612966067361</v>
      </c>
      <c r="Z22" s="28">
        <v>145.61207849527352</v>
      </c>
      <c r="AA22" s="28">
        <v>0.3191503834163167</v>
      </c>
      <c r="AB22" s="28">
        <v>10.518290019568562</v>
      </c>
      <c r="AC22" s="28">
        <v>5.7376873303700835</v>
      </c>
      <c r="AD22" s="28">
        <v>11.908454485547647</v>
      </c>
      <c r="AE22" s="28">
        <v>37.933274946885604</v>
      </c>
      <c r="AF22" s="28">
        <v>10.952877899448787</v>
      </c>
      <c r="AG22" s="28">
        <v>148.7760557353688</v>
      </c>
      <c r="AH22" s="28">
        <v>28.42573087396436</v>
      </c>
      <c r="AI22" s="28">
        <v>82.97623104575582</v>
      </c>
      <c r="AJ22" s="28">
        <v>1037.66306621568</v>
      </c>
      <c r="AK22" s="28">
        <v>5.63795269131508</v>
      </c>
      <c r="AL22" s="28">
        <v>36.23538309211152</v>
      </c>
      <c r="AM22" s="28">
        <v>5.280727859597546</v>
      </c>
      <c r="AN22" s="28">
        <v>51.11318138428276</v>
      </c>
      <c r="AO22" s="28">
        <v>277.1770525828863</v>
      </c>
      <c r="AP22" s="28">
        <v>76.91811662593088</v>
      </c>
      <c r="AQ22" s="28">
        <v>4.975991446816387</v>
      </c>
      <c r="AR22" s="28">
        <v>477.88713684716885</v>
      </c>
      <c r="AS22" s="28">
        <v>18.43527182781981</v>
      </c>
      <c r="AT22" s="28">
        <v>7491.119727495088</v>
      </c>
      <c r="AU22" s="28">
        <v>702.5014553480457</v>
      </c>
      <c r="AV22" s="28">
        <v>0</v>
      </c>
      <c r="AW22" s="28">
        <v>0</v>
      </c>
      <c r="AX22" s="28">
        <v>735.3314744618506</v>
      </c>
      <c r="AY22" s="28">
        <v>28.26109526064611</v>
      </c>
      <c r="AZ22" s="28">
        <v>-496.2985785086512</v>
      </c>
      <c r="BA22" s="28">
        <v>969.7954465618913</v>
      </c>
      <c r="BB22" s="28">
        <v>8460.91517405698</v>
      </c>
      <c r="BD22" s="28">
        <f t="shared" si="1"/>
        <v>0</v>
      </c>
      <c r="BE22" s="28">
        <f t="shared" si="2"/>
        <v>0</v>
      </c>
      <c r="BF22" s="28">
        <f t="shared" si="3"/>
        <v>0</v>
      </c>
    </row>
    <row r="23" spans="1:58" ht="12.75">
      <c r="A23" s="1" t="s">
        <v>256</v>
      </c>
      <c r="B23" s="6" t="s">
        <v>257</v>
      </c>
      <c r="C23" s="16">
        <f t="shared" si="4"/>
        <v>19</v>
      </c>
      <c r="D23" s="28">
        <v>513.049657344104</v>
      </c>
      <c r="E23" s="28">
        <v>64.47759730726355</v>
      </c>
      <c r="F23" s="28">
        <v>4.5800857473783205</v>
      </c>
      <c r="G23" s="28">
        <v>119.76467109646482</v>
      </c>
      <c r="H23" s="28">
        <v>54.8617607479738</v>
      </c>
      <c r="I23" s="28">
        <v>83.62878127667845</v>
      </c>
      <c r="J23" s="28">
        <v>41.36961910075464</v>
      </c>
      <c r="K23" s="28">
        <v>21.830119651257597</v>
      </c>
      <c r="L23" s="28">
        <v>6.252946919454993</v>
      </c>
      <c r="M23" s="28">
        <v>21.822639895093793</v>
      </c>
      <c r="N23" s="28">
        <v>1.051116910055659</v>
      </c>
      <c r="O23" s="28">
        <v>8.437137411343038</v>
      </c>
      <c r="P23" s="28">
        <v>15.389617429966231</v>
      </c>
      <c r="Q23" s="28">
        <v>41.54301887373046</v>
      </c>
      <c r="R23" s="28">
        <v>14.2683300819821</v>
      </c>
      <c r="S23" s="28">
        <v>182.0946604321219</v>
      </c>
      <c r="T23" s="28">
        <v>114.2541665857014</v>
      </c>
      <c r="U23" s="28">
        <v>85.74714276897164</v>
      </c>
      <c r="V23" s="28">
        <v>524.0645932655306</v>
      </c>
      <c r="W23" s="28">
        <v>21.843618630520144</v>
      </c>
      <c r="X23" s="28">
        <v>12.084944205545602</v>
      </c>
      <c r="Y23" s="28">
        <v>6.884979079277849</v>
      </c>
      <c r="Z23" s="28">
        <v>41.33044807313348</v>
      </c>
      <c r="AA23" s="28">
        <v>0.12826326545816552</v>
      </c>
      <c r="AB23" s="28">
        <v>2.377995115654384</v>
      </c>
      <c r="AC23" s="28">
        <v>28.701679592431432</v>
      </c>
      <c r="AD23" s="28">
        <v>36.00067532622784</v>
      </c>
      <c r="AE23" s="28">
        <v>1.99537359635973</v>
      </c>
      <c r="AF23" s="28">
        <v>13.179353536522997</v>
      </c>
      <c r="AG23" s="28">
        <v>74.57671164179307</v>
      </c>
      <c r="AH23" s="28">
        <v>4.335822537799703</v>
      </c>
      <c r="AI23" s="28">
        <v>23.749470808323547</v>
      </c>
      <c r="AJ23" s="28">
        <v>141.20526189979807</v>
      </c>
      <c r="AK23" s="28">
        <v>4.085042259236788</v>
      </c>
      <c r="AL23" s="28">
        <v>16.741992730179014</v>
      </c>
      <c r="AM23" s="28">
        <v>2.0642430080316325</v>
      </c>
      <c r="AN23" s="28">
        <v>18.625224763226846</v>
      </c>
      <c r="AO23" s="28">
        <v>766.925283951218</v>
      </c>
      <c r="AP23" s="28">
        <v>91.45070776851594</v>
      </c>
      <c r="AQ23" s="28">
        <v>7.458346738426666</v>
      </c>
      <c r="AR23" s="28">
        <v>1649.4282944298966</v>
      </c>
      <c r="AS23" s="28">
        <v>52.389766776478986</v>
      </c>
      <c r="AT23" s="28">
        <v>4936.051162579884</v>
      </c>
      <c r="AU23" s="28">
        <v>308.62776688400817</v>
      </c>
      <c r="AV23" s="28">
        <v>0</v>
      </c>
      <c r="AW23" s="28">
        <v>0</v>
      </c>
      <c r="AX23" s="28">
        <v>9782.479570288533</v>
      </c>
      <c r="AY23" s="28">
        <v>7.118918925044576</v>
      </c>
      <c r="AZ23" s="28">
        <v>107.31064343026415</v>
      </c>
      <c r="BA23" s="28">
        <v>10205.536899527848</v>
      </c>
      <c r="BB23" s="28">
        <v>15141.58806210773</v>
      </c>
      <c r="BD23" s="28">
        <f t="shared" si="1"/>
        <v>0</v>
      </c>
      <c r="BE23" s="28">
        <f t="shared" si="2"/>
        <v>0</v>
      </c>
      <c r="BF23" s="28">
        <f t="shared" si="3"/>
        <v>0</v>
      </c>
    </row>
    <row r="24" spans="1:58" ht="12.75">
      <c r="A24" s="1" t="s">
        <v>258</v>
      </c>
      <c r="B24" s="6" t="s">
        <v>259</v>
      </c>
      <c r="C24" s="16">
        <f t="shared" si="4"/>
        <v>20</v>
      </c>
      <c r="D24" s="28">
        <v>156.09900370481856</v>
      </c>
      <c r="E24" s="28">
        <v>55.31672228411252</v>
      </c>
      <c r="F24" s="28">
        <v>9.533908289454542</v>
      </c>
      <c r="G24" s="28">
        <v>8.438910877373429</v>
      </c>
      <c r="H24" s="28">
        <v>76.29604989862227</v>
      </c>
      <c r="I24" s="28">
        <v>75.25722634287071</v>
      </c>
      <c r="J24" s="28">
        <v>323.40749976483227</v>
      </c>
      <c r="K24" s="28">
        <v>308.8021603096546</v>
      </c>
      <c r="L24" s="28">
        <v>218.6272858072654</v>
      </c>
      <c r="M24" s="28">
        <v>403.23460591893354</v>
      </c>
      <c r="N24" s="28">
        <v>576.9877702682924</v>
      </c>
      <c r="O24" s="28">
        <v>332.3002392729442</v>
      </c>
      <c r="P24" s="28">
        <v>239.9648413227344</v>
      </c>
      <c r="Q24" s="28">
        <v>436.28819595327263</v>
      </c>
      <c r="R24" s="28">
        <v>60.62249762575102</v>
      </c>
      <c r="S24" s="28">
        <v>78.43180861286625</v>
      </c>
      <c r="T24" s="28">
        <v>52.49750291371707</v>
      </c>
      <c r="U24" s="28">
        <v>128.23258879879094</v>
      </c>
      <c r="V24" s="28">
        <v>210.45914896989163</v>
      </c>
      <c r="W24" s="28">
        <v>684.1360247639661</v>
      </c>
      <c r="X24" s="28">
        <v>91.97024818859616</v>
      </c>
      <c r="Y24" s="28">
        <v>53.69878529549322</v>
      </c>
      <c r="Z24" s="28">
        <v>147.59958120768368</v>
      </c>
      <c r="AA24" s="28">
        <v>12.880037348554374</v>
      </c>
      <c r="AB24" s="28">
        <v>16.773290398623846</v>
      </c>
      <c r="AC24" s="28">
        <v>76.64405560155775</v>
      </c>
      <c r="AD24" s="28">
        <v>108.27878103097055</v>
      </c>
      <c r="AE24" s="28">
        <v>45.08536568753539</v>
      </c>
      <c r="AF24" s="28">
        <v>99.96839405967164</v>
      </c>
      <c r="AG24" s="28">
        <v>814.4355004604436</v>
      </c>
      <c r="AH24" s="28">
        <v>241.60755145890127</v>
      </c>
      <c r="AI24" s="28">
        <v>33.6647527183054</v>
      </c>
      <c r="AJ24" s="28">
        <v>1465.6941527756828</v>
      </c>
      <c r="AK24" s="28">
        <v>463.98420302745575</v>
      </c>
      <c r="AL24" s="28">
        <v>182.89231875501673</v>
      </c>
      <c r="AM24" s="28">
        <v>133.31972999313615</v>
      </c>
      <c r="AN24" s="28">
        <v>15.777147252613046</v>
      </c>
      <c r="AO24" s="28">
        <v>532.634269998847</v>
      </c>
      <c r="AP24" s="28">
        <v>178.35221197334184</v>
      </c>
      <c r="AQ24" s="28">
        <v>32.816790712838184</v>
      </c>
      <c r="AR24" s="28">
        <v>22.554825220529384</v>
      </c>
      <c r="AS24" s="28">
        <v>65.5283031634334</v>
      </c>
      <c r="AT24" s="28">
        <v>9271.094288029395</v>
      </c>
      <c r="AU24" s="28">
        <v>282.04267532635816</v>
      </c>
      <c r="AV24" s="28">
        <v>0</v>
      </c>
      <c r="AW24" s="28">
        <v>0</v>
      </c>
      <c r="AX24" s="28">
        <v>649.7738018921209</v>
      </c>
      <c r="AY24" s="28">
        <v>47.52501849621964</v>
      </c>
      <c r="AZ24" s="28">
        <v>334.0597851461722</v>
      </c>
      <c r="BA24" s="28">
        <v>1313.401280860871</v>
      </c>
      <c r="BB24" s="28">
        <v>10584.495568890266</v>
      </c>
      <c r="BD24" s="28">
        <f t="shared" si="1"/>
        <v>0</v>
      </c>
      <c r="BE24" s="28">
        <f t="shared" si="2"/>
        <v>0</v>
      </c>
      <c r="BF24" s="28">
        <f t="shared" si="3"/>
        <v>0</v>
      </c>
    </row>
    <row r="25" spans="1:58" ht="12.75">
      <c r="A25" s="1" t="s">
        <v>260</v>
      </c>
      <c r="B25" s="2" t="s">
        <v>261</v>
      </c>
      <c r="C25" s="16">
        <f t="shared" si="4"/>
        <v>21</v>
      </c>
      <c r="D25" s="28">
        <v>91.93042925053422</v>
      </c>
      <c r="E25" s="28">
        <v>98.78016299722026</v>
      </c>
      <c r="F25" s="28">
        <v>0.5083028127317553</v>
      </c>
      <c r="G25" s="28">
        <v>85.52269650700512</v>
      </c>
      <c r="H25" s="28">
        <v>0.5158475704375136</v>
      </c>
      <c r="I25" s="28">
        <v>0.2606337620081081</v>
      </c>
      <c r="J25" s="28">
        <v>1.3065854518402935</v>
      </c>
      <c r="K25" s="28">
        <v>50.4575919506208</v>
      </c>
      <c r="L25" s="28">
        <v>9.184974260211755</v>
      </c>
      <c r="M25" s="28">
        <v>3.0807604458094167</v>
      </c>
      <c r="N25" s="28">
        <v>10.22341443382232</v>
      </c>
      <c r="O25" s="28">
        <v>15.39966615349397</v>
      </c>
      <c r="P25" s="28">
        <v>251.1858380441669</v>
      </c>
      <c r="Q25" s="28">
        <v>89.58522150118426</v>
      </c>
      <c r="R25" s="28">
        <v>80.6277855419776</v>
      </c>
      <c r="S25" s="28">
        <v>25.063777247230654</v>
      </c>
      <c r="T25" s="28">
        <v>2.134496352361993</v>
      </c>
      <c r="U25" s="28">
        <v>34.828518548045764</v>
      </c>
      <c r="V25" s="28">
        <v>44.099114023096526</v>
      </c>
      <c r="W25" s="28">
        <v>73.25679464161806</v>
      </c>
      <c r="X25" s="28">
        <v>3322.7648326560134</v>
      </c>
      <c r="Y25" s="28">
        <v>4658.619725716986</v>
      </c>
      <c r="Z25" s="28">
        <v>212.95588623967942</v>
      </c>
      <c r="AA25" s="28">
        <v>0.0336602349124414</v>
      </c>
      <c r="AB25" s="28">
        <v>101.9082313039673</v>
      </c>
      <c r="AC25" s="28">
        <v>1.035526146615084</v>
      </c>
      <c r="AD25" s="28">
        <v>0.36185186941096814</v>
      </c>
      <c r="AE25" s="28">
        <v>8.930340709323067</v>
      </c>
      <c r="AF25" s="28">
        <v>4.634642356027662</v>
      </c>
      <c r="AG25" s="28">
        <v>25.519124825432023</v>
      </c>
      <c r="AH25" s="28">
        <v>60.13643114231085</v>
      </c>
      <c r="AI25" s="28">
        <v>1.014550146590905</v>
      </c>
      <c r="AJ25" s="28">
        <v>207.97643680798188</v>
      </c>
      <c r="AK25" s="28">
        <v>117.30151045448369</v>
      </c>
      <c r="AL25" s="28">
        <v>101.27127334067131</v>
      </c>
      <c r="AM25" s="28">
        <v>0.9240760988028366</v>
      </c>
      <c r="AN25" s="28">
        <v>3.681148637994919</v>
      </c>
      <c r="AO25" s="28">
        <v>471.48966165627854</v>
      </c>
      <c r="AP25" s="28">
        <v>5.280114925637455</v>
      </c>
      <c r="AQ25" s="28">
        <v>3.5181784251072195</v>
      </c>
      <c r="AR25" s="28">
        <v>14.815124860115072</v>
      </c>
      <c r="AS25" s="28">
        <v>383.51913934103715</v>
      </c>
      <c r="AT25" s="28">
        <v>10675.644079390797</v>
      </c>
      <c r="AU25" s="28">
        <v>775.450645641906</v>
      </c>
      <c r="AV25" s="28">
        <v>0</v>
      </c>
      <c r="AW25" s="28">
        <v>0</v>
      </c>
      <c r="AX25" s="28">
        <v>3626.7084601949764</v>
      </c>
      <c r="AY25" s="28">
        <v>16.270128293014402</v>
      </c>
      <c r="AZ25" s="28">
        <v>326.67464892743743</v>
      </c>
      <c r="BA25" s="28">
        <v>4745.103883057335</v>
      </c>
      <c r="BB25" s="28">
        <v>15420.747962448131</v>
      </c>
      <c r="BD25" s="28">
        <f t="shared" si="1"/>
        <v>0</v>
      </c>
      <c r="BE25" s="28">
        <f t="shared" si="2"/>
        <v>0</v>
      </c>
      <c r="BF25" s="28">
        <f t="shared" si="3"/>
        <v>0</v>
      </c>
    </row>
    <row r="26" spans="1:58" ht="12.75">
      <c r="A26" s="1" t="s">
        <v>262</v>
      </c>
      <c r="B26" s="6" t="s">
        <v>263</v>
      </c>
      <c r="C26" s="16">
        <f t="shared" si="4"/>
        <v>22</v>
      </c>
      <c r="D26" s="28">
        <v>5.274554757099675</v>
      </c>
      <c r="E26" s="28">
        <v>2.7886784544733643</v>
      </c>
      <c r="F26" s="28">
        <v>0.8702344484323097</v>
      </c>
      <c r="G26" s="28">
        <v>2.24902092732937</v>
      </c>
      <c r="H26" s="28">
        <v>0.7678929830153794</v>
      </c>
      <c r="I26" s="28">
        <v>0.38418862483568933</v>
      </c>
      <c r="J26" s="28">
        <v>9.100792384563949</v>
      </c>
      <c r="K26" s="28">
        <v>2.767543209027489</v>
      </c>
      <c r="L26" s="28">
        <v>1.2633976527479231</v>
      </c>
      <c r="M26" s="28">
        <v>5.13027804067593</v>
      </c>
      <c r="N26" s="28">
        <v>3.0210186450449807</v>
      </c>
      <c r="O26" s="28">
        <v>18.00671785726375</v>
      </c>
      <c r="P26" s="28">
        <v>5.090860927567837</v>
      </c>
      <c r="Q26" s="28">
        <v>3.504679506886742</v>
      </c>
      <c r="R26" s="28">
        <v>1.0399546979804493</v>
      </c>
      <c r="S26" s="28">
        <v>1.1444150483581037</v>
      </c>
      <c r="T26" s="28">
        <v>2.6049883982885054</v>
      </c>
      <c r="U26" s="28">
        <v>1.2221775270267874</v>
      </c>
      <c r="V26" s="28">
        <v>1.822372313058969</v>
      </c>
      <c r="W26" s="28">
        <v>1.968916511453398</v>
      </c>
      <c r="X26" s="28">
        <v>34.15935280862626</v>
      </c>
      <c r="Y26" s="28">
        <v>175.71192100193065</v>
      </c>
      <c r="Z26" s="28">
        <v>4.879613660355662</v>
      </c>
      <c r="AA26" s="28">
        <v>0.34153877820114886</v>
      </c>
      <c r="AB26" s="28">
        <v>2.510388128198566</v>
      </c>
      <c r="AC26" s="28">
        <v>1.2293959340720808</v>
      </c>
      <c r="AD26" s="28">
        <v>1.1810456262252425</v>
      </c>
      <c r="AE26" s="28">
        <v>0.6737646712977953</v>
      </c>
      <c r="AF26" s="28">
        <v>1.3308029788340288</v>
      </c>
      <c r="AG26" s="28">
        <v>4.130877890012678</v>
      </c>
      <c r="AH26" s="28">
        <v>0.7695724657550765</v>
      </c>
      <c r="AI26" s="28">
        <v>4.753543352519468</v>
      </c>
      <c r="AJ26" s="28">
        <v>31.293531153327272</v>
      </c>
      <c r="AK26" s="28">
        <v>93.7304010559798</v>
      </c>
      <c r="AL26" s="28">
        <v>224.0019641896762</v>
      </c>
      <c r="AM26" s="28">
        <v>2.5316405094394776</v>
      </c>
      <c r="AN26" s="28">
        <v>190.70456452657382</v>
      </c>
      <c r="AO26" s="28">
        <v>611.944408953159</v>
      </c>
      <c r="AP26" s="28">
        <v>241.30043928914066</v>
      </c>
      <c r="AQ26" s="28">
        <v>0.49448469136764833</v>
      </c>
      <c r="AR26" s="28">
        <v>13.69410194001208</v>
      </c>
      <c r="AS26" s="28">
        <v>6.013477208049221</v>
      </c>
      <c r="AT26" s="28">
        <v>1717.4035137278843</v>
      </c>
      <c r="AU26" s="28">
        <v>201.60107369917574</v>
      </c>
      <c r="AV26" s="28">
        <v>0</v>
      </c>
      <c r="AW26" s="28">
        <v>0</v>
      </c>
      <c r="AX26" s="28">
        <v>13428.45980748546</v>
      </c>
      <c r="AY26" s="28">
        <v>22.040331214162695</v>
      </c>
      <c r="AZ26" s="28">
        <v>64.55382877934548</v>
      </c>
      <c r="BA26" s="28">
        <v>13716.655041178143</v>
      </c>
      <c r="BB26" s="28">
        <v>15434.058554906029</v>
      </c>
      <c r="BD26" s="28">
        <f t="shared" si="1"/>
        <v>0</v>
      </c>
      <c r="BE26" s="28">
        <f t="shared" si="2"/>
        <v>0</v>
      </c>
      <c r="BF26" s="28">
        <f t="shared" si="3"/>
        <v>0</v>
      </c>
    </row>
    <row r="27" spans="1:58" ht="12.75">
      <c r="A27" s="1" t="s">
        <v>264</v>
      </c>
      <c r="B27" s="6" t="s">
        <v>265</v>
      </c>
      <c r="C27" s="16">
        <f t="shared" si="4"/>
        <v>23</v>
      </c>
      <c r="D27" s="28">
        <v>0.6024212708550396</v>
      </c>
      <c r="E27" s="28">
        <v>1.5337134396446923</v>
      </c>
      <c r="F27" s="28">
        <v>0.1878909699607473</v>
      </c>
      <c r="G27" s="28">
        <v>0.0993147038049859</v>
      </c>
      <c r="H27" s="28">
        <v>0.15791235633349465</v>
      </c>
      <c r="I27" s="28">
        <v>0.04357908311330115</v>
      </c>
      <c r="J27" s="28">
        <v>8.936996979654369</v>
      </c>
      <c r="K27" s="28">
        <v>8.815241286543243</v>
      </c>
      <c r="L27" s="28">
        <v>0.12152165099309996</v>
      </c>
      <c r="M27" s="28">
        <v>12.594418035859391</v>
      </c>
      <c r="N27" s="28">
        <v>21.867940086104728</v>
      </c>
      <c r="O27" s="28">
        <v>0.13008533065509673</v>
      </c>
      <c r="P27" s="28">
        <v>1.4665512136780603</v>
      </c>
      <c r="Q27" s="28">
        <v>8.704813822026258</v>
      </c>
      <c r="R27" s="28">
        <v>0.4828607727673219</v>
      </c>
      <c r="S27" s="28">
        <v>0.1245173042755359</v>
      </c>
      <c r="T27" s="28">
        <v>1.0989697935723488</v>
      </c>
      <c r="U27" s="28">
        <v>0.24919428636957514</v>
      </c>
      <c r="V27" s="28">
        <v>1.946366167830462</v>
      </c>
      <c r="W27" s="28">
        <v>0.13004086309680793</v>
      </c>
      <c r="X27" s="28">
        <v>0.3249208538042677</v>
      </c>
      <c r="Y27" s="28">
        <v>21.484834997399247</v>
      </c>
      <c r="Z27" s="28">
        <v>2035.7544162343545</v>
      </c>
      <c r="AA27" s="28">
        <v>0.004026342165523228</v>
      </c>
      <c r="AB27" s="28">
        <v>0.06569949595400072</v>
      </c>
      <c r="AC27" s="28">
        <v>1.9173351450089087</v>
      </c>
      <c r="AD27" s="28">
        <v>0.02286927318157982</v>
      </c>
      <c r="AE27" s="28">
        <v>0.059716506426308116</v>
      </c>
      <c r="AF27" s="28">
        <v>0.23611911682885633</v>
      </c>
      <c r="AG27" s="28">
        <v>0.7365280324175497</v>
      </c>
      <c r="AH27" s="28">
        <v>0.21359960858181629</v>
      </c>
      <c r="AI27" s="28">
        <v>0.11305266171396036</v>
      </c>
      <c r="AJ27" s="28">
        <v>0.7898407066897958</v>
      </c>
      <c r="AK27" s="28">
        <v>1.182852751844389</v>
      </c>
      <c r="AL27" s="28">
        <v>0.7598425743552977</v>
      </c>
      <c r="AM27" s="28">
        <v>0.26195549183099615</v>
      </c>
      <c r="AN27" s="28">
        <v>1.341048745584608</v>
      </c>
      <c r="AO27" s="28">
        <v>6.772267788658946</v>
      </c>
      <c r="AP27" s="28">
        <v>0.894677930748307</v>
      </c>
      <c r="AQ27" s="28">
        <v>0.09721868255615398</v>
      </c>
      <c r="AR27" s="28">
        <v>2.8251935356212092</v>
      </c>
      <c r="AS27" s="28">
        <v>38.98829756475075</v>
      </c>
      <c r="AT27" s="28">
        <v>2184.1406634576156</v>
      </c>
      <c r="AU27" s="28">
        <v>1314.0043339661643</v>
      </c>
      <c r="AV27" s="28">
        <v>0</v>
      </c>
      <c r="AW27" s="28">
        <v>0</v>
      </c>
      <c r="AX27" s="28">
        <v>4960.87611845295</v>
      </c>
      <c r="AY27" s="28">
        <v>3.4577870603551975</v>
      </c>
      <c r="AZ27" s="28">
        <v>344.7235981117608</v>
      </c>
      <c r="BA27" s="28">
        <v>6623.061837591233</v>
      </c>
      <c r="BB27" s="28">
        <v>8807.202501048847</v>
      </c>
      <c r="BD27" s="28">
        <f t="shared" si="1"/>
        <v>0</v>
      </c>
      <c r="BE27" s="28">
        <f t="shared" si="2"/>
        <v>0</v>
      </c>
      <c r="BF27" s="28">
        <f t="shared" si="3"/>
        <v>0</v>
      </c>
    </row>
    <row r="28" spans="1:58" ht="12.75">
      <c r="A28" s="1" t="s">
        <v>266</v>
      </c>
      <c r="B28" s="6" t="s">
        <v>267</v>
      </c>
      <c r="C28" s="16">
        <f t="shared" si="4"/>
        <v>24</v>
      </c>
      <c r="D28" s="28">
        <v>3.864895484478861</v>
      </c>
      <c r="E28" s="28">
        <v>0.6569842097501635</v>
      </c>
      <c r="F28" s="28">
        <v>0.03739031196738011</v>
      </c>
      <c r="G28" s="28">
        <v>1.6123449907316785</v>
      </c>
      <c r="H28" s="28">
        <v>0.03849948882909933</v>
      </c>
      <c r="I28" s="28">
        <v>0.030762254710084754</v>
      </c>
      <c r="J28" s="28">
        <v>0.17891808675311707</v>
      </c>
      <c r="K28" s="28">
        <v>0.10789562825951657</v>
      </c>
      <c r="L28" s="28">
        <v>0.18117630618001787</v>
      </c>
      <c r="M28" s="28">
        <v>0.42630486587219746</v>
      </c>
      <c r="N28" s="28">
        <v>0.19134345120646612</v>
      </c>
      <c r="O28" s="28">
        <v>0.1218420620425415</v>
      </c>
      <c r="P28" s="28">
        <v>1.1983377815597243</v>
      </c>
      <c r="Q28" s="28">
        <v>7.2207561038749395</v>
      </c>
      <c r="R28" s="28">
        <v>0.02192555745482124</v>
      </c>
      <c r="S28" s="28">
        <v>0.12223259492482648</v>
      </c>
      <c r="T28" s="28">
        <v>0.1702749943223348</v>
      </c>
      <c r="U28" s="28">
        <v>0.2937590825041838</v>
      </c>
      <c r="V28" s="28">
        <v>0.4678489865434031</v>
      </c>
      <c r="W28" s="28">
        <v>0.5204564492879394</v>
      </c>
      <c r="X28" s="28">
        <v>0.10514131515244562</v>
      </c>
      <c r="Y28" s="28">
        <v>0.08134536263471404</v>
      </c>
      <c r="Z28" s="28">
        <v>3.0694254746977676</v>
      </c>
      <c r="AA28" s="28">
        <v>217.50612826677644</v>
      </c>
      <c r="AB28" s="28">
        <v>1.9095845533665552</v>
      </c>
      <c r="AC28" s="28">
        <v>1.2233054775404948</v>
      </c>
      <c r="AD28" s="28">
        <v>0.9163312578910802</v>
      </c>
      <c r="AE28" s="28">
        <v>0.06744657566180054</v>
      </c>
      <c r="AF28" s="28">
        <v>0.17967126222803043</v>
      </c>
      <c r="AG28" s="28">
        <v>111.7400539279175</v>
      </c>
      <c r="AH28" s="28">
        <v>0.24779221321483955</v>
      </c>
      <c r="AI28" s="28">
        <v>0.11596220325621333</v>
      </c>
      <c r="AJ28" s="28">
        <v>20.438423405620224</v>
      </c>
      <c r="AK28" s="28">
        <v>86.33916309854382</v>
      </c>
      <c r="AL28" s="28">
        <v>13.640653496379352</v>
      </c>
      <c r="AM28" s="28">
        <v>2.3104122667596285</v>
      </c>
      <c r="AN28" s="28">
        <v>24.175404086698485</v>
      </c>
      <c r="AO28" s="28">
        <v>281.2430472452211</v>
      </c>
      <c r="AP28" s="28">
        <v>13.080052977463085</v>
      </c>
      <c r="AQ28" s="28">
        <v>1.0806831487594692</v>
      </c>
      <c r="AR28" s="28">
        <v>103.31197306064057</v>
      </c>
      <c r="AS28" s="28">
        <v>67.6710661513522</v>
      </c>
      <c r="AT28" s="28">
        <v>967.9170155190291</v>
      </c>
      <c r="AU28" s="28">
        <v>351.37923905099296</v>
      </c>
      <c r="AV28" s="28">
        <v>0</v>
      </c>
      <c r="AW28" s="28">
        <v>0</v>
      </c>
      <c r="AX28" s="28">
        <v>1458.3007272793825</v>
      </c>
      <c r="AY28" s="28">
        <v>2.6010608913943374</v>
      </c>
      <c r="AZ28" s="28">
        <v>-428.0835488313412</v>
      </c>
      <c r="BA28" s="28">
        <v>1384.1974783904286</v>
      </c>
      <c r="BB28" s="28">
        <v>2352.1144939094575</v>
      </c>
      <c r="BD28" s="28">
        <f t="shared" si="1"/>
        <v>0</v>
      </c>
      <c r="BE28" s="28">
        <f t="shared" si="2"/>
        <v>0</v>
      </c>
      <c r="BF28" s="28">
        <f t="shared" si="3"/>
        <v>0</v>
      </c>
    </row>
    <row r="29" spans="1:58" ht="12.75">
      <c r="A29" s="1" t="s">
        <v>268</v>
      </c>
      <c r="B29" s="6" t="s">
        <v>269</v>
      </c>
      <c r="C29" s="16">
        <f t="shared" si="4"/>
        <v>25</v>
      </c>
      <c r="D29" s="28">
        <v>10.658279443856543</v>
      </c>
      <c r="E29" s="28">
        <v>2.1366148590507157</v>
      </c>
      <c r="F29" s="28">
        <v>0.20045428276782082</v>
      </c>
      <c r="G29" s="28">
        <v>0.2696862686753183</v>
      </c>
      <c r="H29" s="28">
        <v>0.2327118367453084</v>
      </c>
      <c r="I29" s="28">
        <v>0.0422816794636436</v>
      </c>
      <c r="J29" s="28">
        <v>0.2476597771261531</v>
      </c>
      <c r="K29" s="28">
        <v>0.35001372564028854</v>
      </c>
      <c r="L29" s="28">
        <v>0.2196304466629333</v>
      </c>
      <c r="M29" s="28">
        <v>0.4399694579146707</v>
      </c>
      <c r="N29" s="28">
        <v>0.11628232540051121</v>
      </c>
      <c r="O29" s="28">
        <v>0.10861011731831334</v>
      </c>
      <c r="P29" s="28">
        <v>0.7200337143793837</v>
      </c>
      <c r="Q29" s="28">
        <v>14.379947145752578</v>
      </c>
      <c r="R29" s="28">
        <v>0.37130417421299283</v>
      </c>
      <c r="S29" s="28">
        <v>0.43078217634708454</v>
      </c>
      <c r="T29" s="28">
        <v>1.4629703921694726</v>
      </c>
      <c r="U29" s="28">
        <v>1.7007834428927577</v>
      </c>
      <c r="V29" s="28">
        <v>1.1273911600078088</v>
      </c>
      <c r="W29" s="28">
        <v>0.6567733823931332</v>
      </c>
      <c r="X29" s="28">
        <v>2.9114945962473637</v>
      </c>
      <c r="Y29" s="28">
        <v>9.203436591622802</v>
      </c>
      <c r="Z29" s="28">
        <v>1.0938623557753893</v>
      </c>
      <c r="AA29" s="28">
        <v>1.016611093222103</v>
      </c>
      <c r="AB29" s="28">
        <v>140.48123672656612</v>
      </c>
      <c r="AC29" s="28">
        <v>2.7321404563940423</v>
      </c>
      <c r="AD29" s="28">
        <v>10.307394094281507</v>
      </c>
      <c r="AE29" s="28">
        <v>0.15225748591196225</v>
      </c>
      <c r="AF29" s="28">
        <v>6.657010204004685</v>
      </c>
      <c r="AG29" s="28">
        <v>351.4532700392385</v>
      </c>
      <c r="AH29" s="28">
        <v>0.09207308117836138</v>
      </c>
      <c r="AI29" s="28">
        <v>0.18942625441737176</v>
      </c>
      <c r="AJ29" s="28">
        <v>1.5231858235526599</v>
      </c>
      <c r="AK29" s="28">
        <v>1.1249974977184793</v>
      </c>
      <c r="AL29" s="28">
        <v>0.5573591955916357</v>
      </c>
      <c r="AM29" s="28">
        <v>0.1494005547108385</v>
      </c>
      <c r="AN29" s="28">
        <v>0.2032436044490172</v>
      </c>
      <c r="AO29" s="28">
        <v>150.17895302130444</v>
      </c>
      <c r="AP29" s="28">
        <v>0.2801050193000664</v>
      </c>
      <c r="AQ29" s="28">
        <v>0.060333082345886184</v>
      </c>
      <c r="AR29" s="28">
        <v>2.31255113193336</v>
      </c>
      <c r="AS29" s="28">
        <v>21.121406158601207</v>
      </c>
      <c r="AT29" s="28">
        <v>739.6739278771453</v>
      </c>
      <c r="AU29" s="28">
        <v>1052.04850619818</v>
      </c>
      <c r="AV29" s="28">
        <v>0</v>
      </c>
      <c r="AW29" s="28">
        <v>0</v>
      </c>
      <c r="AX29" s="28">
        <v>4319.971835586404</v>
      </c>
      <c r="AY29" s="28">
        <v>2.633285177523684</v>
      </c>
      <c r="AZ29" s="28">
        <v>-136.8548863076877</v>
      </c>
      <c r="BA29" s="28">
        <v>5237.79874065442</v>
      </c>
      <c r="BB29" s="28">
        <v>5977.472668531565</v>
      </c>
      <c r="BD29" s="28">
        <f t="shared" si="1"/>
        <v>0</v>
      </c>
      <c r="BE29" s="28">
        <f t="shared" si="2"/>
        <v>0</v>
      </c>
      <c r="BF29" s="28">
        <f t="shared" si="3"/>
        <v>0</v>
      </c>
    </row>
    <row r="30" spans="1:58" ht="12.75">
      <c r="A30" s="1" t="s">
        <v>270</v>
      </c>
      <c r="B30" s="6" t="s">
        <v>271</v>
      </c>
      <c r="C30" s="16">
        <f t="shared" si="4"/>
        <v>26</v>
      </c>
      <c r="D30" s="28">
        <v>149.3332790890507</v>
      </c>
      <c r="E30" s="28">
        <v>0.09988088584209666</v>
      </c>
      <c r="F30" s="28">
        <v>0.2452911139016244</v>
      </c>
      <c r="G30" s="28">
        <v>0.12660493805416265</v>
      </c>
      <c r="H30" s="28">
        <v>0.10483607518680957</v>
      </c>
      <c r="I30" s="28">
        <v>0.03391516443676803</v>
      </c>
      <c r="J30" s="28">
        <v>0.17088141289677033</v>
      </c>
      <c r="K30" s="28">
        <v>0.27751031685633304</v>
      </c>
      <c r="L30" s="28">
        <v>0.12161801135691351</v>
      </c>
      <c r="M30" s="28">
        <v>0.35885899807311533</v>
      </c>
      <c r="N30" s="28">
        <v>0.6199947831830066</v>
      </c>
      <c r="O30" s="28">
        <v>1.6991765546819715</v>
      </c>
      <c r="P30" s="28">
        <v>0.5894105962096062</v>
      </c>
      <c r="Q30" s="28">
        <v>0.26606893288488986</v>
      </c>
      <c r="R30" s="28">
        <v>0.031964723508342445</v>
      </c>
      <c r="S30" s="28">
        <v>0.4811315777253215</v>
      </c>
      <c r="T30" s="28">
        <v>5.147458102280079</v>
      </c>
      <c r="U30" s="28">
        <v>1.1154273227673268</v>
      </c>
      <c r="V30" s="28">
        <v>248.08712320324346</v>
      </c>
      <c r="W30" s="28">
        <v>1.2387474016385136</v>
      </c>
      <c r="X30" s="28">
        <v>0.09567658473731265</v>
      </c>
      <c r="Y30" s="28">
        <v>7.04372838086945</v>
      </c>
      <c r="Z30" s="28">
        <v>710.3649742321244</v>
      </c>
      <c r="AA30" s="28">
        <v>0.19415243771696755</v>
      </c>
      <c r="AB30" s="28">
        <v>0.4067790976328161</v>
      </c>
      <c r="AC30" s="28">
        <v>768.7881138329385</v>
      </c>
      <c r="AD30" s="28">
        <v>3.5863900965265465</v>
      </c>
      <c r="AE30" s="28">
        <v>0.21718858766075608</v>
      </c>
      <c r="AF30" s="28">
        <v>70.33049016153862</v>
      </c>
      <c r="AG30" s="28">
        <v>215.88347844721147</v>
      </c>
      <c r="AH30" s="28">
        <v>20.83524822448738</v>
      </c>
      <c r="AI30" s="28">
        <v>0.10438480005479867</v>
      </c>
      <c r="AJ30" s="28">
        <v>1.138513492725506</v>
      </c>
      <c r="AK30" s="28">
        <v>1.4570509964324867</v>
      </c>
      <c r="AL30" s="28">
        <v>0.3841090888965799</v>
      </c>
      <c r="AM30" s="28">
        <v>0.3192622154128436</v>
      </c>
      <c r="AN30" s="28">
        <v>0.3861778727199402</v>
      </c>
      <c r="AO30" s="28">
        <v>818.2416321233283</v>
      </c>
      <c r="AP30" s="28">
        <v>0.4103171588725412</v>
      </c>
      <c r="AQ30" s="28">
        <v>0.23473800111481574</v>
      </c>
      <c r="AR30" s="28">
        <v>443.1369564465457</v>
      </c>
      <c r="AS30" s="28">
        <v>235.05451053174644</v>
      </c>
      <c r="AT30" s="28">
        <v>3708.7630520150724</v>
      </c>
      <c r="AU30" s="28">
        <v>942.594336176223</v>
      </c>
      <c r="AV30" s="28">
        <v>0</v>
      </c>
      <c r="AW30" s="28">
        <v>0</v>
      </c>
      <c r="AX30" s="28">
        <v>10262.079307389628</v>
      </c>
      <c r="AY30" s="28">
        <v>10.182856641550705</v>
      </c>
      <c r="AZ30" s="28">
        <v>307.8122138264228</v>
      </c>
      <c r="BA30" s="28">
        <v>11522.668714033824</v>
      </c>
      <c r="BB30" s="28">
        <v>15231.431766048896</v>
      </c>
      <c r="BD30" s="28">
        <f t="shared" si="1"/>
        <v>0</v>
      </c>
      <c r="BE30" s="28">
        <f t="shared" si="2"/>
        <v>0</v>
      </c>
      <c r="BF30" s="28">
        <f t="shared" si="3"/>
        <v>0</v>
      </c>
    </row>
    <row r="31" spans="1:58" ht="12.75">
      <c r="A31" s="1" t="s">
        <v>272</v>
      </c>
      <c r="B31" s="6" t="s">
        <v>273</v>
      </c>
      <c r="C31" s="16">
        <f t="shared" si="4"/>
        <v>27</v>
      </c>
      <c r="D31" s="28">
        <v>18.26093031625135</v>
      </c>
      <c r="E31" s="28">
        <v>0.533699153889201</v>
      </c>
      <c r="F31" s="28">
        <v>0.12099280571268724</v>
      </c>
      <c r="G31" s="28">
        <v>0.9513658937158932</v>
      </c>
      <c r="H31" s="28">
        <v>0.3699966114410999</v>
      </c>
      <c r="I31" s="28">
        <v>0.5591175922875495</v>
      </c>
      <c r="J31" s="28">
        <v>0.264772596194464</v>
      </c>
      <c r="K31" s="28">
        <v>0.2237318769556499</v>
      </c>
      <c r="L31" s="28">
        <v>0.15452221454915693</v>
      </c>
      <c r="M31" s="28">
        <v>0.5472072065606756</v>
      </c>
      <c r="N31" s="28">
        <v>0.3359450036925609</v>
      </c>
      <c r="O31" s="28">
        <v>0.23993610462125156</v>
      </c>
      <c r="P31" s="28">
        <v>0.19779853761786062</v>
      </c>
      <c r="Q31" s="28">
        <v>0.3167766794550949</v>
      </c>
      <c r="R31" s="28">
        <v>0.03713244580829308</v>
      </c>
      <c r="S31" s="28">
        <v>1.1974124896946037</v>
      </c>
      <c r="T31" s="28">
        <v>0.4158431409688582</v>
      </c>
      <c r="U31" s="28">
        <v>1.5989414870004846</v>
      </c>
      <c r="V31" s="28">
        <v>21.231965601080617</v>
      </c>
      <c r="W31" s="28">
        <v>0.09542448762537017</v>
      </c>
      <c r="X31" s="28">
        <v>0.16433704244168704</v>
      </c>
      <c r="Y31" s="28">
        <v>0.20538707097328449</v>
      </c>
      <c r="Z31" s="28">
        <v>0.20564648877857405</v>
      </c>
      <c r="AA31" s="28">
        <v>4.88685142790707</v>
      </c>
      <c r="AB31" s="28">
        <v>0.48050780724504644</v>
      </c>
      <c r="AC31" s="28">
        <v>1.402799149681025</v>
      </c>
      <c r="AD31" s="28">
        <v>1125.4962872542792</v>
      </c>
      <c r="AE31" s="28">
        <v>0.0839235807581311</v>
      </c>
      <c r="AF31" s="28">
        <v>1.6346875487874104</v>
      </c>
      <c r="AG31" s="28">
        <v>260.7048471360392</v>
      </c>
      <c r="AH31" s="28">
        <v>0.050880335623363464</v>
      </c>
      <c r="AI31" s="28">
        <v>0.104611683446886</v>
      </c>
      <c r="AJ31" s="28">
        <v>1.753088576607905</v>
      </c>
      <c r="AK31" s="28">
        <v>0.9695487639263562</v>
      </c>
      <c r="AL31" s="28">
        <v>0.43515670032751036</v>
      </c>
      <c r="AM31" s="28">
        <v>0.1685991623215132</v>
      </c>
      <c r="AN31" s="28">
        <v>0.25551729759217456</v>
      </c>
      <c r="AO31" s="28">
        <v>424.53186171829935</v>
      </c>
      <c r="AP31" s="28">
        <v>0.3311476844463832</v>
      </c>
      <c r="AQ31" s="28">
        <v>0.06010185496956219</v>
      </c>
      <c r="AR31" s="28">
        <v>250.82149332174842</v>
      </c>
      <c r="AS31" s="28">
        <v>202.84804342452261</v>
      </c>
      <c r="AT31" s="28">
        <v>2325.2488372758453</v>
      </c>
      <c r="AU31" s="28">
        <v>10.76595126043566</v>
      </c>
      <c r="AV31" s="28">
        <v>0</v>
      </c>
      <c r="AW31" s="28">
        <v>0</v>
      </c>
      <c r="AX31" s="28">
        <v>6369.58698613163</v>
      </c>
      <c r="AY31" s="28">
        <v>3.1189844956065764</v>
      </c>
      <c r="AZ31" s="28">
        <v>109.50649881812784</v>
      </c>
      <c r="BA31" s="28">
        <v>6492.9784207058</v>
      </c>
      <c r="BB31" s="28">
        <v>8818.227257981644</v>
      </c>
      <c r="BD31" s="28">
        <f t="shared" si="1"/>
        <v>0</v>
      </c>
      <c r="BE31" s="28">
        <f t="shared" si="2"/>
        <v>0</v>
      </c>
      <c r="BF31" s="28">
        <f t="shared" si="3"/>
        <v>0</v>
      </c>
    </row>
    <row r="32" spans="1:58" ht="12.75">
      <c r="A32" s="1" t="s">
        <v>274</v>
      </c>
      <c r="B32" s="6" t="s">
        <v>275</v>
      </c>
      <c r="C32" s="16">
        <f t="shared" si="4"/>
        <v>28</v>
      </c>
      <c r="D32" s="28">
        <v>3.515727879724227</v>
      </c>
      <c r="E32" s="28">
        <v>0.32194512158302435</v>
      </c>
      <c r="F32" s="28">
        <v>0.3780067139591105</v>
      </c>
      <c r="G32" s="28">
        <v>0.16655593036100674</v>
      </c>
      <c r="H32" s="28">
        <v>0.07459418157884068</v>
      </c>
      <c r="I32" s="28">
        <v>0.04705175961186813</v>
      </c>
      <c r="J32" s="28">
        <v>0.12329726386090023</v>
      </c>
      <c r="K32" s="28">
        <v>0.14171424587268489</v>
      </c>
      <c r="L32" s="28">
        <v>0.1737910038217605</v>
      </c>
      <c r="M32" s="28">
        <v>1.0933112237442453</v>
      </c>
      <c r="N32" s="28">
        <v>0.26143988258265544</v>
      </c>
      <c r="O32" s="28">
        <v>0.20849939050061586</v>
      </c>
      <c r="P32" s="28">
        <v>0.18108871287752465</v>
      </c>
      <c r="Q32" s="28">
        <v>14.553644916642327</v>
      </c>
      <c r="R32" s="28">
        <v>0.09170941497979139</v>
      </c>
      <c r="S32" s="28">
        <v>128.506335120718</v>
      </c>
      <c r="T32" s="28">
        <v>90.63708126281561</v>
      </c>
      <c r="U32" s="28">
        <v>14.426006311611525</v>
      </c>
      <c r="V32" s="28">
        <v>37.318446842864724</v>
      </c>
      <c r="W32" s="28">
        <v>0.16504985363149707</v>
      </c>
      <c r="X32" s="28">
        <v>0.29682080642851505</v>
      </c>
      <c r="Y32" s="28">
        <v>0.1718931425066017</v>
      </c>
      <c r="Z32" s="28">
        <v>0.10405332531145471</v>
      </c>
      <c r="AA32" s="28">
        <v>6.127851603715242</v>
      </c>
      <c r="AB32" s="28">
        <v>61.374336912989435</v>
      </c>
      <c r="AC32" s="28">
        <v>0.37231044686171044</v>
      </c>
      <c r="AD32" s="28">
        <v>72.69952419260738</v>
      </c>
      <c r="AE32" s="28">
        <v>1116.1291056829953</v>
      </c>
      <c r="AF32" s="28">
        <v>1.180351799315556</v>
      </c>
      <c r="AG32" s="28">
        <v>745.6308190528412</v>
      </c>
      <c r="AH32" s="28">
        <v>0.035300745085453666</v>
      </c>
      <c r="AI32" s="28">
        <v>61.14249002914776</v>
      </c>
      <c r="AJ32" s="28">
        <v>1.8693351238129123</v>
      </c>
      <c r="AK32" s="28">
        <v>26.99658164387717</v>
      </c>
      <c r="AL32" s="28">
        <v>0.7093244326541724</v>
      </c>
      <c r="AM32" s="28">
        <v>0.6378905810845545</v>
      </c>
      <c r="AN32" s="28">
        <v>3.266937657152563</v>
      </c>
      <c r="AO32" s="28">
        <v>259.73986143211346</v>
      </c>
      <c r="AP32" s="28">
        <v>0.7307859740688405</v>
      </c>
      <c r="AQ32" s="28">
        <v>3.4239182971116744</v>
      </c>
      <c r="AR32" s="28">
        <v>84.56167677374549</v>
      </c>
      <c r="AS32" s="28">
        <v>45.12771115543436</v>
      </c>
      <c r="AT32" s="28">
        <v>2784.7141778442024</v>
      </c>
      <c r="AU32" s="28">
        <v>1281.7506173069444</v>
      </c>
      <c r="AV32" s="28">
        <v>0</v>
      </c>
      <c r="AW32" s="28">
        <v>0</v>
      </c>
      <c r="AX32" s="28">
        <v>2840.3971382849836</v>
      </c>
      <c r="AY32" s="28">
        <v>4.496712275557489</v>
      </c>
      <c r="AZ32" s="28">
        <v>-179.82046052494394</v>
      </c>
      <c r="BA32" s="28">
        <v>3946.824007342542</v>
      </c>
      <c r="BB32" s="28">
        <v>6731.538185186743</v>
      </c>
      <c r="BD32" s="28">
        <f t="shared" si="1"/>
        <v>0</v>
      </c>
      <c r="BE32" s="28">
        <f t="shared" si="2"/>
        <v>0</v>
      </c>
      <c r="BF32" s="28">
        <f t="shared" si="3"/>
        <v>0</v>
      </c>
    </row>
    <row r="33" spans="1:58" ht="12.75">
      <c r="A33" s="1" t="s">
        <v>276</v>
      </c>
      <c r="B33" s="6" t="s">
        <v>277</v>
      </c>
      <c r="C33" s="16">
        <f t="shared" si="4"/>
        <v>29</v>
      </c>
      <c r="D33" s="28">
        <v>43.960331315857154</v>
      </c>
      <c r="E33" s="28">
        <v>3.6930088133420678</v>
      </c>
      <c r="F33" s="28">
        <v>0.7846060528527086</v>
      </c>
      <c r="G33" s="28">
        <v>6.06616894960991</v>
      </c>
      <c r="H33" s="28">
        <v>3.098637562569123</v>
      </c>
      <c r="I33" s="28">
        <v>3.889995308445472</v>
      </c>
      <c r="J33" s="28">
        <v>2.6915418795228074</v>
      </c>
      <c r="K33" s="28">
        <v>1.6385358141971633</v>
      </c>
      <c r="L33" s="28">
        <v>1.120628113886916</v>
      </c>
      <c r="M33" s="28">
        <v>2.685958153887429</v>
      </c>
      <c r="N33" s="28">
        <v>0.6689846570975808</v>
      </c>
      <c r="O33" s="28">
        <v>1.3199517385469992</v>
      </c>
      <c r="P33" s="28">
        <v>2.3194114927408025</v>
      </c>
      <c r="Q33" s="28">
        <v>4.087707864369912</v>
      </c>
      <c r="R33" s="28">
        <v>0.7616915408339328</v>
      </c>
      <c r="S33" s="28">
        <v>66.07835481262859</v>
      </c>
      <c r="T33" s="28">
        <v>6.974028671470536</v>
      </c>
      <c r="U33" s="28">
        <v>39.766929714710635</v>
      </c>
      <c r="V33" s="28">
        <v>167.1779505755253</v>
      </c>
      <c r="W33" s="28">
        <v>1.573553094764338</v>
      </c>
      <c r="X33" s="28">
        <v>1.0730609149434531</v>
      </c>
      <c r="Y33" s="28">
        <v>0.15402189927166546</v>
      </c>
      <c r="Z33" s="28">
        <v>3.873928508486425</v>
      </c>
      <c r="AA33" s="28">
        <v>0.7346083265100568</v>
      </c>
      <c r="AB33" s="28">
        <v>3.7175142428092</v>
      </c>
      <c r="AC33" s="28">
        <v>325.86750558603336</v>
      </c>
      <c r="AD33" s="28">
        <v>18.412156381038884</v>
      </c>
      <c r="AE33" s="28">
        <v>0.6588604672992329</v>
      </c>
      <c r="AF33" s="28">
        <v>1449.248479320572</v>
      </c>
      <c r="AG33" s="28">
        <v>1887.7244687621744</v>
      </c>
      <c r="AH33" s="28">
        <v>0.2926884788281955</v>
      </c>
      <c r="AI33" s="28">
        <v>0.796476300081583</v>
      </c>
      <c r="AJ33" s="28">
        <v>10.184782279898872</v>
      </c>
      <c r="AK33" s="28">
        <v>1.1595798604218783</v>
      </c>
      <c r="AL33" s="28">
        <v>0.19630159920193338</v>
      </c>
      <c r="AM33" s="28">
        <v>0.2655157784446042</v>
      </c>
      <c r="AN33" s="28">
        <v>0.5931789420255613</v>
      </c>
      <c r="AO33" s="28">
        <v>153.18826434640866</v>
      </c>
      <c r="AP33" s="28">
        <v>0.9257144607202495</v>
      </c>
      <c r="AQ33" s="28">
        <v>0.06358459486733041</v>
      </c>
      <c r="AR33" s="28">
        <v>91.77163424067038</v>
      </c>
      <c r="AS33" s="28">
        <v>16.470835272160347</v>
      </c>
      <c r="AT33" s="28">
        <v>4327.7311366897275</v>
      </c>
      <c r="AU33" s="28">
        <v>2715.1151470179675</v>
      </c>
      <c r="AV33" s="28">
        <v>0</v>
      </c>
      <c r="AW33" s="28">
        <v>0</v>
      </c>
      <c r="AX33" s="28">
        <v>2502.352597149228</v>
      </c>
      <c r="AY33" s="28">
        <v>5.967381739813368</v>
      </c>
      <c r="AZ33" s="28">
        <v>-238.6460643078188</v>
      </c>
      <c r="BA33" s="28">
        <v>4984.78906159919</v>
      </c>
      <c r="BB33" s="28">
        <v>9312.520198288918</v>
      </c>
      <c r="BD33" s="28">
        <f t="shared" si="1"/>
        <v>0</v>
      </c>
      <c r="BE33" s="28">
        <f t="shared" si="2"/>
        <v>0</v>
      </c>
      <c r="BF33" s="28">
        <f t="shared" si="3"/>
        <v>0</v>
      </c>
    </row>
    <row r="34" spans="1:58" ht="12.75">
      <c r="A34" s="1" t="s">
        <v>278</v>
      </c>
      <c r="B34" s="2" t="s">
        <v>279</v>
      </c>
      <c r="C34" s="16">
        <f t="shared" si="4"/>
        <v>30</v>
      </c>
      <c r="D34" s="28">
        <v>2010.3087055335684</v>
      </c>
      <c r="E34" s="28">
        <v>1.5400741950621002</v>
      </c>
      <c r="F34" s="28">
        <v>2.683095370781946</v>
      </c>
      <c r="G34" s="28">
        <v>1.286754828763472</v>
      </c>
      <c r="H34" s="28">
        <v>4.0714623428484655</v>
      </c>
      <c r="I34" s="28">
        <v>2.0485246290872636</v>
      </c>
      <c r="J34" s="28">
        <v>4.772928063585286</v>
      </c>
      <c r="K34" s="28">
        <v>9.787623165412167</v>
      </c>
      <c r="L34" s="28">
        <v>2.8512803544916774</v>
      </c>
      <c r="M34" s="28">
        <v>6.699453634872774</v>
      </c>
      <c r="N34" s="28">
        <v>5.194525266041561</v>
      </c>
      <c r="O34" s="28">
        <v>3.4244906378730158</v>
      </c>
      <c r="P34" s="28">
        <v>6.621719019401678</v>
      </c>
      <c r="Q34" s="28">
        <v>6.255599519224377</v>
      </c>
      <c r="R34" s="28">
        <v>0.9754856106855028</v>
      </c>
      <c r="S34" s="28">
        <v>1.9805435121331878</v>
      </c>
      <c r="T34" s="28">
        <v>17.779062882637902</v>
      </c>
      <c r="U34" s="28">
        <v>5.25635286124769</v>
      </c>
      <c r="V34" s="28">
        <v>9.491194642346768</v>
      </c>
      <c r="W34" s="28">
        <v>1.29146902872233</v>
      </c>
      <c r="X34" s="28">
        <v>0.8245468698505632</v>
      </c>
      <c r="Y34" s="28">
        <v>0.7674601610301118</v>
      </c>
      <c r="Z34" s="28">
        <v>1.945987209622332</v>
      </c>
      <c r="AA34" s="28">
        <v>14.742047764988985</v>
      </c>
      <c r="AB34" s="28">
        <v>31.55871084526341</v>
      </c>
      <c r="AC34" s="28">
        <v>146.82713554737683</v>
      </c>
      <c r="AD34" s="28">
        <v>66.64688578111037</v>
      </c>
      <c r="AE34" s="28">
        <v>3.419100667377901</v>
      </c>
      <c r="AF34" s="28">
        <v>6.968877524127987</v>
      </c>
      <c r="AG34" s="28">
        <v>2058.207424925669</v>
      </c>
      <c r="AH34" s="28">
        <v>1.0111580941793923</v>
      </c>
      <c r="AI34" s="28">
        <v>0.7545576592055498</v>
      </c>
      <c r="AJ34" s="28">
        <v>16.881435035458445</v>
      </c>
      <c r="AK34" s="28">
        <v>10.570414843599195</v>
      </c>
      <c r="AL34" s="28">
        <v>18.805833665093083</v>
      </c>
      <c r="AM34" s="28">
        <v>1.2969851803427859</v>
      </c>
      <c r="AN34" s="28">
        <v>2.5495915703677294</v>
      </c>
      <c r="AO34" s="28">
        <v>4889.939359069934</v>
      </c>
      <c r="AP34" s="28">
        <v>2.438694403713567</v>
      </c>
      <c r="AQ34" s="28">
        <v>0.7858352383645567</v>
      </c>
      <c r="AR34" s="28">
        <v>461.6930593812173</v>
      </c>
      <c r="AS34" s="28">
        <v>360.5019345641792</v>
      </c>
      <c r="AT34" s="28">
        <v>10203.457381100863</v>
      </c>
      <c r="AU34" s="28">
        <v>591.3248271073936</v>
      </c>
      <c r="AV34" s="28">
        <v>0</v>
      </c>
      <c r="AW34" s="28">
        <v>0</v>
      </c>
      <c r="AX34" s="28">
        <v>18128.132633733498</v>
      </c>
      <c r="AY34" s="28">
        <v>67.99326536573325</v>
      </c>
      <c r="AZ34" s="28">
        <v>357.61466208710823</v>
      </c>
      <c r="BA34" s="28">
        <v>19145.06538829373</v>
      </c>
      <c r="BB34" s="28">
        <v>29348.522769394593</v>
      </c>
      <c r="BD34" s="28">
        <f t="shared" si="1"/>
        <v>0</v>
      </c>
      <c r="BE34" s="28">
        <f t="shared" si="2"/>
        <v>0</v>
      </c>
      <c r="BF34" s="28">
        <f t="shared" si="3"/>
        <v>0</v>
      </c>
    </row>
    <row r="35" spans="1:58" ht="12.75">
      <c r="A35" s="1" t="s">
        <v>280</v>
      </c>
      <c r="B35" s="6" t="s">
        <v>281</v>
      </c>
      <c r="C35" s="16">
        <f t="shared" si="4"/>
        <v>31</v>
      </c>
      <c r="D35" s="28">
        <v>10.365568374343836</v>
      </c>
      <c r="E35" s="28">
        <v>1.9188095518128012</v>
      </c>
      <c r="F35" s="28">
        <v>1.422177877812404</v>
      </c>
      <c r="G35" s="28">
        <v>4.015141440991063</v>
      </c>
      <c r="H35" s="28">
        <v>42.21118452330714</v>
      </c>
      <c r="I35" s="28">
        <v>11.418865297457511</v>
      </c>
      <c r="J35" s="28">
        <v>6.552785992294678</v>
      </c>
      <c r="K35" s="28">
        <v>7.0214761662362415</v>
      </c>
      <c r="L35" s="28">
        <v>5.6576783440309315</v>
      </c>
      <c r="M35" s="28">
        <v>13.544943778712996</v>
      </c>
      <c r="N35" s="28">
        <v>14.184415215721382</v>
      </c>
      <c r="O35" s="28">
        <v>8.872213464918822</v>
      </c>
      <c r="P35" s="28">
        <v>3.7893535932234923</v>
      </c>
      <c r="Q35" s="28">
        <v>26.355880648269196</v>
      </c>
      <c r="R35" s="28">
        <v>1.613952519173467</v>
      </c>
      <c r="S35" s="28">
        <v>1.6268366248385098</v>
      </c>
      <c r="T35" s="28">
        <v>1.7180349939983142</v>
      </c>
      <c r="U35" s="28">
        <v>2.307322983938268</v>
      </c>
      <c r="V35" s="28">
        <v>2.235097676840383</v>
      </c>
      <c r="W35" s="28">
        <v>7.126101798242905</v>
      </c>
      <c r="X35" s="28">
        <v>4.923268159256572</v>
      </c>
      <c r="Y35" s="28">
        <v>51.12649558407638</v>
      </c>
      <c r="Z35" s="28">
        <v>17.743506909347666</v>
      </c>
      <c r="AA35" s="28">
        <v>0.5101695299393818</v>
      </c>
      <c r="AB35" s="28">
        <v>1.3736710422927225</v>
      </c>
      <c r="AC35" s="28">
        <v>0.4816115519887801</v>
      </c>
      <c r="AD35" s="28">
        <v>0.7352372791087183</v>
      </c>
      <c r="AE35" s="28">
        <v>0.7205774404275007</v>
      </c>
      <c r="AF35" s="28">
        <v>1.9863357397828936</v>
      </c>
      <c r="AG35" s="28">
        <v>15.996365914501371</v>
      </c>
      <c r="AH35" s="28">
        <v>67.39211719037054</v>
      </c>
      <c r="AI35" s="28">
        <v>1.2027679550223966</v>
      </c>
      <c r="AJ35" s="28">
        <v>121.34227413851684</v>
      </c>
      <c r="AK35" s="28">
        <v>6.000383695355779</v>
      </c>
      <c r="AL35" s="28">
        <v>29.324294867929535</v>
      </c>
      <c r="AM35" s="28">
        <v>22.834479212821854</v>
      </c>
      <c r="AN35" s="28">
        <v>389.710571907688</v>
      </c>
      <c r="AO35" s="28">
        <v>89.06237059322311</v>
      </c>
      <c r="AP35" s="28">
        <v>52.057997751760766</v>
      </c>
      <c r="AQ35" s="28">
        <v>12.016899556957778</v>
      </c>
      <c r="AR35" s="28">
        <v>351.550247072194</v>
      </c>
      <c r="AS35" s="28">
        <v>163.44257497649676</v>
      </c>
      <c r="AT35" s="28">
        <v>1575.492058935224</v>
      </c>
      <c r="AU35" s="28">
        <v>212.77585259099686</v>
      </c>
      <c r="AV35" s="28">
        <v>0</v>
      </c>
      <c r="AW35" s="28">
        <v>0</v>
      </c>
      <c r="AX35" s="28">
        <v>1865.5572976867313</v>
      </c>
      <c r="AY35" s="28">
        <v>42.611095594714364</v>
      </c>
      <c r="AZ35" s="28">
        <v>105.29960013439549</v>
      </c>
      <c r="BA35" s="28">
        <v>2226.243846006838</v>
      </c>
      <c r="BB35" s="28">
        <v>3801.735904942062</v>
      </c>
      <c r="BD35" s="28">
        <f t="shared" si="1"/>
        <v>0</v>
      </c>
      <c r="BE35" s="28">
        <f t="shared" si="2"/>
        <v>0</v>
      </c>
      <c r="BF35" s="28">
        <f t="shared" si="3"/>
        <v>0</v>
      </c>
    </row>
    <row r="36" spans="1:58" ht="12.75">
      <c r="A36" s="1" t="s">
        <v>282</v>
      </c>
      <c r="B36" s="6" t="s">
        <v>283</v>
      </c>
      <c r="C36" s="16">
        <f t="shared" si="4"/>
        <v>32</v>
      </c>
      <c r="D36" s="28">
        <v>279.0549134282817</v>
      </c>
      <c r="E36" s="28">
        <v>186.1030215482313</v>
      </c>
      <c r="F36" s="28">
        <v>169.3134862482896</v>
      </c>
      <c r="G36" s="28">
        <v>409.59788605610476</v>
      </c>
      <c r="H36" s="28">
        <v>596.1634492945152</v>
      </c>
      <c r="I36" s="28">
        <v>449.0830273914998</v>
      </c>
      <c r="J36" s="28">
        <v>262.5243531594198</v>
      </c>
      <c r="K36" s="28">
        <v>157.08180235170946</v>
      </c>
      <c r="L36" s="28">
        <v>200.88197045130414</v>
      </c>
      <c r="M36" s="28">
        <v>163.5344445731774</v>
      </c>
      <c r="N36" s="28">
        <v>252.30709847116478</v>
      </c>
      <c r="O36" s="28">
        <v>209.59395544422125</v>
      </c>
      <c r="P36" s="28">
        <v>166.88966791961982</v>
      </c>
      <c r="Q36" s="28">
        <v>415.168214028555</v>
      </c>
      <c r="R36" s="28">
        <v>52.005057490367264</v>
      </c>
      <c r="S36" s="28">
        <v>303.25942222346725</v>
      </c>
      <c r="T36" s="28">
        <v>386.7950086746023</v>
      </c>
      <c r="U36" s="28">
        <v>221.87770153443253</v>
      </c>
      <c r="V36" s="28">
        <v>119.97751787603889</v>
      </c>
      <c r="W36" s="28">
        <v>230.11158389742528</v>
      </c>
      <c r="X36" s="28">
        <v>335.5769202009743</v>
      </c>
      <c r="Y36" s="28">
        <v>55.13714760699388</v>
      </c>
      <c r="Z36" s="28">
        <v>84.17406628209623</v>
      </c>
      <c r="AA36" s="28">
        <v>6.618981983243654</v>
      </c>
      <c r="AB36" s="28">
        <v>70.63401250668149</v>
      </c>
      <c r="AC36" s="28">
        <v>109.12340748824698</v>
      </c>
      <c r="AD36" s="28">
        <v>87.75965034134586</v>
      </c>
      <c r="AE36" s="28">
        <v>42.721410210139</v>
      </c>
      <c r="AF36" s="28">
        <v>40.672307744578895</v>
      </c>
      <c r="AG36" s="28">
        <v>334.88447979122776</v>
      </c>
      <c r="AH36" s="28">
        <v>28.309087472184274</v>
      </c>
      <c r="AI36" s="28">
        <v>6031.794728582306</v>
      </c>
      <c r="AJ36" s="28">
        <v>302.17606308515775</v>
      </c>
      <c r="AK36" s="28">
        <v>1354.2555172471814</v>
      </c>
      <c r="AL36" s="28">
        <v>155.7835592203951</v>
      </c>
      <c r="AM36" s="28">
        <v>70.86309970240032</v>
      </c>
      <c r="AN36" s="28">
        <v>403.79497416730123</v>
      </c>
      <c r="AO36" s="28">
        <v>1177.559347067703</v>
      </c>
      <c r="AP36" s="28">
        <v>191.053646341685</v>
      </c>
      <c r="AQ36" s="28">
        <v>23.502467474578104</v>
      </c>
      <c r="AR36" s="28">
        <v>2424.659370970669</v>
      </c>
      <c r="AS36" s="28">
        <v>995.8244225766467</v>
      </c>
      <c r="AT36" s="28">
        <v>19558.20225012616</v>
      </c>
      <c r="AU36" s="28">
        <v>2.703335964402392</v>
      </c>
      <c r="AV36" s="28">
        <v>0</v>
      </c>
      <c r="AW36" s="28">
        <v>0</v>
      </c>
      <c r="AX36" s="28">
        <v>9820.599816568192</v>
      </c>
      <c r="AY36" s="28">
        <v>16.569242808563207</v>
      </c>
      <c r="AZ36" s="28">
        <v>0</v>
      </c>
      <c r="BA36" s="28">
        <v>9839.872395341159</v>
      </c>
      <c r="BB36" s="28">
        <v>29398.07464546732</v>
      </c>
      <c r="BD36" s="28">
        <f t="shared" si="1"/>
        <v>0</v>
      </c>
      <c r="BE36" s="28">
        <f t="shared" si="2"/>
        <v>0</v>
      </c>
      <c r="BF36" s="28">
        <f t="shared" si="3"/>
        <v>0</v>
      </c>
    </row>
    <row r="37" spans="1:58" ht="12.75">
      <c r="A37" s="1" t="s">
        <v>284</v>
      </c>
      <c r="B37" s="6" t="s">
        <v>285</v>
      </c>
      <c r="C37" s="16">
        <f t="shared" si="4"/>
        <v>33</v>
      </c>
      <c r="D37" s="28">
        <v>0.4981320135401884</v>
      </c>
      <c r="E37" s="28">
        <v>0.5709123071984457</v>
      </c>
      <c r="F37" s="28">
        <v>122.50916825395053</v>
      </c>
      <c r="G37" s="28">
        <v>39.7396490174557</v>
      </c>
      <c r="H37" s="28">
        <v>10.57453046616654</v>
      </c>
      <c r="I37" s="28">
        <v>8.957372255549593</v>
      </c>
      <c r="J37" s="28">
        <v>5.920768105629115</v>
      </c>
      <c r="K37" s="28">
        <v>10.53808666809074</v>
      </c>
      <c r="L37" s="28">
        <v>16.257759930954865</v>
      </c>
      <c r="M37" s="28">
        <v>114.66842395843528</v>
      </c>
      <c r="N37" s="28">
        <v>228.80089283046496</v>
      </c>
      <c r="O37" s="28">
        <v>15.25635952641775</v>
      </c>
      <c r="P37" s="28">
        <v>12.301976246759246</v>
      </c>
      <c r="Q37" s="28">
        <v>21.529378225428626</v>
      </c>
      <c r="R37" s="28">
        <v>6.8740729611183005</v>
      </c>
      <c r="S37" s="28">
        <v>12.870326747335339</v>
      </c>
      <c r="T37" s="28">
        <v>27.367738867253525</v>
      </c>
      <c r="U37" s="28">
        <v>34.46613705703046</v>
      </c>
      <c r="V37" s="28">
        <v>11.91233031312238</v>
      </c>
      <c r="W37" s="28">
        <v>7.949611886163241</v>
      </c>
      <c r="X37" s="28">
        <v>12.02958356628284</v>
      </c>
      <c r="Y37" s="28">
        <v>3.699622255154905</v>
      </c>
      <c r="Z37" s="28">
        <v>4.345429802293184</v>
      </c>
      <c r="AA37" s="28">
        <v>0.36888673018376994</v>
      </c>
      <c r="AB37" s="28">
        <v>3.380333741105404</v>
      </c>
      <c r="AC37" s="28">
        <v>15.431697661120642</v>
      </c>
      <c r="AD37" s="28">
        <v>6.481657137990683</v>
      </c>
      <c r="AE37" s="28">
        <v>1.7290772321144927</v>
      </c>
      <c r="AF37" s="28">
        <v>8.858220879386137</v>
      </c>
      <c r="AG37" s="28">
        <v>16.823680103337757</v>
      </c>
      <c r="AH37" s="28">
        <v>0</v>
      </c>
      <c r="AI37" s="28">
        <v>4.22459972180037</v>
      </c>
      <c r="AJ37" s="28">
        <v>2323.5015726527968</v>
      </c>
      <c r="AK37" s="28">
        <v>54.11767010343477</v>
      </c>
      <c r="AL37" s="28">
        <v>16.640951105251144</v>
      </c>
      <c r="AM37" s="28">
        <v>32.50553122143499</v>
      </c>
      <c r="AN37" s="28">
        <v>614.7018034382676</v>
      </c>
      <c r="AO37" s="28">
        <v>548.0910233082985</v>
      </c>
      <c r="AP37" s="28">
        <v>166.15197525910412</v>
      </c>
      <c r="AQ37" s="28">
        <v>1377.4546613273194</v>
      </c>
      <c r="AR37" s="28">
        <v>4187.880133340758</v>
      </c>
      <c r="AS37" s="28">
        <v>402.1840455471612</v>
      </c>
      <c r="AT37" s="28">
        <v>10510.16578377266</v>
      </c>
      <c r="AU37" s="28">
        <v>0</v>
      </c>
      <c r="AV37" s="28">
        <v>0</v>
      </c>
      <c r="AW37" s="28">
        <v>0</v>
      </c>
      <c r="AX37" s="28">
        <v>0</v>
      </c>
      <c r="AY37" s="28">
        <v>55010.037982740934</v>
      </c>
      <c r="AZ37" s="28">
        <v>0</v>
      </c>
      <c r="BA37" s="28">
        <v>55010.037982740934</v>
      </c>
      <c r="BB37" s="28">
        <v>65520.20376651359</v>
      </c>
      <c r="BD37" s="28">
        <f aca="true" t="shared" si="5" ref="BD37:BD71">SUM(D37:AS37)-AT37</f>
        <v>0</v>
      </c>
      <c r="BE37" s="28">
        <f aca="true" t="shared" si="6" ref="BE37:BE71">SUM(AU37:AZ37)-BA37</f>
        <v>0</v>
      </c>
      <c r="BF37" s="28">
        <f aca="true" t="shared" si="7" ref="BF37:BF71">AT37+BA37-BB37</f>
        <v>0</v>
      </c>
    </row>
    <row r="38" spans="1:58" ht="12.75">
      <c r="A38" s="1" t="s">
        <v>286</v>
      </c>
      <c r="B38" s="6" t="s">
        <v>207</v>
      </c>
      <c r="C38" s="16">
        <f t="shared" si="4"/>
        <v>34</v>
      </c>
      <c r="D38" s="28">
        <v>2131.4292923835665</v>
      </c>
      <c r="E38" s="28">
        <v>261.7120669386816</v>
      </c>
      <c r="F38" s="28">
        <v>158.60434832603866</v>
      </c>
      <c r="G38" s="28">
        <v>646.1567273080266</v>
      </c>
      <c r="H38" s="28">
        <v>367.3943082188198</v>
      </c>
      <c r="I38" s="28">
        <v>187.3600002449785</v>
      </c>
      <c r="J38" s="28">
        <v>375.4954349161448</v>
      </c>
      <c r="K38" s="28">
        <v>712.142591310502</v>
      </c>
      <c r="L38" s="28">
        <v>592.9281831539405</v>
      </c>
      <c r="M38" s="28">
        <v>2789.2512291394473</v>
      </c>
      <c r="N38" s="28">
        <v>1616.498568881663</v>
      </c>
      <c r="O38" s="28">
        <v>950.108453194029</v>
      </c>
      <c r="P38" s="28">
        <v>859.4585337586882</v>
      </c>
      <c r="Q38" s="28">
        <v>1131.7306961833635</v>
      </c>
      <c r="R38" s="28">
        <v>159.35919599005413</v>
      </c>
      <c r="S38" s="28">
        <v>375.70747502859956</v>
      </c>
      <c r="T38" s="28">
        <v>1297.024004785777</v>
      </c>
      <c r="U38" s="28">
        <v>390.3821362603807</v>
      </c>
      <c r="V38" s="28">
        <v>783.5654108440984</v>
      </c>
      <c r="W38" s="28">
        <v>431.40334361504915</v>
      </c>
      <c r="X38" s="28">
        <v>879.613877003664</v>
      </c>
      <c r="Y38" s="28">
        <v>1129.6897292884048</v>
      </c>
      <c r="Z38" s="28">
        <v>930.3261475059195</v>
      </c>
      <c r="AA38" s="28">
        <v>193.08893989727827</v>
      </c>
      <c r="AB38" s="28">
        <v>480.52083336210836</v>
      </c>
      <c r="AC38" s="28">
        <v>672.981021615719</v>
      </c>
      <c r="AD38" s="28">
        <v>646.9097432167973</v>
      </c>
      <c r="AE38" s="28">
        <v>279.02827754800575</v>
      </c>
      <c r="AF38" s="28">
        <v>718.0901777814505</v>
      </c>
      <c r="AG38" s="28">
        <v>2011.0698419691737</v>
      </c>
      <c r="AH38" s="28">
        <v>220.79309526703696</v>
      </c>
      <c r="AI38" s="28">
        <v>402.35406828443024</v>
      </c>
      <c r="AJ38" s="28">
        <v>3318.6807556948893</v>
      </c>
      <c r="AK38" s="28">
        <v>2064.2472066314763</v>
      </c>
      <c r="AL38" s="28">
        <v>1941.4411646472686</v>
      </c>
      <c r="AM38" s="28">
        <v>199.63066682288448</v>
      </c>
      <c r="AN38" s="28">
        <v>810.3138814582617</v>
      </c>
      <c r="AO38" s="28">
        <v>4001.0693416110275</v>
      </c>
      <c r="AP38" s="28">
        <v>1170.3418001699497</v>
      </c>
      <c r="AQ38" s="28">
        <v>97.1061796790206</v>
      </c>
      <c r="AR38" s="28">
        <v>2692.025104343321</v>
      </c>
      <c r="AS38" s="28">
        <v>761.1498917882229</v>
      </c>
      <c r="AT38" s="28">
        <v>41838.18374606814</v>
      </c>
      <c r="AU38" s="28">
        <v>4689.374645478963</v>
      </c>
      <c r="AV38" s="28">
        <v>0</v>
      </c>
      <c r="AW38" s="28">
        <v>60.836340599376136</v>
      </c>
      <c r="AX38" s="28">
        <v>40712.731917733596</v>
      </c>
      <c r="AY38" s="28">
        <v>9523.645596683946</v>
      </c>
      <c r="AZ38" s="28">
        <v>-178.82827376446187</v>
      </c>
      <c r="BA38" s="28">
        <v>54807.760226731436</v>
      </c>
      <c r="BB38" s="28">
        <v>96645.9439727996</v>
      </c>
      <c r="BD38" s="28">
        <f t="shared" si="5"/>
        <v>0</v>
      </c>
      <c r="BE38" s="28">
        <f t="shared" si="6"/>
        <v>0</v>
      </c>
      <c r="BF38" s="28">
        <f t="shared" si="7"/>
        <v>0</v>
      </c>
    </row>
    <row r="39" spans="1:58" ht="12.75">
      <c r="A39" s="1" t="s">
        <v>287</v>
      </c>
      <c r="B39" s="2" t="s">
        <v>208</v>
      </c>
      <c r="C39" s="16">
        <f t="shared" si="4"/>
        <v>35</v>
      </c>
      <c r="D39" s="28">
        <v>1048.8227982287603</v>
      </c>
      <c r="E39" s="28">
        <v>675.842474449835</v>
      </c>
      <c r="F39" s="28">
        <v>662.7227165285769</v>
      </c>
      <c r="G39" s="28">
        <v>519.012829690918</v>
      </c>
      <c r="H39" s="28">
        <v>840.0851647975447</v>
      </c>
      <c r="I39" s="28">
        <v>217.54485579362796</v>
      </c>
      <c r="J39" s="28">
        <v>420.38550816427636</v>
      </c>
      <c r="K39" s="28">
        <v>424.5489310933534</v>
      </c>
      <c r="L39" s="28">
        <v>359.7042601932386</v>
      </c>
      <c r="M39" s="28">
        <v>720.554531925043</v>
      </c>
      <c r="N39" s="28">
        <v>681.0101690090647</v>
      </c>
      <c r="O39" s="28">
        <v>400.77971270283683</v>
      </c>
      <c r="P39" s="28">
        <v>330.6076941135118</v>
      </c>
      <c r="Q39" s="28">
        <v>606.211891917398</v>
      </c>
      <c r="R39" s="28">
        <v>122.66668471074253</v>
      </c>
      <c r="S39" s="28">
        <v>446.6609908108101</v>
      </c>
      <c r="T39" s="28">
        <v>826.7270038596093</v>
      </c>
      <c r="U39" s="28">
        <v>274.8516251980631</v>
      </c>
      <c r="V39" s="28">
        <v>476.418880391836</v>
      </c>
      <c r="W39" s="28">
        <v>285.9081594600357</v>
      </c>
      <c r="X39" s="28">
        <v>355.68279086321354</v>
      </c>
      <c r="Y39" s="28">
        <v>200.74382057047183</v>
      </c>
      <c r="Z39" s="28">
        <v>259.39007374346096</v>
      </c>
      <c r="AA39" s="28">
        <v>30.8382613421493</v>
      </c>
      <c r="AB39" s="28">
        <v>261.7506566929985</v>
      </c>
      <c r="AC39" s="28">
        <v>420.447872149686</v>
      </c>
      <c r="AD39" s="28">
        <v>268.0384250440103</v>
      </c>
      <c r="AE39" s="28">
        <v>186.2742826038732</v>
      </c>
      <c r="AF39" s="28">
        <v>405.97035773328645</v>
      </c>
      <c r="AG39" s="28">
        <v>1023.6232030718886</v>
      </c>
      <c r="AH39" s="28">
        <v>59.75162617408063</v>
      </c>
      <c r="AI39" s="28">
        <v>312.917245953138</v>
      </c>
      <c r="AJ39" s="28">
        <v>876.3091294028549</v>
      </c>
      <c r="AK39" s="28">
        <v>3515.597878037564</v>
      </c>
      <c r="AL39" s="28">
        <v>3311.856395858848</v>
      </c>
      <c r="AM39" s="28">
        <v>260.39264710699916</v>
      </c>
      <c r="AN39" s="28">
        <v>329.4649635235775</v>
      </c>
      <c r="AO39" s="28">
        <v>1323.3203339149727</v>
      </c>
      <c r="AP39" s="28">
        <v>826.3222438990343</v>
      </c>
      <c r="AQ39" s="28">
        <v>35.18724849662938</v>
      </c>
      <c r="AR39" s="28">
        <v>1064.7410690158842</v>
      </c>
      <c r="AS39" s="28">
        <v>524.318753071619</v>
      </c>
      <c r="AT39" s="28">
        <v>26194.006161309313</v>
      </c>
      <c r="AU39" s="28">
        <v>2763.069703573954</v>
      </c>
      <c r="AV39" s="28">
        <v>0</v>
      </c>
      <c r="AW39" s="28">
        <v>0</v>
      </c>
      <c r="AX39" s="28">
        <v>18323.459654836635</v>
      </c>
      <c r="AY39" s="28">
        <v>1289.2564052409416</v>
      </c>
      <c r="AZ39" s="28">
        <v>-7.111122501501556</v>
      </c>
      <c r="BA39" s="28">
        <v>22368.67464115005</v>
      </c>
      <c r="BB39" s="28">
        <v>48562.68080245938</v>
      </c>
      <c r="BD39" s="28">
        <f t="shared" si="5"/>
        <v>0</v>
      </c>
      <c r="BE39" s="28">
        <f t="shared" si="6"/>
        <v>0</v>
      </c>
      <c r="BF39" s="28">
        <f t="shared" si="7"/>
        <v>0</v>
      </c>
    </row>
    <row r="40" spans="1:58" ht="12.75">
      <c r="A40" s="1" t="s">
        <v>288</v>
      </c>
      <c r="B40" s="6" t="s">
        <v>209</v>
      </c>
      <c r="C40" s="16">
        <f t="shared" si="4"/>
        <v>36</v>
      </c>
      <c r="D40" s="28">
        <v>54.40647946318109</v>
      </c>
      <c r="E40" s="28">
        <v>78.36448920657082</v>
      </c>
      <c r="F40" s="28">
        <v>84.33986658143755</v>
      </c>
      <c r="G40" s="28">
        <v>19.05249861415122</v>
      </c>
      <c r="H40" s="28">
        <v>61.74596972212453</v>
      </c>
      <c r="I40" s="28">
        <v>7.9023320967123025</v>
      </c>
      <c r="J40" s="28">
        <v>14.464550139326438</v>
      </c>
      <c r="K40" s="28">
        <v>156.89088442277514</v>
      </c>
      <c r="L40" s="28">
        <v>199.19786569204373</v>
      </c>
      <c r="M40" s="28">
        <v>517.250046932787</v>
      </c>
      <c r="N40" s="28">
        <v>36.37414044600499</v>
      </c>
      <c r="O40" s="28">
        <v>59.84250440036887</v>
      </c>
      <c r="P40" s="28">
        <v>8.442718802296389</v>
      </c>
      <c r="Q40" s="28">
        <v>95.9266585947894</v>
      </c>
      <c r="R40" s="28">
        <v>14.667820356794936</v>
      </c>
      <c r="S40" s="28">
        <v>28.82166664118952</v>
      </c>
      <c r="T40" s="28">
        <v>54.178102977131196</v>
      </c>
      <c r="U40" s="28">
        <v>56.89173208466856</v>
      </c>
      <c r="V40" s="28">
        <v>88.56468291982544</v>
      </c>
      <c r="W40" s="28">
        <v>69.53679717849882</v>
      </c>
      <c r="X40" s="28">
        <v>8.117895652370565</v>
      </c>
      <c r="Y40" s="28">
        <v>-3.8557993112512814</v>
      </c>
      <c r="Z40" s="28">
        <v>13.324057893250634</v>
      </c>
      <c r="AA40" s="28">
        <v>-0.45288752856817466</v>
      </c>
      <c r="AB40" s="28">
        <v>1.2532017591423634</v>
      </c>
      <c r="AC40" s="28">
        <v>43.4984292474339</v>
      </c>
      <c r="AD40" s="28">
        <v>16.981270446593058</v>
      </c>
      <c r="AE40" s="28">
        <v>10.233503174974723</v>
      </c>
      <c r="AF40" s="28">
        <v>3.8845109237308804</v>
      </c>
      <c r="AG40" s="28">
        <v>19.841478516935656</v>
      </c>
      <c r="AH40" s="28">
        <v>1.301299431380342</v>
      </c>
      <c r="AI40" s="28">
        <v>114.60569541513064</v>
      </c>
      <c r="AJ40" s="28">
        <v>48.14437730568212</v>
      </c>
      <c r="AK40" s="28">
        <v>722.5129078050644</v>
      </c>
      <c r="AL40" s="28">
        <v>167.19857816019027</v>
      </c>
      <c r="AM40" s="28">
        <v>125.63437107969659</v>
      </c>
      <c r="AN40" s="28">
        <v>837.934417848125</v>
      </c>
      <c r="AO40" s="28">
        <v>764.1113782764052</v>
      </c>
      <c r="AP40" s="28">
        <v>482.3601977001725</v>
      </c>
      <c r="AQ40" s="28">
        <v>36.66422825611883</v>
      </c>
      <c r="AR40" s="28">
        <v>1194.1012184659605</v>
      </c>
      <c r="AS40" s="28">
        <v>320.6303909222206</v>
      </c>
      <c r="AT40" s="28">
        <v>6634.886528713438</v>
      </c>
      <c r="AU40" s="28">
        <v>-16.39009045330017</v>
      </c>
      <c r="AV40" s="28">
        <v>0</v>
      </c>
      <c r="AW40" s="28">
        <v>0</v>
      </c>
      <c r="AX40" s="28">
        <v>3538.851650950874</v>
      </c>
      <c r="AY40" s="28">
        <v>-60.835360086998996</v>
      </c>
      <c r="AZ40" s="28">
        <v>1.3017125451428724</v>
      </c>
      <c r="BA40" s="28">
        <v>3462.927912955718</v>
      </c>
      <c r="BB40" s="28">
        <v>10097.814441669154</v>
      </c>
      <c r="BD40" s="28">
        <f t="shared" si="5"/>
        <v>0</v>
      </c>
      <c r="BE40" s="28">
        <f t="shared" si="6"/>
        <v>0</v>
      </c>
      <c r="BF40" s="28">
        <f t="shared" si="7"/>
        <v>0</v>
      </c>
    </row>
    <row r="41" spans="1:58" ht="12.75">
      <c r="A41" s="1" t="s">
        <v>289</v>
      </c>
      <c r="B41" s="2" t="s">
        <v>290</v>
      </c>
      <c r="C41" s="16">
        <f t="shared" si="4"/>
        <v>37</v>
      </c>
      <c r="D41" s="28">
        <v>654.8107927777138</v>
      </c>
      <c r="E41" s="28">
        <v>547.4130928963658</v>
      </c>
      <c r="F41" s="28">
        <v>173.30276365694115</v>
      </c>
      <c r="G41" s="28">
        <v>413.8319766582826</v>
      </c>
      <c r="H41" s="28">
        <v>722.244027319896</v>
      </c>
      <c r="I41" s="28">
        <v>313.0054829720507</v>
      </c>
      <c r="J41" s="28">
        <v>441.61843768600323</v>
      </c>
      <c r="K41" s="28">
        <v>639.3561182856869</v>
      </c>
      <c r="L41" s="28">
        <v>516.4846843936145</v>
      </c>
      <c r="M41" s="28">
        <v>1451.8351686143328</v>
      </c>
      <c r="N41" s="28">
        <v>1292.8558126241942</v>
      </c>
      <c r="O41" s="28">
        <v>657.0216158417167</v>
      </c>
      <c r="P41" s="28">
        <v>295.4098140136842</v>
      </c>
      <c r="Q41" s="28">
        <v>926.023645477529</v>
      </c>
      <c r="R41" s="28">
        <v>127.85302595793641</v>
      </c>
      <c r="S41" s="28">
        <v>592.7027981607258</v>
      </c>
      <c r="T41" s="28">
        <v>980.5697775204218</v>
      </c>
      <c r="U41" s="28">
        <v>459.15872271523625</v>
      </c>
      <c r="V41" s="28">
        <v>486.00925261519785</v>
      </c>
      <c r="W41" s="28">
        <v>376.8437677250958</v>
      </c>
      <c r="X41" s="28">
        <v>427.03644662487557</v>
      </c>
      <c r="Y41" s="28">
        <v>256.0949239285485</v>
      </c>
      <c r="Z41" s="28">
        <v>226.18067354448425</v>
      </c>
      <c r="AA41" s="28">
        <v>30.103904682980346</v>
      </c>
      <c r="AB41" s="28">
        <v>313.6865954271073</v>
      </c>
      <c r="AC41" s="28">
        <v>176.61481125361263</v>
      </c>
      <c r="AD41" s="28">
        <v>117.54216071116328</v>
      </c>
      <c r="AE41" s="28">
        <v>288.68548610643035</v>
      </c>
      <c r="AF41" s="28">
        <v>389.6629309856975</v>
      </c>
      <c r="AG41" s="28">
        <v>1005.075283333637</v>
      </c>
      <c r="AH41" s="28">
        <v>74.54350805055276</v>
      </c>
      <c r="AI41" s="28">
        <v>791.4835649276473</v>
      </c>
      <c r="AJ41" s="28">
        <v>740.9656718311471</v>
      </c>
      <c r="AK41" s="28">
        <v>2945.5140396991947</v>
      </c>
      <c r="AL41" s="28">
        <v>1634.2111502952537</v>
      </c>
      <c r="AM41" s="28">
        <v>667.6316571041184</v>
      </c>
      <c r="AN41" s="28">
        <v>14284.656202734512</v>
      </c>
      <c r="AO41" s="28">
        <v>1142.0242989974456</v>
      </c>
      <c r="AP41" s="28">
        <v>1339.0044363199147</v>
      </c>
      <c r="AQ41" s="28">
        <v>235.38370393188717</v>
      </c>
      <c r="AR41" s="28">
        <v>9161.27875966264</v>
      </c>
      <c r="AS41" s="28">
        <v>171.47342345529657</v>
      </c>
      <c r="AT41" s="28">
        <v>48487.20441152077</v>
      </c>
      <c r="AU41" s="28">
        <v>282.0285286413641</v>
      </c>
      <c r="AV41" s="28">
        <v>368.829146833177</v>
      </c>
      <c r="AW41" s="28">
        <v>0</v>
      </c>
      <c r="AX41" s="28">
        <v>36131.31931966281</v>
      </c>
      <c r="AY41" s="28">
        <v>47.437168729560824</v>
      </c>
      <c r="AZ41" s="28">
        <v>0</v>
      </c>
      <c r="BA41" s="28">
        <v>36829.614163866914</v>
      </c>
      <c r="BB41" s="28">
        <v>85316.81857538769</v>
      </c>
      <c r="BD41" s="28">
        <f t="shared" si="5"/>
        <v>0</v>
      </c>
      <c r="BE41" s="28">
        <f t="shared" si="6"/>
        <v>0</v>
      </c>
      <c r="BF41" s="28">
        <f t="shared" si="7"/>
        <v>0</v>
      </c>
    </row>
    <row r="42" spans="1:58" ht="12.75">
      <c r="A42" s="1" t="s">
        <v>291</v>
      </c>
      <c r="B42" s="2" t="s">
        <v>292</v>
      </c>
      <c r="C42" s="16">
        <f t="shared" si="4"/>
        <v>38</v>
      </c>
      <c r="D42" s="28">
        <v>38.21560796833718</v>
      </c>
      <c r="E42" s="28">
        <v>201.22417823257828</v>
      </c>
      <c r="F42" s="28">
        <v>68.8893059347203</v>
      </c>
      <c r="G42" s="28">
        <v>108.17521787767092</v>
      </c>
      <c r="H42" s="28">
        <v>33.887326825349426</v>
      </c>
      <c r="I42" s="28">
        <v>27.788972649076456</v>
      </c>
      <c r="J42" s="28">
        <v>25.677420693960705</v>
      </c>
      <c r="K42" s="28">
        <v>20.717274852231157</v>
      </c>
      <c r="L42" s="28">
        <v>32.98583373101824</v>
      </c>
      <c r="M42" s="28">
        <v>59.09085169781887</v>
      </c>
      <c r="N42" s="28">
        <v>72.2002626539552</v>
      </c>
      <c r="O42" s="28">
        <v>64.24584662178724</v>
      </c>
      <c r="P42" s="28">
        <v>44.38818144313611</v>
      </c>
      <c r="Q42" s="28">
        <v>66.21095615038794</v>
      </c>
      <c r="R42" s="28">
        <v>21.140208625505707</v>
      </c>
      <c r="S42" s="28">
        <v>33.311512240271064</v>
      </c>
      <c r="T42" s="28">
        <v>98.1180795486527</v>
      </c>
      <c r="U42" s="28">
        <v>29.129137614018305</v>
      </c>
      <c r="V42" s="28">
        <v>53.07283052823122</v>
      </c>
      <c r="W42" s="28">
        <v>37.69297111723957</v>
      </c>
      <c r="X42" s="28">
        <v>15.442189613538241</v>
      </c>
      <c r="Y42" s="28">
        <v>22.462696261684847</v>
      </c>
      <c r="Z42" s="28">
        <v>15.621989227758172</v>
      </c>
      <c r="AA42" s="28">
        <v>4.305193603955457</v>
      </c>
      <c r="AB42" s="28">
        <v>31.909068780514517</v>
      </c>
      <c r="AC42" s="28">
        <v>15.117222602848656</v>
      </c>
      <c r="AD42" s="28">
        <v>13.21967768316258</v>
      </c>
      <c r="AE42" s="28">
        <v>12.165562792927036</v>
      </c>
      <c r="AF42" s="28">
        <v>17.93321847164446</v>
      </c>
      <c r="AG42" s="28">
        <v>100.74047159973851</v>
      </c>
      <c r="AH42" s="28">
        <v>9.751150488694627</v>
      </c>
      <c r="AI42" s="28">
        <v>155.04280431777644</v>
      </c>
      <c r="AJ42" s="28">
        <v>355.5889511272077</v>
      </c>
      <c r="AK42" s="28">
        <v>1195.7247946352231</v>
      </c>
      <c r="AL42" s="28">
        <v>3074.3754818347466</v>
      </c>
      <c r="AM42" s="28">
        <v>181.23131744301367</v>
      </c>
      <c r="AN42" s="28">
        <v>1107.3451128690074</v>
      </c>
      <c r="AO42" s="28">
        <v>2021.186947808044</v>
      </c>
      <c r="AP42" s="28">
        <v>882.7822209847649</v>
      </c>
      <c r="AQ42" s="28">
        <v>38.58773600416239</v>
      </c>
      <c r="AR42" s="28">
        <v>3451.8867531024785</v>
      </c>
      <c r="AS42" s="28">
        <v>944.1026524355854</v>
      </c>
      <c r="AT42" s="28">
        <v>14802.685190694425</v>
      </c>
      <c r="AU42" s="28">
        <v>3973.184218001883</v>
      </c>
      <c r="AV42" s="28">
        <v>3457.157302423498</v>
      </c>
      <c r="AW42" s="28">
        <v>1363.2850110834836</v>
      </c>
      <c r="AX42" s="28">
        <v>63361.94016142919</v>
      </c>
      <c r="AY42" s="28">
        <v>280.3599121304858</v>
      </c>
      <c r="AZ42" s="28">
        <v>-1.8593187580334414</v>
      </c>
      <c r="BA42" s="28">
        <v>72434.06728631051</v>
      </c>
      <c r="BB42" s="28">
        <v>87236.75247700493</v>
      </c>
      <c r="BD42" s="28">
        <f t="shared" si="5"/>
        <v>0</v>
      </c>
      <c r="BE42" s="28">
        <f t="shared" si="6"/>
        <v>0</v>
      </c>
      <c r="BF42" s="28">
        <f t="shared" si="7"/>
        <v>0</v>
      </c>
    </row>
    <row r="43" spans="1:58" ht="12.75">
      <c r="A43" s="1" t="s">
        <v>293</v>
      </c>
      <c r="B43" s="2" t="s">
        <v>294</v>
      </c>
      <c r="C43" s="16">
        <f t="shared" si="4"/>
        <v>39</v>
      </c>
      <c r="D43" s="28">
        <v>11.441428674349924</v>
      </c>
      <c r="E43" s="28">
        <v>161.27018920045998</v>
      </c>
      <c r="F43" s="28">
        <v>486.4437588275392</v>
      </c>
      <c r="G43" s="28">
        <v>210.357176117704</v>
      </c>
      <c r="H43" s="28">
        <v>209.98861835288045</v>
      </c>
      <c r="I43" s="28">
        <v>24.81914719844244</v>
      </c>
      <c r="J43" s="28">
        <v>125.81815800685754</v>
      </c>
      <c r="K43" s="28">
        <v>145.53680097263708</v>
      </c>
      <c r="L43" s="28">
        <v>175.2127714184936</v>
      </c>
      <c r="M43" s="28">
        <v>525.2816048990844</v>
      </c>
      <c r="N43" s="28">
        <v>813.3504287073583</v>
      </c>
      <c r="O43" s="28">
        <v>263.8378321604288</v>
      </c>
      <c r="P43" s="28">
        <v>84.98439858683905</v>
      </c>
      <c r="Q43" s="28">
        <v>742.3342113351111</v>
      </c>
      <c r="R43" s="28">
        <v>55.30248685426414</v>
      </c>
      <c r="S43" s="28">
        <v>166.94190901764256</v>
      </c>
      <c r="T43" s="28">
        <v>402.45602869231624</v>
      </c>
      <c r="U43" s="28">
        <v>298.75114639761335</v>
      </c>
      <c r="V43" s="28">
        <v>834.2404220032804</v>
      </c>
      <c r="W43" s="28">
        <v>110.30458209566487</v>
      </c>
      <c r="X43" s="28">
        <v>120.15657143594507</v>
      </c>
      <c r="Y43" s="28">
        <v>72.22069789070515</v>
      </c>
      <c r="Z43" s="28">
        <v>118.44404270012541</v>
      </c>
      <c r="AA43" s="28">
        <v>16.112565968147134</v>
      </c>
      <c r="AB43" s="28">
        <v>127.96649557292633</v>
      </c>
      <c r="AC43" s="28">
        <v>45.50630262344883</v>
      </c>
      <c r="AD43" s="28">
        <v>102.90238789776467</v>
      </c>
      <c r="AE43" s="28">
        <v>105.65617926222735</v>
      </c>
      <c r="AF43" s="28">
        <v>57.44487757691336</v>
      </c>
      <c r="AG43" s="28">
        <v>761.3997542845051</v>
      </c>
      <c r="AH43" s="28">
        <v>35.07946111474474</v>
      </c>
      <c r="AI43" s="28">
        <v>1184.0210435410934</v>
      </c>
      <c r="AJ43" s="28">
        <v>1051.1459273397738</v>
      </c>
      <c r="AK43" s="28">
        <v>3228.4931953206305</v>
      </c>
      <c r="AL43" s="28">
        <v>1357.2935762293262</v>
      </c>
      <c r="AM43" s="28">
        <v>2139.755083874011</v>
      </c>
      <c r="AN43" s="28">
        <v>5349.625092476452</v>
      </c>
      <c r="AO43" s="28">
        <v>3747.8339376627123</v>
      </c>
      <c r="AP43" s="28">
        <v>7571.876715978483</v>
      </c>
      <c r="AQ43" s="28">
        <v>316.608913089464</v>
      </c>
      <c r="AR43" s="28">
        <v>15350.19825671025</v>
      </c>
      <c r="AS43" s="28">
        <v>699.0313686380911</v>
      </c>
      <c r="AT43" s="28">
        <v>49407.44554670671</v>
      </c>
      <c r="AU43" s="28">
        <v>1386.0000931751558</v>
      </c>
      <c r="AV43" s="28">
        <v>0.4203376776781562</v>
      </c>
      <c r="AW43" s="28">
        <v>0.0005490856403459623</v>
      </c>
      <c r="AX43" s="28">
        <v>4670.6935397938305</v>
      </c>
      <c r="AY43" s="28">
        <v>443.8127880393063</v>
      </c>
      <c r="AZ43" s="28">
        <v>-0.9398919644693549</v>
      </c>
      <c r="BA43" s="28">
        <v>6499.9874158071425</v>
      </c>
      <c r="BB43" s="28">
        <v>55907.43296251385</v>
      </c>
      <c r="BD43" s="28">
        <f t="shared" si="5"/>
        <v>0</v>
      </c>
      <c r="BE43" s="28">
        <f t="shared" si="6"/>
        <v>0</v>
      </c>
      <c r="BF43" s="28">
        <f t="shared" si="7"/>
        <v>0</v>
      </c>
    </row>
    <row r="44" spans="1:58" ht="12.75">
      <c r="A44" s="1" t="s">
        <v>295</v>
      </c>
      <c r="B44" s="6" t="s">
        <v>296</v>
      </c>
      <c r="C44" s="16">
        <f t="shared" si="4"/>
        <v>40</v>
      </c>
      <c r="D44" s="28">
        <v>16.710180218497843</v>
      </c>
      <c r="E44" s="28">
        <v>32.869409346569284</v>
      </c>
      <c r="F44" s="28">
        <v>277.2784651352766</v>
      </c>
      <c r="G44" s="28">
        <v>26.45468438561161</v>
      </c>
      <c r="H44" s="28">
        <v>28.45911706016199</v>
      </c>
      <c r="I44" s="28">
        <v>7.185871639137809</v>
      </c>
      <c r="J44" s="28">
        <v>40.17941745219284</v>
      </c>
      <c r="K44" s="28">
        <v>44.61707200240037</v>
      </c>
      <c r="L44" s="28">
        <v>23.38526148113304</v>
      </c>
      <c r="M44" s="28">
        <v>53.86562438064027</v>
      </c>
      <c r="N44" s="28">
        <v>18.534497404844956</v>
      </c>
      <c r="O44" s="28">
        <v>29.485539638872247</v>
      </c>
      <c r="P44" s="28">
        <v>25.89359880938835</v>
      </c>
      <c r="Q44" s="28">
        <v>78.80207613524968</v>
      </c>
      <c r="R44" s="28">
        <v>11.556717952878039</v>
      </c>
      <c r="S44" s="28">
        <v>31.14197937384333</v>
      </c>
      <c r="T44" s="28">
        <v>203.9829824445088</v>
      </c>
      <c r="U44" s="28">
        <v>20.768059477569054</v>
      </c>
      <c r="V44" s="28">
        <v>36.75287075627764</v>
      </c>
      <c r="W44" s="28">
        <v>29.675326696436287</v>
      </c>
      <c r="X44" s="28">
        <v>21.719144908176236</v>
      </c>
      <c r="Y44" s="28">
        <v>41.17605698633802</v>
      </c>
      <c r="Z44" s="28">
        <v>12.922687582770335</v>
      </c>
      <c r="AA44" s="28">
        <v>0.04748058405554087</v>
      </c>
      <c r="AB44" s="28">
        <v>16.136058672947794</v>
      </c>
      <c r="AC44" s="28">
        <v>13.900011118117076</v>
      </c>
      <c r="AD44" s="28">
        <v>10.152912729760752</v>
      </c>
      <c r="AE44" s="28">
        <v>10.010695814391914</v>
      </c>
      <c r="AF44" s="28">
        <v>10.728663551676943</v>
      </c>
      <c r="AG44" s="28">
        <v>55.68238571441504</v>
      </c>
      <c r="AH44" s="28">
        <v>12.803119868629025</v>
      </c>
      <c r="AI44" s="28">
        <v>113.02183479443848</v>
      </c>
      <c r="AJ44" s="28">
        <v>383.3373918052917</v>
      </c>
      <c r="AK44" s="28">
        <v>2202.0283922178282</v>
      </c>
      <c r="AL44" s="28">
        <v>375.248155178505</v>
      </c>
      <c r="AM44" s="28">
        <v>506.3445048992427</v>
      </c>
      <c r="AN44" s="28">
        <v>463.20224190542183</v>
      </c>
      <c r="AO44" s="28">
        <v>1389.1169521951488</v>
      </c>
      <c r="AP44" s="28">
        <v>540.6496992255471</v>
      </c>
      <c r="AQ44" s="28">
        <v>108.46338196759841</v>
      </c>
      <c r="AR44" s="28">
        <v>837.5181207996357</v>
      </c>
      <c r="AS44" s="28">
        <v>75.12676934516713</v>
      </c>
      <c r="AT44" s="28">
        <v>8236.935413656594</v>
      </c>
      <c r="AU44" s="28">
        <v>141.72027098102308</v>
      </c>
      <c r="AV44" s="28">
        <v>0</v>
      </c>
      <c r="AW44" s="28">
        <v>0.12088691624317166</v>
      </c>
      <c r="AX44" s="28">
        <v>48564.80801021783</v>
      </c>
      <c r="AY44" s="28">
        <v>1013.8989836826254</v>
      </c>
      <c r="AZ44" s="28">
        <v>-0.04052445231359115</v>
      </c>
      <c r="BA44" s="28">
        <v>49720.50762734541</v>
      </c>
      <c r="BB44" s="28">
        <v>57957.443041002</v>
      </c>
      <c r="BD44" s="28">
        <f t="shared" si="5"/>
        <v>0</v>
      </c>
      <c r="BE44" s="28">
        <f t="shared" si="6"/>
        <v>0</v>
      </c>
      <c r="BF44" s="28">
        <f t="shared" si="7"/>
        <v>0</v>
      </c>
    </row>
    <row r="45" spans="1:58" ht="12.75">
      <c r="A45" s="1" t="s">
        <v>297</v>
      </c>
      <c r="B45" s="2" t="s">
        <v>298</v>
      </c>
      <c r="C45" s="16">
        <f t="shared" si="4"/>
        <v>41</v>
      </c>
      <c r="D45" s="28">
        <v>45.957305832173354</v>
      </c>
      <c r="E45" s="28">
        <v>28.00879065520207</v>
      </c>
      <c r="F45" s="28">
        <v>37.51357852808044</v>
      </c>
      <c r="G45" s="28">
        <v>33.53129487588558</v>
      </c>
      <c r="H45" s="28">
        <v>39.71001899094678</v>
      </c>
      <c r="I45" s="28">
        <v>16.29711829995201</v>
      </c>
      <c r="J45" s="28">
        <v>23.9528383797216</v>
      </c>
      <c r="K45" s="28">
        <v>21.81685135317216</v>
      </c>
      <c r="L45" s="28">
        <v>23.279087489697563</v>
      </c>
      <c r="M45" s="28">
        <v>52.86784884117142</v>
      </c>
      <c r="N45" s="28">
        <v>55.01553766651164</v>
      </c>
      <c r="O45" s="28">
        <v>27.090303085790396</v>
      </c>
      <c r="P45" s="28">
        <v>22.015261263351245</v>
      </c>
      <c r="Q45" s="28">
        <v>184.29527017130005</v>
      </c>
      <c r="R45" s="28">
        <v>6.791807430055308</v>
      </c>
      <c r="S45" s="28">
        <v>26.002030683783886</v>
      </c>
      <c r="T45" s="28">
        <v>47.51343326140579</v>
      </c>
      <c r="U45" s="28">
        <v>28.0222731976464</v>
      </c>
      <c r="V45" s="28">
        <v>57.05382906324831</v>
      </c>
      <c r="W45" s="28">
        <v>27.1238401399001</v>
      </c>
      <c r="X45" s="28">
        <v>23.175549883530167</v>
      </c>
      <c r="Y45" s="28">
        <v>12.820399351155192</v>
      </c>
      <c r="Z45" s="28">
        <v>20.832555794938195</v>
      </c>
      <c r="AA45" s="28">
        <v>2.1630054337538107</v>
      </c>
      <c r="AB45" s="28">
        <v>23.265040441909246</v>
      </c>
      <c r="AC45" s="28">
        <v>19.19882084480584</v>
      </c>
      <c r="AD45" s="28">
        <v>18.061446578938085</v>
      </c>
      <c r="AE45" s="28">
        <v>10.587039300818883</v>
      </c>
      <c r="AF45" s="28">
        <v>26.027611145977165</v>
      </c>
      <c r="AG45" s="28">
        <v>75.0232952534138</v>
      </c>
      <c r="AH45" s="28">
        <v>9.462180068932694</v>
      </c>
      <c r="AI45" s="28">
        <v>174.34090588608584</v>
      </c>
      <c r="AJ45" s="28">
        <v>81.1093835148712</v>
      </c>
      <c r="AK45" s="28">
        <v>269.46155489326895</v>
      </c>
      <c r="AL45" s="28">
        <v>149.0857361679433</v>
      </c>
      <c r="AM45" s="28">
        <v>94.06190019571628</v>
      </c>
      <c r="AN45" s="28">
        <v>272.2433526542837</v>
      </c>
      <c r="AO45" s="28">
        <v>246.01965335947375</v>
      </c>
      <c r="AP45" s="28">
        <v>388.317273629543</v>
      </c>
      <c r="AQ45" s="28">
        <v>17.47649576387078</v>
      </c>
      <c r="AR45" s="28">
        <v>662.7859099371831</v>
      </c>
      <c r="AS45" s="28">
        <v>76.61923358746868</v>
      </c>
      <c r="AT45" s="28">
        <v>3475.9966628968773</v>
      </c>
      <c r="AU45" s="28">
        <v>218.0664834671776</v>
      </c>
      <c r="AV45" s="28">
        <v>144475.13724656578</v>
      </c>
      <c r="AW45" s="28">
        <v>7.494765943159697</v>
      </c>
      <c r="AX45" s="28">
        <v>2467.360885739797</v>
      </c>
      <c r="AY45" s="28">
        <v>92.56546163697288</v>
      </c>
      <c r="AZ45" s="28">
        <v>4.378493599649196</v>
      </c>
      <c r="BA45" s="28">
        <v>147265.00333695253</v>
      </c>
      <c r="BB45" s="28">
        <v>150740.99999984942</v>
      </c>
      <c r="BD45" s="28">
        <f t="shared" si="5"/>
        <v>0</v>
      </c>
      <c r="BE45" s="28">
        <f t="shared" si="6"/>
        <v>0</v>
      </c>
      <c r="BF45" s="28">
        <f t="shared" si="7"/>
        <v>0</v>
      </c>
    </row>
    <row r="46" spans="1:58" ht="12.75">
      <c r="A46" s="1" t="s">
        <v>299</v>
      </c>
      <c r="B46" s="2" t="s">
        <v>300</v>
      </c>
      <c r="C46" s="16">
        <f t="shared" si="4"/>
        <v>42</v>
      </c>
      <c r="D46" s="28">
        <v>109.16128200083405</v>
      </c>
      <c r="E46" s="28">
        <v>28.28570113439209</v>
      </c>
      <c r="F46" s="28">
        <v>75.45981309260674</v>
      </c>
      <c r="G46" s="28">
        <v>52.79765678543764</v>
      </c>
      <c r="H46" s="28">
        <v>45.57146438146606</v>
      </c>
      <c r="I46" s="28">
        <v>20.928201953057407</v>
      </c>
      <c r="J46" s="28">
        <v>43.08705353304622</v>
      </c>
      <c r="K46" s="28">
        <v>57.3361686525932</v>
      </c>
      <c r="L46" s="28">
        <v>43.75505505841718</v>
      </c>
      <c r="M46" s="28">
        <v>158.31219215297716</v>
      </c>
      <c r="N46" s="28">
        <v>108.31683291731235</v>
      </c>
      <c r="O46" s="28">
        <v>57.249796082598856</v>
      </c>
      <c r="P46" s="28">
        <v>47.21864412350967</v>
      </c>
      <c r="Q46" s="28">
        <v>55.60576823771322</v>
      </c>
      <c r="R46" s="28">
        <v>10.724795713834457</v>
      </c>
      <c r="S46" s="28">
        <v>34.725450117716456</v>
      </c>
      <c r="T46" s="28">
        <v>129.59673650117492</v>
      </c>
      <c r="U46" s="28">
        <v>40.16507581493181</v>
      </c>
      <c r="V46" s="28">
        <v>54.23780889326361</v>
      </c>
      <c r="W46" s="28">
        <v>51.419574917678275</v>
      </c>
      <c r="X46" s="28">
        <v>48.78842329217717</v>
      </c>
      <c r="Y46" s="28">
        <v>52.035133687182366</v>
      </c>
      <c r="Z46" s="28">
        <v>55.88709074292979</v>
      </c>
      <c r="AA46" s="28">
        <v>9.551634810566053</v>
      </c>
      <c r="AB46" s="28">
        <v>20.131108997084553</v>
      </c>
      <c r="AC46" s="28">
        <v>50.9764732073173</v>
      </c>
      <c r="AD46" s="28">
        <v>41.96092752559753</v>
      </c>
      <c r="AE46" s="28">
        <v>14.839026014493664</v>
      </c>
      <c r="AF46" s="28">
        <v>52.107810664092604</v>
      </c>
      <c r="AG46" s="28">
        <v>110.48385980652691</v>
      </c>
      <c r="AH46" s="28">
        <v>14.488509887200806</v>
      </c>
      <c r="AI46" s="28">
        <v>32.09553865473112</v>
      </c>
      <c r="AJ46" s="28">
        <v>237.4177029267276</v>
      </c>
      <c r="AK46" s="28">
        <v>512.4374339836095</v>
      </c>
      <c r="AL46" s="28">
        <v>240.95737630552944</v>
      </c>
      <c r="AM46" s="28">
        <v>141.95462397552194</v>
      </c>
      <c r="AN46" s="28">
        <v>277.8000757052889</v>
      </c>
      <c r="AO46" s="28">
        <v>452.2460710659564</v>
      </c>
      <c r="AP46" s="28">
        <v>174.13342957194132</v>
      </c>
      <c r="AQ46" s="28">
        <v>25.603974348758722</v>
      </c>
      <c r="AR46" s="28">
        <v>221.21441806741922</v>
      </c>
      <c r="AS46" s="28">
        <v>71.74088768305178</v>
      </c>
      <c r="AT46" s="28">
        <v>4082.8066029882652</v>
      </c>
      <c r="AU46" s="28">
        <v>187.44260150227854</v>
      </c>
      <c r="AV46" s="28">
        <v>0</v>
      </c>
      <c r="AW46" s="28">
        <v>8652.198711066014</v>
      </c>
      <c r="AX46" s="28">
        <v>10879.021740977052</v>
      </c>
      <c r="AY46" s="28">
        <v>518.2819845496497</v>
      </c>
      <c r="AZ46" s="28">
        <v>-6.937782956497488</v>
      </c>
      <c r="BA46" s="28">
        <v>20230.007255138495</v>
      </c>
      <c r="BB46" s="28">
        <v>24312.813858126763</v>
      </c>
      <c r="BD46" s="28">
        <f t="shared" si="5"/>
        <v>0</v>
      </c>
      <c r="BE46" s="28">
        <f t="shared" si="6"/>
        <v>0</v>
      </c>
      <c r="BF46" s="28">
        <f t="shared" si="7"/>
        <v>0</v>
      </c>
    </row>
    <row r="47" spans="1:58" ht="12.75">
      <c r="A47" s="1"/>
      <c r="B47" s="11" t="s">
        <v>431</v>
      </c>
      <c r="C47" s="16">
        <f t="shared" si="4"/>
        <v>43</v>
      </c>
      <c r="D47" s="28">
        <v>16874.78390019934</v>
      </c>
      <c r="E47" s="28">
        <v>4165.489850804436</v>
      </c>
      <c r="F47" s="28">
        <v>3249.6259344529235</v>
      </c>
      <c r="G47" s="28">
        <v>5726.5677294429415</v>
      </c>
      <c r="H47" s="28">
        <v>7745.698593666707</v>
      </c>
      <c r="I47" s="28">
        <v>3098.537229984029</v>
      </c>
      <c r="J47" s="28">
        <v>6698.085630135911</v>
      </c>
      <c r="K47" s="28">
        <v>7934.68885910552</v>
      </c>
      <c r="L47" s="28">
        <v>6320.245554192832</v>
      </c>
      <c r="M47" s="28">
        <v>18829.35857033208</v>
      </c>
      <c r="N47" s="28">
        <v>14064.676104330158</v>
      </c>
      <c r="O47" s="28">
        <v>9196.954004210202</v>
      </c>
      <c r="P47" s="28">
        <v>6625.140116901525</v>
      </c>
      <c r="Q47" s="28">
        <v>11203.339212996092</v>
      </c>
      <c r="R47" s="28">
        <v>1957.9795877141423</v>
      </c>
      <c r="S47" s="28">
        <v>8194.36315276168</v>
      </c>
      <c r="T47" s="28">
        <v>16796.06342190285</v>
      </c>
      <c r="U47" s="28">
        <v>5140.351920071224</v>
      </c>
      <c r="V47" s="28">
        <v>6380.186175902313</v>
      </c>
      <c r="W47" s="28">
        <v>5909.135146464908</v>
      </c>
      <c r="X47" s="28">
        <v>7280.657320437267</v>
      </c>
      <c r="Y47" s="28">
        <v>7231.948587458538</v>
      </c>
      <c r="Z47" s="28">
        <v>5904.5902253271115</v>
      </c>
      <c r="AA47" s="28">
        <v>1812.747478471629</v>
      </c>
      <c r="AB47" s="28">
        <v>3813.8690221001693</v>
      </c>
      <c r="AC47" s="28">
        <v>11010.574762393757</v>
      </c>
      <c r="AD47" s="28">
        <v>6203.6306883105935</v>
      </c>
      <c r="AE47" s="28">
        <v>5214.367943831853</v>
      </c>
      <c r="AF47" s="28">
        <v>6719.911943096811</v>
      </c>
      <c r="AG47" s="28">
        <v>18853.553307979106</v>
      </c>
      <c r="AH47" s="28">
        <v>1762.053834553571</v>
      </c>
      <c r="AI47" s="28">
        <v>11130.008170318846</v>
      </c>
      <c r="AJ47" s="28">
        <v>27824.65001070362</v>
      </c>
      <c r="AK47" s="28">
        <v>21758.142620004815</v>
      </c>
      <c r="AL47" s="28">
        <v>18827.90559391457</v>
      </c>
      <c r="AM47" s="28">
        <v>5209.508152704403</v>
      </c>
      <c r="AN47" s="28">
        <v>27371.27462318208</v>
      </c>
      <c r="AO47" s="28">
        <v>31315.537075365628</v>
      </c>
      <c r="AP47" s="28">
        <v>18605.781950028057</v>
      </c>
      <c r="AQ47" s="28">
        <v>2690.9375764283986</v>
      </c>
      <c r="AR47" s="28">
        <v>48824.81317528084</v>
      </c>
      <c r="AS47" s="28">
        <v>7906.511041018166</v>
      </c>
      <c r="AT47" s="28">
        <v>463384.24579848157</v>
      </c>
      <c r="AU47" s="28">
        <v>47642.19275627391</v>
      </c>
      <c r="AV47" s="28">
        <v>148301.54403350013</v>
      </c>
      <c r="AW47" s="28">
        <v>10083.936264693917</v>
      </c>
      <c r="AX47" s="28">
        <v>377514.7793345172</v>
      </c>
      <c r="AY47" s="28">
        <v>109428.73499054469</v>
      </c>
      <c r="AZ47" s="28">
        <v>-1132.6348339598194</v>
      </c>
      <c r="BA47" s="28">
        <v>691838.5525455702</v>
      </c>
      <c r="BB47" s="28">
        <v>1155222.7983440517</v>
      </c>
      <c r="BD47" s="28">
        <f t="shared" si="5"/>
        <v>0</v>
      </c>
      <c r="BE47" s="28">
        <f t="shared" si="6"/>
        <v>0</v>
      </c>
      <c r="BF47" s="28">
        <f t="shared" si="7"/>
        <v>0</v>
      </c>
    </row>
    <row r="48" spans="1:58" ht="12.75">
      <c r="A48" s="5"/>
      <c r="B48" s="12" t="s">
        <v>432</v>
      </c>
      <c r="C48" s="16">
        <f t="shared" si="4"/>
        <v>44</v>
      </c>
      <c r="D48" s="28">
        <v>1211.1187073614617</v>
      </c>
      <c r="E48" s="28">
        <v>402.4327193054656</v>
      </c>
      <c r="F48" s="28">
        <v>318.7123455465883</v>
      </c>
      <c r="G48" s="28">
        <v>523.318390666178</v>
      </c>
      <c r="H48" s="28">
        <v>1229.8368931611815</v>
      </c>
      <c r="I48" s="28">
        <v>354.86361812228813</v>
      </c>
      <c r="J48" s="28">
        <v>709.8026164552373</v>
      </c>
      <c r="K48" s="28">
        <v>897.6783454679023</v>
      </c>
      <c r="L48" s="28">
        <v>773.1223515959643</v>
      </c>
      <c r="M48" s="28">
        <v>2531.0289609870138</v>
      </c>
      <c r="N48" s="28">
        <v>1501.9419107890942</v>
      </c>
      <c r="O48" s="28">
        <v>1153.2248876971191</v>
      </c>
      <c r="P48" s="28">
        <v>391.5308496745613</v>
      </c>
      <c r="Q48" s="28">
        <v>882.7361751445391</v>
      </c>
      <c r="R48" s="28">
        <v>324.21195851888905</v>
      </c>
      <c r="S48" s="28">
        <v>669.42667628366</v>
      </c>
      <c r="T48" s="28">
        <v>4859.49183122606</v>
      </c>
      <c r="U48" s="28">
        <v>810.1872595110704</v>
      </c>
      <c r="V48" s="28">
        <v>712.4674129616985</v>
      </c>
      <c r="W48" s="28">
        <v>1017.3119959750137</v>
      </c>
      <c r="X48" s="28">
        <v>1097.0168412844296</v>
      </c>
      <c r="Y48" s="28">
        <v>540.0530636069578</v>
      </c>
      <c r="Z48" s="28">
        <v>392.42862877801923</v>
      </c>
      <c r="AA48" s="28">
        <v>8.510373388877545</v>
      </c>
      <c r="AB48" s="28">
        <v>204.7284963292219</v>
      </c>
      <c r="AC48" s="28">
        <v>253.06718516385055</v>
      </c>
      <c r="AD48" s="28">
        <v>153.56574296758487</v>
      </c>
      <c r="AE48" s="28">
        <v>115.090079189695</v>
      </c>
      <c r="AF48" s="28">
        <v>369.96337647265636</v>
      </c>
      <c r="AG48" s="28">
        <v>1871.101446291571</v>
      </c>
      <c r="AH48" s="28">
        <v>177.79286658278932</v>
      </c>
      <c r="AI48" s="28">
        <v>653.5107098206482</v>
      </c>
      <c r="AJ48" s="28">
        <v>1539.258730676071</v>
      </c>
      <c r="AK48" s="28">
        <v>1276.5922684567174</v>
      </c>
      <c r="AL48" s="28">
        <v>1234.471067660943</v>
      </c>
      <c r="AM48" s="28">
        <v>246.17380163670254</v>
      </c>
      <c r="AN48" s="28">
        <v>858.54375241981</v>
      </c>
      <c r="AO48" s="28">
        <v>1635.030462287787</v>
      </c>
      <c r="AP48" s="28">
        <v>1002.3179979829591</v>
      </c>
      <c r="AQ48" s="28">
        <v>73.96608472424617</v>
      </c>
      <c r="AR48" s="28">
        <v>2081.669053123464</v>
      </c>
      <c r="AS48" s="28">
        <v>386.04229852257447</v>
      </c>
      <c r="AT48" s="28">
        <v>37445.340233818555</v>
      </c>
      <c r="AU48" s="28">
        <v>0</v>
      </c>
      <c r="AV48" s="28">
        <v>10.956922608905412</v>
      </c>
      <c r="AW48" s="28">
        <v>7.954137273403419</v>
      </c>
      <c r="AX48" s="28">
        <v>16142.965205678393</v>
      </c>
      <c r="AY48" s="28">
        <v>8889.882503747793</v>
      </c>
      <c r="AZ48" s="28">
        <v>-577.0022637860308</v>
      </c>
      <c r="BA48" s="28">
        <v>24474.756505522477</v>
      </c>
      <c r="BB48" s="28">
        <v>61920.09673934102</v>
      </c>
      <c r="BD48" s="28">
        <f t="shared" si="5"/>
        <v>0</v>
      </c>
      <c r="BE48" s="28">
        <f t="shared" si="6"/>
        <v>0</v>
      </c>
      <c r="BF48" s="28">
        <f t="shared" si="7"/>
        <v>0</v>
      </c>
    </row>
    <row r="49" spans="2:58" ht="12.75">
      <c r="B49" s="12" t="s">
        <v>433</v>
      </c>
      <c r="C49" s="16">
        <f t="shared" si="4"/>
        <v>45</v>
      </c>
      <c r="D49" s="28">
        <v>54.98232980093528</v>
      </c>
      <c r="E49" s="28">
        <v>19.921060853025846</v>
      </c>
      <c r="F49" s="28">
        <v>24.511311845812568</v>
      </c>
      <c r="G49" s="28">
        <v>29.35374003945595</v>
      </c>
      <c r="H49" s="28">
        <v>42.10570558560029</v>
      </c>
      <c r="I49" s="28">
        <v>18.141854348695432</v>
      </c>
      <c r="J49" s="28">
        <v>47.970406840553025</v>
      </c>
      <c r="K49" s="28">
        <v>87.76616821863881</v>
      </c>
      <c r="L49" s="28">
        <v>70.84803454904</v>
      </c>
      <c r="M49" s="28">
        <v>356.6656343301822</v>
      </c>
      <c r="N49" s="28">
        <v>180.69038615332335</v>
      </c>
      <c r="O49" s="28">
        <v>99.56523425400617</v>
      </c>
      <c r="P49" s="28">
        <v>33.18635651394828</v>
      </c>
      <c r="Q49" s="28">
        <v>47.10570283286158</v>
      </c>
      <c r="R49" s="28">
        <v>24.129426225637584</v>
      </c>
      <c r="S49" s="28">
        <v>32.876228367934864</v>
      </c>
      <c r="T49" s="28">
        <v>335.2753033329428</v>
      </c>
      <c r="U49" s="28">
        <v>48.95229671175756</v>
      </c>
      <c r="V49" s="28">
        <v>38.501365007162946</v>
      </c>
      <c r="W49" s="28">
        <v>72.28667436487467</v>
      </c>
      <c r="X49" s="28">
        <v>60.210513860500235</v>
      </c>
      <c r="Y49" s="28">
        <v>79.27098483280281</v>
      </c>
      <c r="Z49" s="28">
        <v>34.74713270891642</v>
      </c>
      <c r="AA49" s="28">
        <v>0.452284400525575</v>
      </c>
      <c r="AB49" s="28">
        <v>8.844579302213626</v>
      </c>
      <c r="AC49" s="28">
        <v>7.823909762914205</v>
      </c>
      <c r="AD49" s="28">
        <v>9.04487721084848</v>
      </c>
      <c r="AE49" s="28">
        <v>10.675988102040236</v>
      </c>
      <c r="AF49" s="28">
        <v>6.530035533466278</v>
      </c>
      <c r="AG49" s="28">
        <v>56.436768860936795</v>
      </c>
      <c r="AH49" s="28">
        <v>15.532803698286177</v>
      </c>
      <c r="AI49" s="28">
        <v>32.458646091352534</v>
      </c>
      <c r="AJ49" s="28">
        <v>154.0854930745128</v>
      </c>
      <c r="AK49" s="28">
        <v>29.69867608275729</v>
      </c>
      <c r="AL49" s="28">
        <v>68.12187326021804</v>
      </c>
      <c r="AM49" s="28">
        <v>8.465655257688976</v>
      </c>
      <c r="AN49" s="28">
        <v>16.371985342359874</v>
      </c>
      <c r="AO49" s="28">
        <v>100.77790267355074</v>
      </c>
      <c r="AP49" s="28">
        <v>52.37774514075776</v>
      </c>
      <c r="AQ49" s="28">
        <v>4.149520459785086</v>
      </c>
      <c r="AR49" s="28">
        <v>64.69296172916366</v>
      </c>
      <c r="AS49" s="28">
        <v>21.50526743009795</v>
      </c>
      <c r="AT49" s="28">
        <v>2507.1108249920853</v>
      </c>
      <c r="AU49" s="28">
        <v>0</v>
      </c>
      <c r="AV49" s="28">
        <v>0</v>
      </c>
      <c r="AW49" s="28">
        <v>0</v>
      </c>
      <c r="AX49" s="28">
        <v>1468.264535277129</v>
      </c>
      <c r="AY49" s="28">
        <v>1553.3855188241948</v>
      </c>
      <c r="AZ49" s="28">
        <v>-102.28867794535324</v>
      </c>
      <c r="BA49" s="28">
        <v>2919.361376155971</v>
      </c>
      <c r="BB49" s="28">
        <v>5426.472201148056</v>
      </c>
      <c r="BD49" s="28">
        <f t="shared" si="5"/>
        <v>0</v>
      </c>
      <c r="BE49" s="28">
        <f t="shared" si="6"/>
        <v>0</v>
      </c>
      <c r="BF49" s="28">
        <f t="shared" si="7"/>
        <v>0</v>
      </c>
    </row>
    <row r="50" spans="2:58" ht="12.75">
      <c r="B50" s="12" t="s">
        <v>434</v>
      </c>
      <c r="C50" s="16">
        <f t="shared" si="4"/>
        <v>46</v>
      </c>
      <c r="D50" s="28">
        <v>745.2708417736703</v>
      </c>
      <c r="E50" s="28">
        <v>201.58132788622396</v>
      </c>
      <c r="F50" s="28">
        <v>150.10291832531658</v>
      </c>
      <c r="G50" s="28">
        <v>297.012563779229</v>
      </c>
      <c r="H50" s="28">
        <v>238.43199453111924</v>
      </c>
      <c r="I50" s="28">
        <v>164.4316281871238</v>
      </c>
      <c r="J50" s="28">
        <v>147.84569595543533</v>
      </c>
      <c r="K50" s="28">
        <v>347.051687912462</v>
      </c>
      <c r="L50" s="28">
        <v>392.8458253702923</v>
      </c>
      <c r="M50" s="28">
        <v>1534.1137356373983</v>
      </c>
      <c r="N50" s="28">
        <v>627.1867324446752</v>
      </c>
      <c r="O50" s="28">
        <v>320.2067273231887</v>
      </c>
      <c r="P50" s="28">
        <v>285.3758983368854</v>
      </c>
      <c r="Q50" s="28">
        <v>359.3857557852861</v>
      </c>
      <c r="R50" s="28">
        <v>52.640266074851866</v>
      </c>
      <c r="S50" s="28">
        <v>216.80129207988418</v>
      </c>
      <c r="T50" s="28">
        <v>499.39718983340197</v>
      </c>
      <c r="U50" s="28">
        <v>166.24456755589827</v>
      </c>
      <c r="V50" s="28">
        <v>295.43663887537963</v>
      </c>
      <c r="W50" s="28">
        <v>119.8046972729588</v>
      </c>
      <c r="X50" s="28">
        <v>156.91294038383182</v>
      </c>
      <c r="Y50" s="28">
        <v>167.95247919680372</v>
      </c>
      <c r="Z50" s="28">
        <v>282.12731601504083</v>
      </c>
      <c r="AA50" s="28">
        <v>16.44095779892343</v>
      </c>
      <c r="AB50" s="28">
        <v>182.25074948601002</v>
      </c>
      <c r="AC50" s="28">
        <v>416.1218032972522</v>
      </c>
      <c r="AD50" s="28">
        <v>311.4091520725582</v>
      </c>
      <c r="AE50" s="28">
        <v>51.741647360698614</v>
      </c>
      <c r="AF50" s="28">
        <v>59.38535274961046</v>
      </c>
      <c r="AG50" s="28">
        <v>651.5661127578052</v>
      </c>
      <c r="AH50" s="28">
        <v>75.34544054085609</v>
      </c>
      <c r="AI50" s="28">
        <v>1175.4161934694873</v>
      </c>
      <c r="AJ50" s="28">
        <v>1151.6175575622915</v>
      </c>
      <c r="AK50" s="28">
        <v>795.5119842622273</v>
      </c>
      <c r="AL50" s="28">
        <v>711.5279078943603</v>
      </c>
      <c r="AM50" s="28">
        <v>112.69452250302854</v>
      </c>
      <c r="AN50" s="28">
        <v>509.27939893565963</v>
      </c>
      <c r="AO50" s="28">
        <v>2214.104140350838</v>
      </c>
      <c r="AP50" s="28">
        <v>480.02297419493027</v>
      </c>
      <c r="AQ50" s="28">
        <v>39.64533772973549</v>
      </c>
      <c r="AR50" s="28">
        <v>2113.899328663008</v>
      </c>
      <c r="AS50" s="28">
        <v>619.009461854669</v>
      </c>
      <c r="AT50" s="28">
        <v>19455.150744020317</v>
      </c>
      <c r="AU50" s="28">
        <v>1653.3112494950446</v>
      </c>
      <c r="AV50" s="28">
        <v>0</v>
      </c>
      <c r="AW50" s="28">
        <v>0.06306170415118866</v>
      </c>
      <c r="AX50" s="28">
        <v>22684.29114814225</v>
      </c>
      <c r="AY50" s="28">
        <v>4370.041524737432</v>
      </c>
      <c r="AZ50" s="28">
        <v>-90.85772809916067</v>
      </c>
      <c r="BA50" s="28">
        <v>28616.849255979727</v>
      </c>
      <c r="BB50" s="28">
        <v>48072.000000000015</v>
      </c>
      <c r="BD50" s="28">
        <f t="shared" si="5"/>
        <v>0</v>
      </c>
      <c r="BE50" s="28">
        <f t="shared" si="6"/>
        <v>0</v>
      </c>
      <c r="BF50" s="28">
        <f t="shared" si="7"/>
        <v>0</v>
      </c>
    </row>
    <row r="51" spans="2:58" ht="12.75">
      <c r="B51" s="12" t="s">
        <v>435</v>
      </c>
      <c r="C51" s="16">
        <f t="shared" si="4"/>
        <v>47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D51" s="28">
        <f t="shared" si="5"/>
        <v>0</v>
      </c>
      <c r="BE51" s="28">
        <f t="shared" si="6"/>
        <v>0</v>
      </c>
      <c r="BF51" s="28">
        <f t="shared" si="7"/>
        <v>0</v>
      </c>
    </row>
    <row r="52" spans="2:58" ht="12.75">
      <c r="B52" s="12" t="s">
        <v>436</v>
      </c>
      <c r="C52" s="16">
        <f t="shared" si="4"/>
        <v>48</v>
      </c>
      <c r="D52" s="28">
        <v>25.888300035514707</v>
      </c>
      <c r="E52" s="28">
        <v>13.906590302823892</v>
      </c>
      <c r="F52" s="28">
        <v>25.53653578413475</v>
      </c>
      <c r="G52" s="28">
        <v>41.30748285032785</v>
      </c>
      <c r="H52" s="28">
        <v>77.91375251413265</v>
      </c>
      <c r="I52" s="28">
        <v>17.81507009852885</v>
      </c>
      <c r="J52" s="28">
        <v>118.34404905888034</v>
      </c>
      <c r="K52" s="28">
        <v>168.03917392895286</v>
      </c>
      <c r="L52" s="28">
        <v>133.4524876321729</v>
      </c>
      <c r="M52" s="28">
        <v>764.5935310858791</v>
      </c>
      <c r="N52" s="28">
        <v>288.75576552781354</v>
      </c>
      <c r="O52" s="28">
        <v>129.90762900108965</v>
      </c>
      <c r="P52" s="28">
        <v>69.64844355521927</v>
      </c>
      <c r="Q52" s="28">
        <v>82.14391742260747</v>
      </c>
      <c r="R52" s="28">
        <v>12.842104592924839</v>
      </c>
      <c r="S52" s="28">
        <v>17.88974648416934</v>
      </c>
      <c r="T52" s="28">
        <v>15.785295565614456</v>
      </c>
      <c r="U52" s="28">
        <v>21.825369393099546</v>
      </c>
      <c r="V52" s="28">
        <v>39.88877509816364</v>
      </c>
      <c r="W52" s="28">
        <v>34.35294688184048</v>
      </c>
      <c r="X52" s="28">
        <v>7.362113540276843</v>
      </c>
      <c r="Y52" s="28">
        <v>4.171255262079788</v>
      </c>
      <c r="Z52" s="28">
        <v>60.96133905889086</v>
      </c>
      <c r="AA52" s="28">
        <v>1.7576156685084379</v>
      </c>
      <c r="AB52" s="28">
        <v>68.86698156881116</v>
      </c>
      <c r="AC52" s="28">
        <v>9.378618164309929</v>
      </c>
      <c r="AD52" s="28">
        <v>16.895217828462208</v>
      </c>
      <c r="AE52" s="28">
        <v>9.760659916373369</v>
      </c>
      <c r="AF52" s="28">
        <v>12.272506449288318</v>
      </c>
      <c r="AG52" s="28">
        <v>318.9057548620788</v>
      </c>
      <c r="AH52" s="28">
        <v>25.91176953488716</v>
      </c>
      <c r="AI52" s="28">
        <v>51.83913486625722</v>
      </c>
      <c r="AJ52" s="28">
        <v>455.81963081375216</v>
      </c>
      <c r="AK52" s="28">
        <v>55.090721268559776</v>
      </c>
      <c r="AL52" s="28">
        <v>72.22879358751972</v>
      </c>
      <c r="AM52" s="28">
        <v>19.299778937540086</v>
      </c>
      <c r="AN52" s="28">
        <v>26.97425981507448</v>
      </c>
      <c r="AO52" s="28">
        <v>941.3631968099227</v>
      </c>
      <c r="AP52" s="28">
        <v>119.2785446317916</v>
      </c>
      <c r="AQ52" s="28">
        <v>5.659580177174218</v>
      </c>
      <c r="AR52" s="28">
        <v>137.768094446292</v>
      </c>
      <c r="AS52" s="28">
        <v>58.01484804225386</v>
      </c>
      <c r="AT52" s="28">
        <v>4579.417382063996</v>
      </c>
      <c r="AU52" s="28">
        <v>845.9250750601502</v>
      </c>
      <c r="AV52" s="28">
        <v>0</v>
      </c>
      <c r="AW52" s="28">
        <v>0</v>
      </c>
      <c r="AX52" s="28">
        <v>5470.116905270716</v>
      </c>
      <c r="AY52" s="28">
        <v>2427.5816958984487</v>
      </c>
      <c r="AZ52" s="28">
        <v>-112.04105829330896</v>
      </c>
      <c r="BA52" s="28">
        <v>8631.582617936006</v>
      </c>
      <c r="BB52" s="28">
        <v>13211</v>
      </c>
      <c r="BD52" s="28">
        <f t="shared" si="5"/>
        <v>0</v>
      </c>
      <c r="BE52" s="28">
        <f t="shared" si="6"/>
        <v>0</v>
      </c>
      <c r="BF52" s="28">
        <f t="shared" si="7"/>
        <v>0</v>
      </c>
    </row>
    <row r="53" spans="2:58" ht="12.75">
      <c r="B53" s="12" t="s">
        <v>437</v>
      </c>
      <c r="C53" s="16">
        <f t="shared" si="4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D53" s="28">
        <f t="shared" si="5"/>
        <v>0</v>
      </c>
      <c r="BE53" s="28">
        <f t="shared" si="6"/>
        <v>0</v>
      </c>
      <c r="BF53" s="28">
        <f t="shared" si="7"/>
        <v>0</v>
      </c>
    </row>
    <row r="54" spans="2:58" ht="12.75">
      <c r="B54" s="12" t="s">
        <v>438</v>
      </c>
      <c r="C54" s="16">
        <f t="shared" si="4"/>
        <v>50</v>
      </c>
      <c r="D54" s="28">
        <v>313.2664551768531</v>
      </c>
      <c r="E54" s="28">
        <v>99.49955133468875</v>
      </c>
      <c r="F54" s="28">
        <v>90.0265505035547</v>
      </c>
      <c r="G54" s="28">
        <v>101.95232740629652</v>
      </c>
      <c r="H54" s="28">
        <v>201.63547532584596</v>
      </c>
      <c r="I54" s="28">
        <v>70.57810892971386</v>
      </c>
      <c r="J54" s="28">
        <v>173.62741920967298</v>
      </c>
      <c r="K54" s="28">
        <v>186.78024399238586</v>
      </c>
      <c r="L54" s="28">
        <v>135.80309585484423</v>
      </c>
      <c r="M54" s="28">
        <v>441.16689692797615</v>
      </c>
      <c r="N54" s="28">
        <v>349.6898419520205</v>
      </c>
      <c r="O54" s="28">
        <v>226.39972132599806</v>
      </c>
      <c r="P54" s="28">
        <v>131.1462952902828</v>
      </c>
      <c r="Q54" s="28">
        <v>278.26084150655225</v>
      </c>
      <c r="R54" s="28">
        <v>45.714024972072835</v>
      </c>
      <c r="S54" s="28">
        <v>192.9239703874764</v>
      </c>
      <c r="T54" s="28">
        <v>677.1742071015173</v>
      </c>
      <c r="U54" s="28">
        <v>123.87184648929785</v>
      </c>
      <c r="V54" s="28">
        <v>156.31119335736562</v>
      </c>
      <c r="W54" s="28">
        <v>137.74953489394665</v>
      </c>
      <c r="X54" s="28">
        <v>150.7857482376382</v>
      </c>
      <c r="Y54" s="28">
        <v>135.17945211931354</v>
      </c>
      <c r="Z54" s="28">
        <v>116.37228798606705</v>
      </c>
      <c r="AA54" s="28">
        <v>52.662929465407245</v>
      </c>
      <c r="AB54" s="28">
        <v>83.3812859505952</v>
      </c>
      <c r="AC54" s="28">
        <v>243.6078661325468</v>
      </c>
      <c r="AD54" s="28">
        <v>133.63899142129702</v>
      </c>
      <c r="AE54" s="28">
        <v>117.70986918193853</v>
      </c>
      <c r="AF54" s="28">
        <v>160.7892238340128</v>
      </c>
      <c r="AG54" s="28">
        <v>377.1429185957059</v>
      </c>
      <c r="AH54" s="28">
        <v>35.72633161348363</v>
      </c>
      <c r="AI54" s="28">
        <v>314.6633887685987</v>
      </c>
      <c r="AJ54" s="28">
        <v>587.2827385325729</v>
      </c>
      <c r="AK54" s="28">
        <v>600.0269787239251</v>
      </c>
      <c r="AL54" s="28">
        <v>379.6121100133423</v>
      </c>
      <c r="AM54" s="28">
        <v>158.41765646993665</v>
      </c>
      <c r="AN54" s="28">
        <v>895.6140116003269</v>
      </c>
      <c r="AO54" s="28">
        <v>762.9143984097677</v>
      </c>
      <c r="AP54" s="28">
        <v>580.3632101763627</v>
      </c>
      <c r="AQ54" s="28">
        <v>74.32243413824874</v>
      </c>
      <c r="AR54" s="28">
        <v>1474.1573867572345</v>
      </c>
      <c r="AS54" s="28">
        <v>212.71687634404472</v>
      </c>
      <c r="AT54" s="28">
        <v>11780.665696410728</v>
      </c>
      <c r="AU54" s="28">
        <v>1065.6391305193524</v>
      </c>
      <c r="AV54" s="28">
        <v>120.9583405610124</v>
      </c>
      <c r="AW54" s="28">
        <v>86.14222244071001</v>
      </c>
      <c r="AX54" s="28">
        <v>7253.372534369739</v>
      </c>
      <c r="AY54" s="28">
        <v>2627.078767341308</v>
      </c>
      <c r="AZ54" s="28">
        <v>-73.30447207367234</v>
      </c>
      <c r="BA54" s="28">
        <v>11079.886523158448</v>
      </c>
      <c r="BB54" s="28">
        <v>22860.552219569174</v>
      </c>
      <c r="BD54" s="28">
        <f t="shared" si="5"/>
        <v>0</v>
      </c>
      <c r="BE54" s="28">
        <f t="shared" si="6"/>
        <v>0</v>
      </c>
      <c r="BF54" s="28">
        <f t="shared" si="7"/>
        <v>0</v>
      </c>
    </row>
    <row r="55" spans="2:58" ht="12.75">
      <c r="B55" s="12" t="s">
        <v>439</v>
      </c>
      <c r="C55" s="16">
        <f t="shared" si="4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f t="shared" si="5"/>
        <v>0</v>
      </c>
      <c r="BE55" s="28">
        <f t="shared" si="6"/>
        <v>0</v>
      </c>
      <c r="BF55" s="28">
        <f t="shared" si="7"/>
        <v>0</v>
      </c>
    </row>
    <row r="56" spans="2:58" ht="12.75">
      <c r="B56" s="13" t="s">
        <v>440</v>
      </c>
      <c r="C56" s="16">
        <f t="shared" si="4"/>
        <v>52</v>
      </c>
      <c r="D56" s="28">
        <v>19225.310534347776</v>
      </c>
      <c r="E56" s="28">
        <v>4902.831100486665</v>
      </c>
      <c r="F56" s="28">
        <v>3858.5155964583305</v>
      </c>
      <c r="G56" s="28">
        <v>6719.512234184429</v>
      </c>
      <c r="H56" s="28">
        <v>9535.622414784586</v>
      </c>
      <c r="I56" s="28">
        <v>3724.367509670379</v>
      </c>
      <c r="J56" s="28">
        <v>7895.675817655689</v>
      </c>
      <c r="K56" s="28">
        <v>9622.004478625862</v>
      </c>
      <c r="L56" s="28">
        <v>7826.317349195146</v>
      </c>
      <c r="M56" s="28">
        <v>24456.927329300528</v>
      </c>
      <c r="N56" s="28">
        <v>17012.940741197086</v>
      </c>
      <c r="O56" s="28">
        <v>11126.258203811602</v>
      </c>
      <c r="P56" s="28">
        <v>7536.027960272422</v>
      </c>
      <c r="Q56" s="28">
        <v>12852.971605687937</v>
      </c>
      <c r="R56" s="28">
        <v>2417.517368098518</v>
      </c>
      <c r="S56" s="28">
        <v>9324.281066364805</v>
      </c>
      <c r="T56" s="28">
        <v>23183.18724896239</v>
      </c>
      <c r="U56" s="28">
        <v>6311.433259732347</v>
      </c>
      <c r="V56" s="28">
        <v>7622.791561202084</v>
      </c>
      <c r="W56" s="28">
        <v>7290.640995853542</v>
      </c>
      <c r="X56" s="28">
        <v>8752.945477743946</v>
      </c>
      <c r="Y56" s="28">
        <v>8158.575822476496</v>
      </c>
      <c r="Z56" s="28">
        <v>6791.226929874047</v>
      </c>
      <c r="AA56" s="28">
        <v>1892.5716391938709</v>
      </c>
      <c r="AB56" s="28">
        <v>4361.941114737021</v>
      </c>
      <c r="AC56" s="28">
        <v>11940.57414491463</v>
      </c>
      <c r="AD56" s="28">
        <v>6828.184669811344</v>
      </c>
      <c r="AE56" s="28">
        <v>5519.346187582599</v>
      </c>
      <c r="AF56" s="28">
        <v>7328.852438135846</v>
      </c>
      <c r="AG56" s="28">
        <v>22128.706309347206</v>
      </c>
      <c r="AH56" s="28">
        <v>2092.3630465238734</v>
      </c>
      <c r="AI56" s="28">
        <v>13357.89624333519</v>
      </c>
      <c r="AJ56" s="28">
        <v>31712.71416136282</v>
      </c>
      <c r="AK56" s="28">
        <v>24515.063248799</v>
      </c>
      <c r="AL56" s="28">
        <v>21293.867346330953</v>
      </c>
      <c r="AM56" s="28">
        <v>5754.5595675093</v>
      </c>
      <c r="AN56" s="28">
        <v>29678.05803129531</v>
      </c>
      <c r="AO56" s="28">
        <v>36969.72717589749</v>
      </c>
      <c r="AP56" s="28">
        <v>20840.142422154855</v>
      </c>
      <c r="AQ56" s="28">
        <v>2888.680533657588</v>
      </c>
      <c r="AR56" s="28">
        <v>54697</v>
      </c>
      <c r="AS56" s="28">
        <v>9203.799793211805</v>
      </c>
      <c r="AT56" s="28">
        <v>539151.9306797872</v>
      </c>
      <c r="AU56" s="28">
        <v>51207.06821134846</v>
      </c>
      <c r="AV56" s="28">
        <v>148433.45929667004</v>
      </c>
      <c r="AW56" s="28">
        <v>10178.095686112183</v>
      </c>
      <c r="AX56" s="28">
        <v>430533.78966325545</v>
      </c>
      <c r="AY56" s="28">
        <v>129296.70500109388</v>
      </c>
      <c r="AZ56" s="28">
        <v>-2088.1290341573454</v>
      </c>
      <c r="BA56" s="28">
        <v>767560.9888243228</v>
      </c>
      <c r="BB56" s="28">
        <v>1306712.91950411</v>
      </c>
      <c r="BD56" s="28">
        <f t="shared" si="5"/>
        <v>0</v>
      </c>
      <c r="BE56" s="28">
        <f t="shared" si="6"/>
        <v>0</v>
      </c>
      <c r="BF56" s="28">
        <f t="shared" si="7"/>
        <v>0</v>
      </c>
    </row>
    <row r="57" spans="1:58" ht="12.75">
      <c r="A57" t="s">
        <v>441</v>
      </c>
      <c r="B57" s="13" t="s">
        <v>464</v>
      </c>
      <c r="C57" s="16">
        <f t="shared" si="4"/>
        <v>53</v>
      </c>
      <c r="D57" s="29">
        <v>14070.584673931724</v>
      </c>
      <c r="E57" s="29">
        <v>1046.726879245874</v>
      </c>
      <c r="F57" s="29">
        <v>1024.3054089279708</v>
      </c>
      <c r="G57" s="29">
        <v>2262.075966278922</v>
      </c>
      <c r="H57" s="29">
        <v>2145.5878270081985</v>
      </c>
      <c r="I57" s="29">
        <v>892.5882106887153</v>
      </c>
      <c r="J57" s="29">
        <v>3610.683455746838</v>
      </c>
      <c r="K57" s="29">
        <v>3390.579828796505</v>
      </c>
      <c r="L57" s="29">
        <v>2308.13242663463</v>
      </c>
      <c r="M57" s="29">
        <v>2399.9363751231344</v>
      </c>
      <c r="N57" s="29">
        <v>2393.000567657402</v>
      </c>
      <c r="O57" s="29">
        <v>2998.6524292355125</v>
      </c>
      <c r="P57" s="29">
        <v>2814.976495487915</v>
      </c>
      <c r="Q57" s="29">
        <v>4259.554038709795</v>
      </c>
      <c r="R57" s="29">
        <v>773.5329225807125</v>
      </c>
      <c r="S57" s="29">
        <v>956.1869798131121</v>
      </c>
      <c r="T57" s="29">
        <v>2158.913527479128</v>
      </c>
      <c r="U57" s="29">
        <v>1314.6940170089433</v>
      </c>
      <c r="V57" s="29">
        <v>2572.4389163533815</v>
      </c>
      <c r="W57" s="29">
        <v>1666.562406854445</v>
      </c>
      <c r="X57" s="29">
        <v>2280.072953202741</v>
      </c>
      <c r="Y57" s="29">
        <v>1568.639901497733</v>
      </c>
      <c r="Z57" s="29">
        <v>1444.78061640531</v>
      </c>
      <c r="AA57" s="29">
        <v>167.02961909718147</v>
      </c>
      <c r="AB57" s="29">
        <v>551.2616725879609</v>
      </c>
      <c r="AC57" s="29">
        <v>1477.9930407189381</v>
      </c>
      <c r="AD57" s="29">
        <v>841.3357776902802</v>
      </c>
      <c r="AE57" s="29">
        <v>554.5253621566974</v>
      </c>
      <c r="AF57" s="29">
        <v>372.1658495451813</v>
      </c>
      <c r="AG57" s="29">
        <v>3897.54052892885</v>
      </c>
      <c r="AH57" s="29">
        <v>982.68199258172</v>
      </c>
      <c r="AI57" s="29">
        <v>7623.858298760639</v>
      </c>
      <c r="AJ57" s="29">
        <v>10318.952910271128</v>
      </c>
      <c r="AK57" s="29">
        <v>27069.80643085756</v>
      </c>
      <c r="AL57" s="29">
        <v>12620.254790900088</v>
      </c>
      <c r="AM57" s="29">
        <v>4096.790159302098</v>
      </c>
      <c r="AN57" s="29">
        <v>24484.460478365374</v>
      </c>
      <c r="AO57" s="29">
        <v>26225.630215656533</v>
      </c>
      <c r="AP57" s="29">
        <v>19135.70351582304</v>
      </c>
      <c r="AQ57" s="29">
        <v>1273.9064814820142</v>
      </c>
      <c r="AR57" s="29">
        <v>84225.710460962</v>
      </c>
      <c r="AS57" s="29">
        <v>14108.323110329788</v>
      </c>
      <c r="AT57" s="29">
        <v>300381.1375206857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300381.1375206857</v>
      </c>
      <c r="BD57" s="28">
        <f t="shared" si="5"/>
        <v>0</v>
      </c>
      <c r="BE57" s="28">
        <f t="shared" si="6"/>
        <v>0</v>
      </c>
      <c r="BF57" s="28">
        <f t="shared" si="7"/>
        <v>0</v>
      </c>
    </row>
    <row r="58" spans="1:58" ht="12.75">
      <c r="A58" t="s">
        <v>442</v>
      </c>
      <c r="B58" s="13" t="s">
        <v>465</v>
      </c>
      <c r="C58" s="16">
        <f t="shared" si="4"/>
        <v>54</v>
      </c>
      <c r="D58" s="29">
        <v>12844.80165496468</v>
      </c>
      <c r="E58" s="29">
        <v>857.4844938655295</v>
      </c>
      <c r="F58" s="29">
        <v>909.889079020319</v>
      </c>
      <c r="G58" s="29">
        <v>2026.2744336274925</v>
      </c>
      <c r="H58" s="29">
        <v>1708.9041523874937</v>
      </c>
      <c r="I58" s="29">
        <v>758.3910903985962</v>
      </c>
      <c r="J58" s="29">
        <v>3244.581072516706</v>
      </c>
      <c r="K58" s="29">
        <v>3013.8189346955205</v>
      </c>
      <c r="L58" s="29">
        <v>1952.0816820208547</v>
      </c>
      <c r="M58" s="29">
        <v>1992.053954038278</v>
      </c>
      <c r="N58" s="29">
        <v>1975.3417868092072</v>
      </c>
      <c r="O58" s="29">
        <v>2596.9386920289858</v>
      </c>
      <c r="P58" s="29">
        <v>2635.6055003711067</v>
      </c>
      <c r="Q58" s="29">
        <v>3743.6146251528858</v>
      </c>
      <c r="R58" s="29">
        <v>642.7916529705778</v>
      </c>
      <c r="S58" s="29">
        <v>761.9321584873533</v>
      </c>
      <c r="T58" s="29">
        <v>1673.9738054441102</v>
      </c>
      <c r="U58" s="29">
        <v>1108.2312084047678</v>
      </c>
      <c r="V58" s="29">
        <v>2198.960209024004</v>
      </c>
      <c r="W58" s="29">
        <v>1491.2792247072755</v>
      </c>
      <c r="X58" s="29">
        <v>1944.5592269170065</v>
      </c>
      <c r="Y58" s="29">
        <v>1454.2353898046317</v>
      </c>
      <c r="Z58" s="29">
        <v>1270.0053594201224</v>
      </c>
      <c r="AA58" s="29">
        <v>146.47625264502759</v>
      </c>
      <c r="AB58" s="29">
        <v>450.81739006053874</v>
      </c>
      <c r="AC58" s="29">
        <v>1254.1411683770625</v>
      </c>
      <c r="AD58" s="29">
        <v>710.3495992444144</v>
      </c>
      <c r="AE58" s="29">
        <v>466.9047041820731</v>
      </c>
      <c r="AF58" s="29">
        <v>290.1112764792149</v>
      </c>
      <c r="AG58" s="29">
        <v>3384.441889433338</v>
      </c>
      <c r="AH58" s="29">
        <v>897.0782727836435</v>
      </c>
      <c r="AI58" s="29">
        <v>5732.724918332562</v>
      </c>
      <c r="AJ58" s="29">
        <v>9494.782122041452</v>
      </c>
      <c r="AK58" s="29">
        <v>24253.949762399185</v>
      </c>
      <c r="AL58" s="29">
        <v>11249.784261064407</v>
      </c>
      <c r="AM58" s="29">
        <v>3801.2861036312243</v>
      </c>
      <c r="AN58" s="29">
        <v>19143.970789087543</v>
      </c>
      <c r="AO58" s="29">
        <v>20976.15833177227</v>
      </c>
      <c r="AP58" s="29">
        <v>17689.5135947093</v>
      </c>
      <c r="AQ58" s="29">
        <v>1234.253236402942</v>
      </c>
      <c r="AR58" s="29">
        <v>60825.363740962</v>
      </c>
      <c r="AS58" s="29">
        <v>13642</v>
      </c>
      <c r="AT58" s="29">
        <v>248449.85680068567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248449.85680068567</v>
      </c>
      <c r="BD58" s="28">
        <f t="shared" si="5"/>
        <v>0</v>
      </c>
      <c r="BE58" s="28">
        <f t="shared" si="6"/>
        <v>0</v>
      </c>
      <c r="BF58" s="28">
        <f t="shared" si="7"/>
        <v>0</v>
      </c>
    </row>
    <row r="59" spans="1:58" ht="12.75">
      <c r="A59" t="s">
        <v>443</v>
      </c>
      <c r="B59" s="13" t="s">
        <v>466</v>
      </c>
      <c r="C59" s="16">
        <f t="shared" si="4"/>
        <v>55</v>
      </c>
      <c r="D59" s="29">
        <v>1225.783018967043</v>
      </c>
      <c r="E59" s="29">
        <v>189.24238538034447</v>
      </c>
      <c r="F59" s="29">
        <v>114.41632990765183</v>
      </c>
      <c r="G59" s="29">
        <v>235.80153265142926</v>
      </c>
      <c r="H59" s="29">
        <v>436.6836746207047</v>
      </c>
      <c r="I59" s="29">
        <v>134.19712029011907</v>
      </c>
      <c r="J59" s="29">
        <v>366.1023832301316</v>
      </c>
      <c r="K59" s="29">
        <v>376.76089410098433</v>
      </c>
      <c r="L59" s="29">
        <v>356.0507446137756</v>
      </c>
      <c r="M59" s="29">
        <v>407.88242108485616</v>
      </c>
      <c r="N59" s="29">
        <v>417.6587808481946</v>
      </c>
      <c r="O59" s="29">
        <v>401.71373720652673</v>
      </c>
      <c r="P59" s="29">
        <v>179.37099511680825</v>
      </c>
      <c r="Q59" s="29">
        <v>515.9394135569091</v>
      </c>
      <c r="R59" s="29">
        <v>130.7412696101346</v>
      </c>
      <c r="S59" s="29">
        <v>194.2548213257588</v>
      </c>
      <c r="T59" s="29">
        <v>484.93972203501784</v>
      </c>
      <c r="U59" s="29">
        <v>206.46280860417542</v>
      </c>
      <c r="V59" s="29">
        <v>373.47870732937713</v>
      </c>
      <c r="W59" s="29">
        <v>175.28318214716964</v>
      </c>
      <c r="X59" s="29">
        <v>335.5137262857345</v>
      </c>
      <c r="Y59" s="29">
        <v>114.40451169310136</v>
      </c>
      <c r="Z59" s="29">
        <v>174.77525698518755</v>
      </c>
      <c r="AA59" s="29">
        <v>20.55336645215389</v>
      </c>
      <c r="AB59" s="29">
        <v>100.44428252742217</v>
      </c>
      <c r="AC59" s="29">
        <v>223.85187234187555</v>
      </c>
      <c r="AD59" s="29">
        <v>130.98617844586582</v>
      </c>
      <c r="AE59" s="29">
        <v>87.62065797462424</v>
      </c>
      <c r="AF59" s="29">
        <v>82.05457306596641</v>
      </c>
      <c r="AG59" s="29">
        <v>513.0986394955123</v>
      </c>
      <c r="AH59" s="29">
        <v>85.60371979807654</v>
      </c>
      <c r="AI59" s="29">
        <v>1891.133380428077</v>
      </c>
      <c r="AJ59" s="29">
        <v>824.1707882296755</v>
      </c>
      <c r="AK59" s="29">
        <v>2815.8566684583743</v>
      </c>
      <c r="AL59" s="29">
        <v>1370.47052983568</v>
      </c>
      <c r="AM59" s="29">
        <v>295.50405567087404</v>
      </c>
      <c r="AN59" s="29">
        <v>5340.489689277831</v>
      </c>
      <c r="AO59" s="29">
        <v>5249.471883884263</v>
      </c>
      <c r="AP59" s="29">
        <v>1446.1899211137381</v>
      </c>
      <c r="AQ59" s="29">
        <v>39.65324507907222</v>
      </c>
      <c r="AR59" s="29">
        <v>7527</v>
      </c>
      <c r="AS59" s="29">
        <v>466.3231103297879</v>
      </c>
      <c r="AT59" s="29">
        <v>36057.93400000001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36057.93400000001</v>
      </c>
      <c r="BD59" s="28">
        <f t="shared" si="5"/>
        <v>0</v>
      </c>
      <c r="BE59" s="28">
        <f t="shared" si="6"/>
        <v>0</v>
      </c>
      <c r="BF59" s="28">
        <f t="shared" si="7"/>
        <v>0</v>
      </c>
    </row>
    <row r="60" spans="2:58" ht="12.75">
      <c r="B60" s="14" t="s">
        <v>467</v>
      </c>
      <c r="C60" s="16">
        <f t="shared" si="4"/>
        <v>56</v>
      </c>
      <c r="D60" s="29">
        <v>1225.783018967043</v>
      </c>
      <c r="E60" s="29">
        <v>130.73727061689578</v>
      </c>
      <c r="F60" s="29">
        <v>96.7632307108136</v>
      </c>
      <c r="G60" s="29">
        <v>219.28230444154244</v>
      </c>
      <c r="H60" s="29">
        <v>300.8995950013824</v>
      </c>
      <c r="I60" s="29">
        <v>100.50870261985408</v>
      </c>
      <c r="J60" s="29">
        <v>359.08687666000344</v>
      </c>
      <c r="K60" s="29">
        <v>371.62938524831753</v>
      </c>
      <c r="L60" s="29">
        <v>329.97176545840193</v>
      </c>
      <c r="M60" s="29">
        <v>381.22821843053185</v>
      </c>
      <c r="N60" s="29">
        <v>365.8790597165676</v>
      </c>
      <c r="O60" s="29">
        <v>382.797162603077</v>
      </c>
      <c r="P60" s="29">
        <v>177.70871476722235</v>
      </c>
      <c r="Q60" s="29">
        <v>481.43668521575387</v>
      </c>
      <c r="R60" s="29">
        <v>119.08351737530916</v>
      </c>
      <c r="S60" s="29">
        <v>164.0946903422859</v>
      </c>
      <c r="T60" s="29">
        <v>435.43198478318436</v>
      </c>
      <c r="U60" s="29">
        <v>176.99242263039093</v>
      </c>
      <c r="V60" s="29">
        <v>323.2982355747046</v>
      </c>
      <c r="W60" s="29">
        <v>172.69258396963127</v>
      </c>
      <c r="X60" s="29">
        <v>332.17810348284644</v>
      </c>
      <c r="Y60" s="29">
        <v>114.40451169310136</v>
      </c>
      <c r="Z60" s="29">
        <v>174.0734728577057</v>
      </c>
      <c r="AA60" s="29">
        <v>20.55336645215389</v>
      </c>
      <c r="AB60" s="29">
        <v>77.24268740622782</v>
      </c>
      <c r="AC60" s="29">
        <v>213.60522654821733</v>
      </c>
      <c r="AD60" s="29">
        <v>123.665274087954</v>
      </c>
      <c r="AE60" s="29">
        <v>87.62065797462424</v>
      </c>
      <c r="AF60" s="29">
        <v>82.05457306596641</v>
      </c>
      <c r="AG60" s="29">
        <v>484.0894350163056</v>
      </c>
      <c r="AH60" s="29">
        <v>81.92447181181161</v>
      </c>
      <c r="AI60" s="29">
        <v>794.4440889776159</v>
      </c>
      <c r="AJ60" s="29">
        <v>824.1707882296755</v>
      </c>
      <c r="AK60" s="29">
        <v>2800.423338122406</v>
      </c>
      <c r="AL60" s="29">
        <v>1352.2097324167596</v>
      </c>
      <c r="AM60" s="29">
        <v>295.50405567087404</v>
      </c>
      <c r="AN60" s="29">
        <v>4090.370751578193</v>
      </c>
      <c r="AO60" s="29">
        <v>5240.165289774544</v>
      </c>
      <c r="AP60" s="29">
        <v>1446.1899211137381</v>
      </c>
      <c r="AQ60" s="29">
        <v>39.65324507907222</v>
      </c>
      <c r="AR60" s="29">
        <v>7527</v>
      </c>
      <c r="AS60" s="29">
        <v>442.08558350729976</v>
      </c>
      <c r="AT60" s="29">
        <v>32958.934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32958.934</v>
      </c>
      <c r="BD60" s="28">
        <f t="shared" si="5"/>
        <v>0</v>
      </c>
      <c r="BE60" s="28">
        <f t="shared" si="6"/>
        <v>0</v>
      </c>
      <c r="BF60" s="28">
        <f t="shared" si="7"/>
        <v>0</v>
      </c>
    </row>
    <row r="61" spans="2:58" ht="12.75">
      <c r="B61" s="13" t="s">
        <v>468</v>
      </c>
      <c r="C61" s="16">
        <f t="shared" si="4"/>
        <v>57</v>
      </c>
      <c r="D61" s="29">
        <v>0</v>
      </c>
      <c r="E61" s="29">
        <v>58.50511476344869</v>
      </c>
      <c r="F61" s="29">
        <v>17.65309919683823</v>
      </c>
      <c r="G61" s="29">
        <v>16.519228209886823</v>
      </c>
      <c r="H61" s="29">
        <v>135.7840796193223</v>
      </c>
      <c r="I61" s="29">
        <v>33.68841767026498</v>
      </c>
      <c r="J61" s="29">
        <v>7.0155065701281645</v>
      </c>
      <c r="K61" s="29">
        <v>5.1315088526667845</v>
      </c>
      <c r="L61" s="29">
        <v>26.078979155373652</v>
      </c>
      <c r="M61" s="29">
        <v>26.65420265432429</v>
      </c>
      <c r="N61" s="29">
        <v>51.779721131626985</v>
      </c>
      <c r="O61" s="29">
        <v>18.91657460344971</v>
      </c>
      <c r="P61" s="29">
        <v>1.662280349585899</v>
      </c>
      <c r="Q61" s="29">
        <v>34.50272834115521</v>
      </c>
      <c r="R61" s="29">
        <v>11.657752234825432</v>
      </c>
      <c r="S61" s="29">
        <v>30.160130983472907</v>
      </c>
      <c r="T61" s="29">
        <v>49.5077372518335</v>
      </c>
      <c r="U61" s="29">
        <v>29.47038597378448</v>
      </c>
      <c r="V61" s="29">
        <v>50.18047175467251</v>
      </c>
      <c r="W61" s="29">
        <v>2.5905981775383777</v>
      </c>
      <c r="X61" s="29">
        <v>3.335622802888049</v>
      </c>
      <c r="Y61" s="29">
        <v>0</v>
      </c>
      <c r="Z61" s="29">
        <v>0.7017841274818445</v>
      </c>
      <c r="AA61" s="29">
        <v>0</v>
      </c>
      <c r="AB61" s="29">
        <v>23.201595121194362</v>
      </c>
      <c r="AC61" s="29">
        <v>10.246645793658212</v>
      </c>
      <c r="AD61" s="29">
        <v>7.320904357911824</v>
      </c>
      <c r="AE61" s="29">
        <v>0</v>
      </c>
      <c r="AF61" s="29">
        <v>0</v>
      </c>
      <c r="AG61" s="29">
        <v>29.00920447920674</v>
      </c>
      <c r="AH61" s="29">
        <v>3.6792479862649317</v>
      </c>
      <c r="AI61" s="29">
        <v>1096.689291450461</v>
      </c>
      <c r="AJ61" s="29">
        <v>0</v>
      </c>
      <c r="AK61" s="29">
        <v>15.433330335967868</v>
      </c>
      <c r="AL61" s="29">
        <v>18.260797418920525</v>
      </c>
      <c r="AM61" s="29">
        <v>0</v>
      </c>
      <c r="AN61" s="29">
        <v>1250.118937699638</v>
      </c>
      <c r="AO61" s="29">
        <v>9.306594109718766</v>
      </c>
      <c r="AP61" s="29">
        <v>0</v>
      </c>
      <c r="AQ61" s="29">
        <v>0</v>
      </c>
      <c r="AR61" s="29">
        <v>0</v>
      </c>
      <c r="AS61" s="29">
        <v>24.237526822488142</v>
      </c>
      <c r="AT61" s="29">
        <v>3098.999999999999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3098.999999999999</v>
      </c>
      <c r="BD61" s="28">
        <f t="shared" si="5"/>
        <v>0</v>
      </c>
      <c r="BE61" s="28">
        <f t="shared" si="6"/>
        <v>0</v>
      </c>
      <c r="BF61" s="28">
        <f t="shared" si="7"/>
        <v>0</v>
      </c>
    </row>
    <row r="62" spans="1:58" ht="12.75">
      <c r="A62" t="s">
        <v>444</v>
      </c>
      <c r="B62" s="13" t="s">
        <v>469</v>
      </c>
      <c r="C62" s="16">
        <f t="shared" si="4"/>
        <v>58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15873.346720000001</v>
      </c>
      <c r="AS62" s="29">
        <v>0</v>
      </c>
      <c r="AT62" s="29">
        <v>15873.346720000001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15873.346720000001</v>
      </c>
      <c r="BD62" s="28">
        <f t="shared" si="5"/>
        <v>0</v>
      </c>
      <c r="BE62" s="28">
        <f t="shared" si="6"/>
        <v>0</v>
      </c>
      <c r="BF62" s="28">
        <f t="shared" si="7"/>
        <v>0</v>
      </c>
    </row>
    <row r="63" spans="1:58" ht="12.75">
      <c r="A63" t="s">
        <v>445</v>
      </c>
      <c r="B63" s="13" t="s">
        <v>470</v>
      </c>
      <c r="C63" s="16">
        <f t="shared" si="4"/>
        <v>59</v>
      </c>
      <c r="D63" s="29">
        <v>23330.811946961963</v>
      </c>
      <c r="E63" s="29">
        <v>2809.1908736083697</v>
      </c>
      <c r="F63" s="29">
        <v>65.9073694905779</v>
      </c>
      <c r="G63" s="29">
        <v>2412.821419951371</v>
      </c>
      <c r="H63" s="29">
        <v>1485.5649908187181</v>
      </c>
      <c r="I63" s="29">
        <v>743.7978304901782</v>
      </c>
      <c r="J63" s="29">
        <v>2660.715687812305</v>
      </c>
      <c r="K63" s="29">
        <v>1118.946351246132</v>
      </c>
      <c r="L63" s="29">
        <v>2809.541342484763</v>
      </c>
      <c r="M63" s="29">
        <v>2789.5444054415966</v>
      </c>
      <c r="N63" s="29">
        <v>1022.5955146996032</v>
      </c>
      <c r="O63" s="29">
        <v>2421.9754533235855</v>
      </c>
      <c r="P63" s="29">
        <v>4734.155014881674</v>
      </c>
      <c r="Q63" s="29">
        <v>3829.684195499538</v>
      </c>
      <c r="R63" s="29">
        <v>350.362133384102</v>
      </c>
      <c r="S63" s="29">
        <v>749.3226031539082</v>
      </c>
      <c r="T63" s="29">
        <v>4216.319014133589</v>
      </c>
      <c r="U63" s="29">
        <v>774.5084521914811</v>
      </c>
      <c r="V63" s="29">
        <v>4846.752620553966</v>
      </c>
      <c r="W63" s="29">
        <v>1544.8393107282477</v>
      </c>
      <c r="X63" s="29">
        <v>4292.7867592423045</v>
      </c>
      <c r="Y63" s="29">
        <v>5632.288993658491</v>
      </c>
      <c r="Z63" s="29">
        <v>497.45259507351733</v>
      </c>
      <c r="AA63" s="29">
        <v>285.04385756597486</v>
      </c>
      <c r="AB63" s="29">
        <v>1029.2422962784096</v>
      </c>
      <c r="AC63" s="29">
        <v>1741.3956013968143</v>
      </c>
      <c r="AD63" s="29">
        <v>1101.3324987563003</v>
      </c>
      <c r="AE63" s="29">
        <v>624.6553253777633</v>
      </c>
      <c r="AF63" s="29">
        <v>1570.188728601537</v>
      </c>
      <c r="AG63" s="29">
        <v>3131.114853718753</v>
      </c>
      <c r="AH63" s="29">
        <v>703.9278726849946</v>
      </c>
      <c r="AI63" s="29">
        <v>8221.70677444511</v>
      </c>
      <c r="AJ63" s="29">
        <v>23105.922010422473</v>
      </c>
      <c r="AK63" s="29">
        <v>44158.52177579821</v>
      </c>
      <c r="AL63" s="29">
        <v>15303.358349096336</v>
      </c>
      <c r="AM63" s="29">
        <v>155.39739923507992</v>
      </c>
      <c r="AN63" s="29">
        <v>29885.35543953462</v>
      </c>
      <c r="AO63" s="29">
        <v>23111.76810394151</v>
      </c>
      <c r="AP63" s="29">
        <v>15167.101847877071</v>
      </c>
      <c r="AQ63" s="29">
        <v>53780.09779894695</v>
      </c>
      <c r="AR63" s="29">
        <v>11818.289539038</v>
      </c>
      <c r="AS63" s="29">
        <v>567.0011989233747</v>
      </c>
      <c r="AT63" s="29">
        <v>310601.3061504693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310601.3061504693</v>
      </c>
      <c r="BD63" s="28">
        <f t="shared" si="5"/>
        <v>0</v>
      </c>
      <c r="BE63" s="28">
        <f t="shared" si="6"/>
        <v>0</v>
      </c>
      <c r="BF63" s="28">
        <f t="shared" si="7"/>
        <v>0</v>
      </c>
    </row>
    <row r="64" spans="2:58" ht="12.75">
      <c r="B64" s="13" t="s">
        <v>471</v>
      </c>
      <c r="C64" s="16">
        <f t="shared" si="4"/>
        <v>60</v>
      </c>
      <c r="D64" s="29">
        <v>16368.891803516475</v>
      </c>
      <c r="E64" s="29">
        <v>92.13722765746894</v>
      </c>
      <c r="F64" s="29">
        <v>0</v>
      </c>
      <c r="G64" s="29">
        <v>148.09036516456337</v>
      </c>
      <c r="H64" s="29">
        <v>0</v>
      </c>
      <c r="I64" s="29">
        <v>1.7093014953184142</v>
      </c>
      <c r="J64" s="29">
        <v>712.8188798382702</v>
      </c>
      <c r="K64" s="29">
        <v>107.6859942050601</v>
      </c>
      <c r="L64" s="29">
        <v>41.023235887641945</v>
      </c>
      <c r="M64" s="29">
        <v>158.39527189950638</v>
      </c>
      <c r="N64" s="29">
        <v>0</v>
      </c>
      <c r="O64" s="29">
        <v>55.2674150152954</v>
      </c>
      <c r="P64" s="29">
        <v>842.3903331137219</v>
      </c>
      <c r="Q64" s="29">
        <v>620.1098359577052</v>
      </c>
      <c r="R64" s="29">
        <v>41.81491236968416</v>
      </c>
      <c r="S64" s="29">
        <v>0</v>
      </c>
      <c r="T64" s="29">
        <v>0</v>
      </c>
      <c r="U64" s="29">
        <v>19.372083613608694</v>
      </c>
      <c r="V64" s="29">
        <v>15.953480622971869</v>
      </c>
      <c r="W64" s="29">
        <v>19.97183852424674</v>
      </c>
      <c r="X64" s="29">
        <v>1197.3159734938345</v>
      </c>
      <c r="Y64" s="29">
        <v>1822.333340872576</v>
      </c>
      <c r="Z64" s="29">
        <v>112.67367188901379</v>
      </c>
      <c r="AA64" s="29">
        <v>2.4203961488758647</v>
      </c>
      <c r="AB64" s="29">
        <v>4.473952942878586</v>
      </c>
      <c r="AC64" s="29">
        <v>48.93256935216695</v>
      </c>
      <c r="AD64" s="29">
        <v>64.38368965699361</v>
      </c>
      <c r="AE64" s="29">
        <v>6.267438816167519</v>
      </c>
      <c r="AF64" s="29">
        <v>1.1395343302122765</v>
      </c>
      <c r="AG64" s="29">
        <v>435.99972716603884</v>
      </c>
      <c r="AH64" s="29">
        <v>443.01091372357797</v>
      </c>
      <c r="AI64" s="29">
        <v>0</v>
      </c>
      <c r="AJ64" s="29">
        <v>10130.786965650252</v>
      </c>
      <c r="AK64" s="29">
        <v>18754.07481376049</v>
      </c>
      <c r="AL64" s="29">
        <v>8609.462854750635</v>
      </c>
      <c r="AM64" s="29">
        <v>58.23061296184691</v>
      </c>
      <c r="AN64" s="29">
        <v>511.5975096660113</v>
      </c>
      <c r="AO64" s="29">
        <v>15124.754937845022</v>
      </c>
      <c r="AP64" s="29">
        <v>12187.121340091857</v>
      </c>
      <c r="AQ64" s="29">
        <v>1618.7216278677156</v>
      </c>
      <c r="AR64" s="29">
        <v>0</v>
      </c>
      <c r="AS64" s="29">
        <v>0</v>
      </c>
      <c r="AT64" s="29">
        <v>90379.33384986772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90379.33384986772</v>
      </c>
      <c r="BD64" s="28">
        <f t="shared" si="5"/>
        <v>0</v>
      </c>
      <c r="BE64" s="28">
        <f t="shared" si="6"/>
        <v>0</v>
      </c>
      <c r="BF64" s="28">
        <f t="shared" si="7"/>
        <v>0</v>
      </c>
    </row>
    <row r="65" spans="2:58" ht="12.75">
      <c r="B65" s="13" t="s">
        <v>472</v>
      </c>
      <c r="C65" s="16">
        <f t="shared" si="4"/>
        <v>61</v>
      </c>
      <c r="D65" s="29">
        <v>6961.920143445487</v>
      </c>
      <c r="E65" s="29">
        <v>2717.053645950901</v>
      </c>
      <c r="F65" s="29">
        <v>65.9073694905779</v>
      </c>
      <c r="G65" s="29">
        <v>2264.7310547868074</v>
      </c>
      <c r="H65" s="29">
        <v>1485.5649908187181</v>
      </c>
      <c r="I65" s="29">
        <v>742.0885289948598</v>
      </c>
      <c r="J65" s="29">
        <v>1947.896807974035</v>
      </c>
      <c r="K65" s="29">
        <v>1011.260357041072</v>
      </c>
      <c r="L65" s="29">
        <v>2768.518106597121</v>
      </c>
      <c r="M65" s="29">
        <v>2631.14913354209</v>
      </c>
      <c r="N65" s="29">
        <v>1022.5955146996032</v>
      </c>
      <c r="O65" s="29">
        <v>2366.7080383082903</v>
      </c>
      <c r="P65" s="29">
        <v>3891.7646817679524</v>
      </c>
      <c r="Q65" s="29">
        <v>3209.5743595418326</v>
      </c>
      <c r="R65" s="29">
        <v>308.5472210144178</v>
      </c>
      <c r="S65" s="29">
        <v>749.3226031539082</v>
      </c>
      <c r="T65" s="29">
        <v>4216.319014133589</v>
      </c>
      <c r="U65" s="29">
        <v>755.1363685778724</v>
      </c>
      <c r="V65" s="29">
        <v>4830.799139930994</v>
      </c>
      <c r="W65" s="29">
        <v>1524.867472204001</v>
      </c>
      <c r="X65" s="29">
        <v>3095.4707857484705</v>
      </c>
      <c r="Y65" s="29">
        <v>3809.955652785915</v>
      </c>
      <c r="Z65" s="29">
        <v>384.7789231845035</v>
      </c>
      <c r="AA65" s="29">
        <v>282.623461417099</v>
      </c>
      <c r="AB65" s="29">
        <v>1024.768343335531</v>
      </c>
      <c r="AC65" s="29">
        <v>1692.4630320446474</v>
      </c>
      <c r="AD65" s="29">
        <v>1036.9488090993068</v>
      </c>
      <c r="AE65" s="29">
        <v>618.3878865615958</v>
      </c>
      <c r="AF65" s="29">
        <v>1569.0491942713247</v>
      </c>
      <c r="AG65" s="29">
        <v>2695.1151265527137</v>
      </c>
      <c r="AH65" s="29">
        <v>260.91695896141664</v>
      </c>
      <c r="AI65" s="29">
        <v>8221.70677444511</v>
      </c>
      <c r="AJ65" s="29">
        <v>12975.135044772223</v>
      </c>
      <c r="AK65" s="29">
        <v>25404.44696203772</v>
      </c>
      <c r="AL65" s="29">
        <v>6693.895494345701</v>
      </c>
      <c r="AM65" s="29">
        <v>97.16678627323301</v>
      </c>
      <c r="AN65" s="29">
        <v>29373.757929868607</v>
      </c>
      <c r="AO65" s="29">
        <v>7987.013166096489</v>
      </c>
      <c r="AP65" s="29">
        <v>2979.9805077852147</v>
      </c>
      <c r="AQ65" s="29">
        <v>52161.37617107923</v>
      </c>
      <c r="AR65" s="29">
        <v>11818.289539038</v>
      </c>
      <c r="AS65" s="29">
        <v>567.0011989233747</v>
      </c>
      <c r="AT65" s="29">
        <v>220221.97230060157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220221.97230060157</v>
      </c>
      <c r="BD65" s="28">
        <f t="shared" si="5"/>
        <v>0</v>
      </c>
      <c r="BE65" s="28">
        <f t="shared" si="6"/>
        <v>0</v>
      </c>
      <c r="BF65" s="28">
        <f t="shared" si="7"/>
        <v>0</v>
      </c>
    </row>
    <row r="66" spans="1:58" ht="12.75">
      <c r="A66" t="s">
        <v>446</v>
      </c>
      <c r="B66" s="13" t="s">
        <v>447</v>
      </c>
      <c r="C66" s="16">
        <f t="shared" si="4"/>
        <v>62</v>
      </c>
      <c r="D66" s="28">
        <v>37401.39662089369</v>
      </c>
      <c r="E66" s="28">
        <v>3855.9177528542436</v>
      </c>
      <c r="F66" s="28">
        <v>1090.2127784185486</v>
      </c>
      <c r="G66" s="28">
        <v>4674.897386230293</v>
      </c>
      <c r="H66" s="28">
        <v>3631.1528178269164</v>
      </c>
      <c r="I66" s="28">
        <v>1636.3860411788935</v>
      </c>
      <c r="J66" s="28">
        <v>6271.399143559143</v>
      </c>
      <c r="K66" s="28">
        <v>4509.526180042637</v>
      </c>
      <c r="L66" s="28">
        <v>5117.673769119393</v>
      </c>
      <c r="M66" s="28">
        <v>5189.480780564731</v>
      </c>
      <c r="N66" s="28">
        <v>3415.596082357005</v>
      </c>
      <c r="O66" s="28">
        <v>5420.627882559098</v>
      </c>
      <c r="P66" s="28">
        <v>7549.131510369589</v>
      </c>
      <c r="Q66" s="28">
        <v>8089.238234209333</v>
      </c>
      <c r="R66" s="28">
        <v>1123.8950559648144</v>
      </c>
      <c r="S66" s="28">
        <v>1705.5095829670204</v>
      </c>
      <c r="T66" s="28">
        <v>6375.232541612717</v>
      </c>
      <c r="U66" s="28">
        <v>2089.2024692004243</v>
      </c>
      <c r="V66" s="28">
        <v>7419.191536907348</v>
      </c>
      <c r="W66" s="28">
        <v>3211.401717582693</v>
      </c>
      <c r="X66" s="28">
        <v>6572.859712445045</v>
      </c>
      <c r="Y66" s="28">
        <v>7200.928895156224</v>
      </c>
      <c r="Z66" s="28">
        <v>1942.2332114788273</v>
      </c>
      <c r="AA66" s="28">
        <v>452.0734766631563</v>
      </c>
      <c r="AB66" s="28">
        <v>1580.5039688663705</v>
      </c>
      <c r="AC66" s="28">
        <v>3219.388642115752</v>
      </c>
      <c r="AD66" s="28">
        <v>1942.6682764465804</v>
      </c>
      <c r="AE66" s="28">
        <v>1179.1806875344607</v>
      </c>
      <c r="AF66" s="28">
        <v>1942.3545781467183</v>
      </c>
      <c r="AG66" s="28">
        <v>7028.655382647603</v>
      </c>
      <c r="AH66" s="28">
        <v>1686.6098652667147</v>
      </c>
      <c r="AI66" s="28">
        <v>15845.56507320575</v>
      </c>
      <c r="AJ66" s="28">
        <v>33424.874920693605</v>
      </c>
      <c r="AK66" s="28">
        <v>71228.32820665577</v>
      </c>
      <c r="AL66" s="28">
        <v>27923.61313999642</v>
      </c>
      <c r="AM66" s="28">
        <v>4252.187558537178</v>
      </c>
      <c r="AN66" s="28">
        <v>54369.81591789999</v>
      </c>
      <c r="AO66" s="28">
        <v>49337.39831959804</v>
      </c>
      <c r="AP66" s="28">
        <v>34302.805363700114</v>
      </c>
      <c r="AQ66" s="28">
        <v>55054.00428042896</v>
      </c>
      <c r="AR66" s="28">
        <v>96044</v>
      </c>
      <c r="AS66" s="28">
        <v>14675.324309253163</v>
      </c>
      <c r="AT66" s="28">
        <v>610982.443671155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610982.443671155</v>
      </c>
      <c r="BD66" s="28">
        <f t="shared" si="5"/>
        <v>0</v>
      </c>
      <c r="BE66" s="28">
        <f t="shared" si="6"/>
        <v>0</v>
      </c>
      <c r="BF66" s="28">
        <f t="shared" si="7"/>
        <v>0</v>
      </c>
    </row>
    <row r="67" spans="1:58" ht="12.75">
      <c r="A67" t="s">
        <v>448</v>
      </c>
      <c r="B67" s="13" t="s">
        <v>473</v>
      </c>
      <c r="C67" s="16">
        <f t="shared" si="4"/>
        <v>63</v>
      </c>
      <c r="D67" s="29">
        <v>477.3302643936951</v>
      </c>
      <c r="E67" s="29">
        <v>62.5921308661652</v>
      </c>
      <c r="F67" s="29">
        <v>36.36267082533814</v>
      </c>
      <c r="G67" s="29">
        <v>102.13378922552066</v>
      </c>
      <c r="H67" s="29">
        <v>85.04827606165388</v>
      </c>
      <c r="I67" s="29">
        <v>33.07024876350237</v>
      </c>
      <c r="J67" s="29">
        <v>124.22431965149903</v>
      </c>
      <c r="K67" s="29">
        <v>122.79915154074631</v>
      </c>
      <c r="L67" s="29">
        <v>105.64887410821267</v>
      </c>
      <c r="M67" s="29">
        <v>212.60033434747461</v>
      </c>
      <c r="N67" s="29">
        <v>147.80476642716957</v>
      </c>
      <c r="O67" s="29">
        <v>133.8549960888844</v>
      </c>
      <c r="P67" s="29">
        <v>107.62417231974611</v>
      </c>
      <c r="Q67" s="29">
        <v>154.67473742528077</v>
      </c>
      <c r="R67" s="29">
        <v>30.38243581929395</v>
      </c>
      <c r="S67" s="29">
        <v>61.53868878875681</v>
      </c>
      <c r="T67" s="29">
        <v>162.84896961472245</v>
      </c>
      <c r="U67" s="29">
        <v>60.27944338069022</v>
      </c>
      <c r="V67" s="29">
        <v>99.60496545268299</v>
      </c>
      <c r="W67" s="29">
        <v>82.45285121107568</v>
      </c>
      <c r="X67" s="29">
        <v>94.9427677948649</v>
      </c>
      <c r="Y67" s="29">
        <v>74.55383993811304</v>
      </c>
      <c r="Z67" s="29">
        <v>73.74235932517108</v>
      </c>
      <c r="AA67" s="29">
        <v>7.469380576423817</v>
      </c>
      <c r="AB67" s="29">
        <v>35.027584204869164</v>
      </c>
      <c r="AC67" s="29">
        <v>71.468976933026</v>
      </c>
      <c r="AD67" s="29">
        <v>47.374311271523595</v>
      </c>
      <c r="AE67" s="29">
        <v>33.011308756669955</v>
      </c>
      <c r="AF67" s="29">
        <v>41.31318511864356</v>
      </c>
      <c r="AG67" s="29">
        <v>191.1610851936807</v>
      </c>
      <c r="AH67" s="29">
        <v>22.762988856993694</v>
      </c>
      <c r="AI67" s="29">
        <v>266.4439403675438</v>
      </c>
      <c r="AJ67" s="29">
        <v>383.04720249063996</v>
      </c>
      <c r="AK67" s="29">
        <v>902.552518377118</v>
      </c>
      <c r="AL67" s="29">
        <v>513.1043824988373</v>
      </c>
      <c r="AM67" s="29">
        <v>91.06731819413685</v>
      </c>
      <c r="AN67" s="29">
        <v>1268.9446269291507</v>
      </c>
      <c r="AO67" s="29">
        <v>929.6269793871506</v>
      </c>
      <c r="AP67" s="29">
        <v>764.4851793841257</v>
      </c>
      <c r="AQ67" s="29">
        <v>14.758225492041227</v>
      </c>
      <c r="AR67" s="29">
        <v>0</v>
      </c>
      <c r="AS67" s="29">
        <v>433.689752597166</v>
      </c>
      <c r="AT67" s="29">
        <v>8663.424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8663.424</v>
      </c>
      <c r="BD67" s="28">
        <f t="shared" si="5"/>
        <v>0</v>
      </c>
      <c r="BE67" s="28">
        <f t="shared" si="6"/>
        <v>0</v>
      </c>
      <c r="BF67" s="28">
        <f t="shared" si="7"/>
        <v>0</v>
      </c>
    </row>
    <row r="68" spans="1:58" ht="12.75">
      <c r="A68" t="s">
        <v>449</v>
      </c>
      <c r="B68" s="13" t="s">
        <v>474</v>
      </c>
      <c r="C68" s="16">
        <f t="shared" si="4"/>
        <v>64</v>
      </c>
      <c r="D68" s="29">
        <v>-2324.1465648036237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-2.1084658825872302</v>
      </c>
      <c r="K68" s="29">
        <v>-3.508749168299521</v>
      </c>
      <c r="L68" s="29">
        <v>-0.8586626840894892</v>
      </c>
      <c r="M68" s="29">
        <v>0</v>
      </c>
      <c r="N68" s="29">
        <v>0</v>
      </c>
      <c r="O68" s="29">
        <v>-4.210365563827159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-71.83060724912148</v>
      </c>
      <c r="AJ68" s="29">
        <v>-0.4325197660049387</v>
      </c>
      <c r="AK68" s="29">
        <v>0</v>
      </c>
      <c r="AL68" s="29">
        <v>-1167.9040648824464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-3574.999999999999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-3574.999999999999</v>
      </c>
      <c r="BD68" s="28">
        <f t="shared" si="5"/>
        <v>0</v>
      </c>
      <c r="BE68" s="28">
        <f t="shared" si="6"/>
        <v>0</v>
      </c>
      <c r="BF68" s="28">
        <f t="shared" si="7"/>
        <v>0</v>
      </c>
    </row>
    <row r="69" spans="1:58" ht="12.75">
      <c r="A69" t="s">
        <v>450</v>
      </c>
      <c r="B69" s="13" t="s">
        <v>475</v>
      </c>
      <c r="C69" s="16">
        <f t="shared" si="4"/>
        <v>65</v>
      </c>
      <c r="D69" s="29">
        <v>35554.58032048376</v>
      </c>
      <c r="E69" s="29">
        <v>3918.5098837204087</v>
      </c>
      <c r="F69" s="29">
        <v>1126.5754492438869</v>
      </c>
      <c r="G69" s="29">
        <v>4777.031175455813</v>
      </c>
      <c r="H69" s="29">
        <v>3716.2010938885705</v>
      </c>
      <c r="I69" s="29">
        <v>1669.4562899423959</v>
      </c>
      <c r="J69" s="29">
        <v>6393.514997328055</v>
      </c>
      <c r="K69" s="29">
        <v>4628.816582415084</v>
      </c>
      <c r="L69" s="29">
        <v>5222.463980543516</v>
      </c>
      <c r="M69" s="29">
        <v>5402.0811149122055</v>
      </c>
      <c r="N69" s="29">
        <v>3563.4008487841747</v>
      </c>
      <c r="O69" s="29">
        <v>5550.272513084155</v>
      </c>
      <c r="P69" s="29">
        <v>7656.755682689336</v>
      </c>
      <c r="Q69" s="29">
        <v>8243.912971634614</v>
      </c>
      <c r="R69" s="29">
        <v>1154.2774917841084</v>
      </c>
      <c r="S69" s="29">
        <v>1767.048271755777</v>
      </c>
      <c r="T69" s="29">
        <v>6538.0815112274395</v>
      </c>
      <c r="U69" s="29">
        <v>2149.4819125811146</v>
      </c>
      <c r="V69" s="29">
        <v>7518.796502360031</v>
      </c>
      <c r="W69" s="29">
        <v>3293.8545687937685</v>
      </c>
      <c r="X69" s="29">
        <v>6667.80248023991</v>
      </c>
      <c r="Y69" s="29">
        <v>7275.482735094337</v>
      </c>
      <c r="Z69" s="29">
        <v>2015.9755708039984</v>
      </c>
      <c r="AA69" s="29">
        <v>459.54285723958014</v>
      </c>
      <c r="AB69" s="29">
        <v>1615.5315530712396</v>
      </c>
      <c r="AC69" s="29">
        <v>3290.8576190487784</v>
      </c>
      <c r="AD69" s="29">
        <v>1990.0425877181042</v>
      </c>
      <c r="AE69" s="29">
        <v>1212.1919962911306</v>
      </c>
      <c r="AF69" s="29">
        <v>1983.6677632653618</v>
      </c>
      <c r="AG69" s="29">
        <v>7219.816467841283</v>
      </c>
      <c r="AH69" s="29">
        <v>1709.3728541237083</v>
      </c>
      <c r="AI69" s="29">
        <v>16040.178406324172</v>
      </c>
      <c r="AJ69" s="29">
        <v>33807.48960341824</v>
      </c>
      <c r="AK69" s="29">
        <v>72130.88072503288</v>
      </c>
      <c r="AL69" s="29">
        <v>27268.813457612814</v>
      </c>
      <c r="AM69" s="29">
        <v>4343.254876731315</v>
      </c>
      <c r="AN69" s="29">
        <v>55638.76054482914</v>
      </c>
      <c r="AO69" s="29">
        <v>50267.025298985194</v>
      </c>
      <c r="AP69" s="29">
        <v>35067.29054308424</v>
      </c>
      <c r="AQ69" s="29">
        <v>55068.762505921004</v>
      </c>
      <c r="AR69" s="29">
        <v>96044</v>
      </c>
      <c r="AS69" s="29">
        <v>15109.014061850328</v>
      </c>
      <c r="AT69" s="29">
        <v>616070.867671155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616070.867671155</v>
      </c>
      <c r="BD69" s="28">
        <f t="shared" si="5"/>
        <v>0</v>
      </c>
      <c r="BE69" s="28">
        <f t="shared" si="6"/>
        <v>0</v>
      </c>
      <c r="BF69" s="28">
        <f t="shared" si="7"/>
        <v>0</v>
      </c>
    </row>
    <row r="70" spans="1:58" ht="12.75">
      <c r="A70" t="s">
        <v>451</v>
      </c>
      <c r="B70" s="13" t="s">
        <v>452</v>
      </c>
      <c r="C70" s="16">
        <f t="shared" si="4"/>
        <v>66</v>
      </c>
      <c r="D70" s="29">
        <v>54779.89085483154</v>
      </c>
      <c r="E70" s="29">
        <v>8821.340984207072</v>
      </c>
      <c r="F70" s="29">
        <v>4985.091045702217</v>
      </c>
      <c r="G70" s="29">
        <v>11496.543409640244</v>
      </c>
      <c r="H70" s="29">
        <v>13251.823508673153</v>
      </c>
      <c r="I70" s="29">
        <v>5393.8237996127755</v>
      </c>
      <c r="J70" s="29">
        <v>14289.190814983749</v>
      </c>
      <c r="K70" s="29">
        <v>14250.821061040951</v>
      </c>
      <c r="L70" s="29">
        <v>13048.781329738664</v>
      </c>
      <c r="M70" s="29">
        <v>29859.00844421273</v>
      </c>
      <c r="N70" s="29">
        <v>20576.341589981257</v>
      </c>
      <c r="O70" s="29">
        <v>16676.530716895762</v>
      </c>
      <c r="P70" s="29">
        <v>15192.78364296176</v>
      </c>
      <c r="Q70" s="29">
        <v>21096.88457732255</v>
      </c>
      <c r="R70" s="29">
        <v>3571.7948598826265</v>
      </c>
      <c r="S70" s="29">
        <v>11091.329338120582</v>
      </c>
      <c r="T70" s="29">
        <v>29721.268760189825</v>
      </c>
      <c r="U70" s="29">
        <v>8460.915172313464</v>
      </c>
      <c r="V70" s="29">
        <v>15141.588063562114</v>
      </c>
      <c r="W70" s="29">
        <v>10584.495564647312</v>
      </c>
      <c r="X70" s="29">
        <v>15420.747957983856</v>
      </c>
      <c r="Y70" s="29">
        <v>15434.058557570834</v>
      </c>
      <c r="Z70" s="29">
        <v>8807.202500678042</v>
      </c>
      <c r="AA70" s="29">
        <v>2352.114496433451</v>
      </c>
      <c r="AB70" s="29">
        <v>5977.472667808262</v>
      </c>
      <c r="AC70" s="29">
        <v>15231.431763963412</v>
      </c>
      <c r="AD70" s="29">
        <v>8818.227257529448</v>
      </c>
      <c r="AE70" s="29">
        <v>6731.53818387373</v>
      </c>
      <c r="AF70" s="29">
        <v>9312.52020140121</v>
      </c>
      <c r="AG70" s="29">
        <v>29348.52277718849</v>
      </c>
      <c r="AH70" s="29">
        <v>3801.7359006475817</v>
      </c>
      <c r="AI70" s="29">
        <v>29398.074649659367</v>
      </c>
      <c r="AJ70" s="29">
        <v>65520.20376478106</v>
      </c>
      <c r="AK70" s="29">
        <v>96645.94397383188</v>
      </c>
      <c r="AL70" s="29">
        <v>48562.68080394376</v>
      </c>
      <c r="AM70" s="29">
        <v>10097.814444240614</v>
      </c>
      <c r="AN70" s="29">
        <v>85316.81857612445</v>
      </c>
      <c r="AO70" s="29">
        <v>87236.75247488268</v>
      </c>
      <c r="AP70" s="29">
        <v>55907.432965239095</v>
      </c>
      <c r="AQ70" s="29">
        <v>57957.44303957859</v>
      </c>
      <c r="AR70" s="29">
        <v>150741</v>
      </c>
      <c r="AS70" s="29">
        <v>24312.813855062133</v>
      </c>
      <c r="AT70" s="29">
        <v>1155222.7983509423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1155222.7983509423</v>
      </c>
      <c r="BD70" s="28">
        <f t="shared" si="5"/>
        <v>0</v>
      </c>
      <c r="BE70" s="28">
        <f t="shared" si="6"/>
        <v>0</v>
      </c>
      <c r="BF70" s="28">
        <f t="shared" si="7"/>
        <v>0</v>
      </c>
    </row>
    <row r="71" spans="2:58" ht="12.75">
      <c r="B71" s="13" t="s">
        <v>453</v>
      </c>
      <c r="C71" s="16">
        <f>C70+1</f>
        <v>67</v>
      </c>
      <c r="D71" s="28">
        <v>19101084.497395366</v>
      </c>
      <c r="E71" s="28">
        <v>234557.47044926044</v>
      </c>
      <c r="F71" s="30">
        <v>26774.658172972966</v>
      </c>
      <c r="G71" s="28">
        <v>483205.2248843172</v>
      </c>
      <c r="H71" s="28">
        <v>108664.07039999955</v>
      </c>
      <c r="I71" s="28">
        <v>56895.078721470345</v>
      </c>
      <c r="J71" s="28">
        <v>522560.0481689949</v>
      </c>
      <c r="K71" s="28">
        <v>310966.44423975004</v>
      </c>
      <c r="L71" s="28">
        <v>229444.3053307091</v>
      </c>
      <c r="M71" s="28">
        <v>224908.65801594203</v>
      </c>
      <c r="N71" s="28">
        <v>95292.06652457862</v>
      </c>
      <c r="O71" s="28">
        <v>256052.22463812755</v>
      </c>
      <c r="P71" s="28">
        <v>983462.0615161606</v>
      </c>
      <c r="Q71" s="28">
        <v>565677.1698756784</v>
      </c>
      <c r="R71" s="28">
        <v>92139.53253037027</v>
      </c>
      <c r="S71" s="28">
        <v>141464.5735120804</v>
      </c>
      <c r="T71" s="28">
        <v>96428.68463730288</v>
      </c>
      <c r="U71" s="28">
        <v>119749.15363081606</v>
      </c>
      <c r="V71" s="28">
        <v>201965.26569269213</v>
      </c>
      <c r="W71" s="28">
        <v>181633.0561535845</v>
      </c>
      <c r="X71" s="28">
        <v>944181.8729456352</v>
      </c>
      <c r="Y71" s="28">
        <v>1558750.419178295</v>
      </c>
      <c r="Z71" s="28">
        <v>469921.05863572663</v>
      </c>
      <c r="AA71" s="28">
        <v>24478.336152208412</v>
      </c>
      <c r="AB71" s="28">
        <v>82681.94753135188</v>
      </c>
      <c r="AC71" s="28">
        <v>270884.23965351545</v>
      </c>
      <c r="AD71" s="28">
        <v>164036.86105536539</v>
      </c>
      <c r="AE71" s="28">
        <v>124503.57195329644</v>
      </c>
      <c r="AF71" s="28">
        <v>34871.437851710245</v>
      </c>
      <c r="AG71" s="28">
        <v>952222.7793257077</v>
      </c>
      <c r="AH71" s="28">
        <v>237520.24263007945</v>
      </c>
      <c r="AI71" s="28">
        <v>362180.79166565556</v>
      </c>
      <c r="AJ71" s="28">
        <v>4379594.6197074875</v>
      </c>
      <c r="AK71" s="28">
        <v>11008352.267843846</v>
      </c>
      <c r="AL71" s="28">
        <v>2635651.8864986403</v>
      </c>
      <c r="AM71" s="28">
        <v>261480.84619085613</v>
      </c>
      <c r="AN71" s="28">
        <v>906840.6427925853</v>
      </c>
      <c r="AO71" s="28">
        <v>8199500.78475244</v>
      </c>
      <c r="AP71" s="28">
        <v>3305374.3589617754</v>
      </c>
      <c r="AQ71" s="28">
        <v>614410.689628152</v>
      </c>
      <c r="AR71" s="28">
        <v>7047017.023743636</v>
      </c>
      <c r="AS71" s="28">
        <v>5927840.6905114455</v>
      </c>
      <c r="AT71" s="28">
        <v>73545221.61369959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73545221.61369959</v>
      </c>
      <c r="BD71" s="28">
        <f t="shared" si="5"/>
        <v>0</v>
      </c>
      <c r="BE71" s="28">
        <f t="shared" si="6"/>
        <v>0</v>
      </c>
      <c r="BF71" s="28">
        <f t="shared" si="7"/>
        <v>0</v>
      </c>
    </row>
    <row r="73" spans="4:58" ht="12.75">
      <c r="D73" s="28">
        <f>SUM(D5:D46)-D47</f>
        <v>0</v>
      </c>
      <c r="E73" s="28">
        <f aca="true" t="shared" si="8" ref="E73:BB73">SUM(E5:E46)-E47</f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28">
        <f t="shared" si="8"/>
        <v>0</v>
      </c>
      <c r="Q73" s="28">
        <f t="shared" si="8"/>
        <v>0</v>
      </c>
      <c r="R73" s="28">
        <f t="shared" si="8"/>
        <v>0</v>
      </c>
      <c r="S73" s="28">
        <f t="shared" si="8"/>
        <v>0</v>
      </c>
      <c r="T73" s="28">
        <f t="shared" si="8"/>
        <v>0</v>
      </c>
      <c r="U73" s="28">
        <f t="shared" si="8"/>
        <v>0</v>
      </c>
      <c r="V73" s="28">
        <f t="shared" si="8"/>
        <v>0</v>
      </c>
      <c r="W73" s="28">
        <f t="shared" si="8"/>
        <v>0</v>
      </c>
      <c r="X73" s="28">
        <f t="shared" si="8"/>
        <v>0</v>
      </c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8">
        <f t="shared" si="8"/>
        <v>0</v>
      </c>
      <c r="AE73" s="28">
        <f t="shared" si="8"/>
        <v>0</v>
      </c>
      <c r="AF73" s="28">
        <f t="shared" si="8"/>
        <v>0</v>
      </c>
      <c r="AG73" s="28">
        <f t="shared" si="8"/>
        <v>0</v>
      </c>
      <c r="AH73" s="28">
        <f t="shared" si="8"/>
        <v>0</v>
      </c>
      <c r="AI73" s="28">
        <f t="shared" si="8"/>
        <v>0</v>
      </c>
      <c r="AJ73" s="28">
        <f t="shared" si="8"/>
        <v>0</v>
      </c>
      <c r="AK73" s="28">
        <f t="shared" si="8"/>
        <v>0</v>
      </c>
      <c r="AL73" s="28">
        <f t="shared" si="8"/>
        <v>0</v>
      </c>
      <c r="AM73" s="28">
        <f t="shared" si="8"/>
        <v>0</v>
      </c>
      <c r="AN73" s="28">
        <f t="shared" si="8"/>
        <v>0</v>
      </c>
      <c r="AO73" s="28">
        <f t="shared" si="8"/>
        <v>0</v>
      </c>
      <c r="AP73" s="28">
        <f t="shared" si="8"/>
        <v>0</v>
      </c>
      <c r="AQ73" s="28">
        <f t="shared" si="8"/>
        <v>0</v>
      </c>
      <c r="AR73" s="28">
        <f t="shared" si="8"/>
        <v>0</v>
      </c>
      <c r="AS73" s="28">
        <f t="shared" si="8"/>
        <v>0</v>
      </c>
      <c r="AT73" s="28">
        <f t="shared" si="8"/>
        <v>0</v>
      </c>
      <c r="AU73" s="28">
        <f t="shared" si="8"/>
        <v>0</v>
      </c>
      <c r="AV73" s="28">
        <f t="shared" si="8"/>
        <v>0</v>
      </c>
      <c r="AW73" s="28">
        <f t="shared" si="8"/>
        <v>0</v>
      </c>
      <c r="AX73" s="28">
        <f t="shared" si="8"/>
        <v>0</v>
      </c>
      <c r="AY73" s="28">
        <f t="shared" si="8"/>
        <v>0</v>
      </c>
      <c r="AZ73" s="28">
        <f t="shared" si="8"/>
        <v>0</v>
      </c>
      <c r="BA73" s="28">
        <f t="shared" si="8"/>
        <v>0</v>
      </c>
      <c r="BB73" s="28">
        <f t="shared" si="8"/>
        <v>0</v>
      </c>
      <c r="BD73" s="28">
        <f>SUM(BD5:BD46)-BD47</f>
        <v>0</v>
      </c>
      <c r="BE73" s="28">
        <f>SUM(BE5:BE46)-BE47</f>
        <v>0</v>
      </c>
      <c r="BF73" s="28">
        <f>SUM(BF5:BF46)-BF47</f>
        <v>0</v>
      </c>
    </row>
    <row r="74" spans="4:58" ht="12.75">
      <c r="D74" s="28">
        <f>SUM(D47:D55)-D56</f>
        <v>0</v>
      </c>
      <c r="E74" s="28">
        <f aca="true" t="shared" si="9" ref="E74:BB74">SUM(E47:E55)-E56</f>
        <v>0</v>
      </c>
      <c r="F74" s="28">
        <f t="shared" si="9"/>
        <v>0</v>
      </c>
      <c r="G74" s="28">
        <f t="shared" si="9"/>
        <v>0</v>
      </c>
      <c r="H74" s="28">
        <f t="shared" si="9"/>
        <v>0</v>
      </c>
      <c r="I74" s="28">
        <f t="shared" si="9"/>
        <v>0</v>
      </c>
      <c r="J74" s="28">
        <f t="shared" si="9"/>
        <v>0</v>
      </c>
      <c r="K74" s="28">
        <f t="shared" si="9"/>
        <v>0</v>
      </c>
      <c r="L74" s="28">
        <f t="shared" si="9"/>
        <v>0</v>
      </c>
      <c r="M74" s="28">
        <f t="shared" si="9"/>
        <v>0</v>
      </c>
      <c r="N74" s="28">
        <f t="shared" si="9"/>
        <v>0</v>
      </c>
      <c r="O74" s="28">
        <f t="shared" si="9"/>
        <v>0</v>
      </c>
      <c r="P74" s="28">
        <f t="shared" si="9"/>
        <v>0</v>
      </c>
      <c r="Q74" s="28">
        <f t="shared" si="9"/>
        <v>0</v>
      </c>
      <c r="R74" s="28">
        <f t="shared" si="9"/>
        <v>0</v>
      </c>
      <c r="S74" s="28">
        <f t="shared" si="9"/>
        <v>0</v>
      </c>
      <c r="T74" s="28">
        <f t="shared" si="9"/>
        <v>0</v>
      </c>
      <c r="U74" s="28">
        <f t="shared" si="9"/>
        <v>0</v>
      </c>
      <c r="V74" s="28">
        <f t="shared" si="9"/>
        <v>0</v>
      </c>
      <c r="W74" s="28">
        <f t="shared" si="9"/>
        <v>0</v>
      </c>
      <c r="X74" s="28">
        <f t="shared" si="9"/>
        <v>0</v>
      </c>
      <c r="Y74" s="28">
        <f t="shared" si="9"/>
        <v>0</v>
      </c>
      <c r="Z74" s="28">
        <f t="shared" si="9"/>
        <v>0</v>
      </c>
      <c r="AA74" s="28">
        <f t="shared" si="9"/>
        <v>0</v>
      </c>
      <c r="AB74" s="28">
        <f t="shared" si="9"/>
        <v>0</v>
      </c>
      <c r="AC74" s="28">
        <f t="shared" si="9"/>
        <v>0</v>
      </c>
      <c r="AD74" s="28">
        <f t="shared" si="9"/>
        <v>0</v>
      </c>
      <c r="AE74" s="28">
        <f t="shared" si="9"/>
        <v>0</v>
      </c>
      <c r="AF74" s="28">
        <f t="shared" si="9"/>
        <v>0</v>
      </c>
      <c r="AG74" s="28">
        <f t="shared" si="9"/>
        <v>0</v>
      </c>
      <c r="AH74" s="28">
        <f t="shared" si="9"/>
        <v>0</v>
      </c>
      <c r="AI74" s="28">
        <f t="shared" si="9"/>
        <v>0</v>
      </c>
      <c r="AJ74" s="28">
        <f t="shared" si="9"/>
        <v>0</v>
      </c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8">
        <f t="shared" si="9"/>
        <v>0</v>
      </c>
      <c r="AQ74" s="28">
        <f t="shared" si="9"/>
        <v>0</v>
      </c>
      <c r="AR74" s="28">
        <f t="shared" si="9"/>
        <v>0</v>
      </c>
      <c r="AS74" s="28">
        <f t="shared" si="9"/>
        <v>0</v>
      </c>
      <c r="AT74" s="28">
        <f t="shared" si="9"/>
        <v>0</v>
      </c>
      <c r="AU74" s="28">
        <f t="shared" si="9"/>
        <v>0</v>
      </c>
      <c r="AV74" s="28">
        <f t="shared" si="9"/>
        <v>0</v>
      </c>
      <c r="AW74" s="28">
        <f t="shared" si="9"/>
        <v>0</v>
      </c>
      <c r="AX74" s="28">
        <f t="shared" si="9"/>
        <v>0</v>
      </c>
      <c r="AY74" s="28">
        <f t="shared" si="9"/>
        <v>0</v>
      </c>
      <c r="AZ74" s="28">
        <f t="shared" si="9"/>
        <v>0</v>
      </c>
      <c r="BA74" s="28">
        <f t="shared" si="9"/>
        <v>0</v>
      </c>
      <c r="BB74" s="28">
        <f t="shared" si="9"/>
        <v>0</v>
      </c>
      <c r="BD74" s="28">
        <f>SUM(BD47:BD55)-BD56</f>
        <v>0</v>
      </c>
      <c r="BE74" s="28">
        <f>SUM(BE47:BE55)-BE56</f>
        <v>0</v>
      </c>
      <c r="BF74" s="28">
        <f>SUM(BF47:BF55)-BF56</f>
        <v>0</v>
      </c>
    </row>
    <row r="75" spans="4:58" ht="12.75">
      <c r="D75" s="28">
        <f>D58+D59+D62-D57</f>
        <v>0</v>
      </c>
      <c r="E75" s="28">
        <f aca="true" t="shared" si="10" ref="E75:BB75">E58+E59+E62-E57</f>
        <v>0</v>
      </c>
      <c r="F75" s="28">
        <f t="shared" si="10"/>
        <v>0</v>
      </c>
      <c r="G75" s="28">
        <f t="shared" si="10"/>
        <v>0</v>
      </c>
      <c r="H75" s="28">
        <f t="shared" si="10"/>
        <v>0</v>
      </c>
      <c r="I75" s="28">
        <f t="shared" si="10"/>
        <v>0</v>
      </c>
      <c r="J75" s="28">
        <f t="shared" si="10"/>
        <v>0</v>
      </c>
      <c r="K75" s="28">
        <f t="shared" si="10"/>
        <v>0</v>
      </c>
      <c r="L75" s="28">
        <f t="shared" si="10"/>
        <v>0</v>
      </c>
      <c r="M75" s="28">
        <f t="shared" si="10"/>
        <v>0</v>
      </c>
      <c r="N75" s="28">
        <f t="shared" si="10"/>
        <v>0</v>
      </c>
      <c r="O75" s="28">
        <f t="shared" si="10"/>
        <v>0</v>
      </c>
      <c r="P75" s="28">
        <f t="shared" si="10"/>
        <v>0</v>
      </c>
      <c r="Q75" s="28">
        <f t="shared" si="10"/>
        <v>0</v>
      </c>
      <c r="R75" s="28">
        <f t="shared" si="10"/>
        <v>0</v>
      </c>
      <c r="S75" s="28">
        <f t="shared" si="10"/>
        <v>0</v>
      </c>
      <c r="T75" s="28">
        <f t="shared" si="10"/>
        <v>0</v>
      </c>
      <c r="U75" s="28">
        <f t="shared" si="10"/>
        <v>0</v>
      </c>
      <c r="V75" s="28">
        <f t="shared" si="10"/>
        <v>0</v>
      </c>
      <c r="W75" s="28">
        <f t="shared" si="10"/>
        <v>0</v>
      </c>
      <c r="X75" s="28">
        <f t="shared" si="10"/>
        <v>0</v>
      </c>
      <c r="Y75" s="28">
        <f t="shared" si="10"/>
        <v>0</v>
      </c>
      <c r="Z75" s="28">
        <f t="shared" si="10"/>
        <v>0</v>
      </c>
      <c r="AA75" s="28">
        <f t="shared" si="10"/>
        <v>0</v>
      </c>
      <c r="AB75" s="28">
        <f t="shared" si="10"/>
        <v>0</v>
      </c>
      <c r="AC75" s="28">
        <f t="shared" si="10"/>
        <v>0</v>
      </c>
      <c r="AD75" s="28">
        <f t="shared" si="10"/>
        <v>0</v>
      </c>
      <c r="AE75" s="28">
        <f t="shared" si="10"/>
        <v>0</v>
      </c>
      <c r="AF75" s="28">
        <f t="shared" si="10"/>
        <v>0</v>
      </c>
      <c r="AG75" s="28">
        <f t="shared" si="10"/>
        <v>0</v>
      </c>
      <c r="AH75" s="28">
        <f t="shared" si="10"/>
        <v>0</v>
      </c>
      <c r="AI75" s="28">
        <f t="shared" si="10"/>
        <v>0</v>
      </c>
      <c r="AJ75" s="28">
        <f t="shared" si="10"/>
        <v>0</v>
      </c>
      <c r="AK75" s="28">
        <f t="shared" si="10"/>
        <v>0</v>
      </c>
      <c r="AL75" s="28">
        <f t="shared" si="10"/>
        <v>0</v>
      </c>
      <c r="AM75" s="28">
        <f t="shared" si="10"/>
        <v>0</v>
      </c>
      <c r="AN75" s="28">
        <f t="shared" si="10"/>
        <v>0</v>
      </c>
      <c r="AO75" s="28">
        <f t="shared" si="10"/>
        <v>0</v>
      </c>
      <c r="AP75" s="28">
        <f t="shared" si="10"/>
        <v>0</v>
      </c>
      <c r="AQ75" s="28">
        <f t="shared" si="10"/>
        <v>0</v>
      </c>
      <c r="AR75" s="28">
        <f t="shared" si="10"/>
        <v>0</v>
      </c>
      <c r="AS75" s="28">
        <f t="shared" si="10"/>
        <v>0</v>
      </c>
      <c r="AT75" s="28">
        <f t="shared" si="10"/>
        <v>0</v>
      </c>
      <c r="AU75" s="28">
        <f t="shared" si="10"/>
        <v>0</v>
      </c>
      <c r="AV75" s="28">
        <f t="shared" si="10"/>
        <v>0</v>
      </c>
      <c r="AW75" s="28">
        <f t="shared" si="10"/>
        <v>0</v>
      </c>
      <c r="AX75" s="28">
        <f t="shared" si="10"/>
        <v>0</v>
      </c>
      <c r="AY75" s="28">
        <f t="shared" si="10"/>
        <v>0</v>
      </c>
      <c r="AZ75" s="28">
        <f t="shared" si="10"/>
        <v>0</v>
      </c>
      <c r="BA75" s="28">
        <f t="shared" si="10"/>
        <v>0</v>
      </c>
      <c r="BB75" s="28">
        <f t="shared" si="10"/>
        <v>0</v>
      </c>
      <c r="BD75" s="28">
        <f>BD58+BD59+BD62-BD57</f>
        <v>0</v>
      </c>
      <c r="BE75" s="28">
        <f>BE58+BE59+BE62-BE57</f>
        <v>0</v>
      </c>
      <c r="BF75" s="28">
        <f>BF58+BF59+BF62-BF57</f>
        <v>0</v>
      </c>
    </row>
    <row r="76" spans="4:58" ht="12.75">
      <c r="D76" s="28">
        <f>D60+D61-D59</f>
        <v>0</v>
      </c>
      <c r="E76" s="28">
        <f aca="true" t="shared" si="11" ref="E76:BB76">E60+E61-E59</f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8">
        <f t="shared" si="11"/>
        <v>0</v>
      </c>
      <c r="Q76" s="28">
        <f t="shared" si="11"/>
        <v>0</v>
      </c>
      <c r="R76" s="28">
        <f t="shared" si="11"/>
        <v>0</v>
      </c>
      <c r="S76" s="28">
        <f t="shared" si="11"/>
        <v>0</v>
      </c>
      <c r="T76" s="28">
        <f t="shared" si="11"/>
        <v>0</v>
      </c>
      <c r="U76" s="28">
        <f t="shared" si="11"/>
        <v>0</v>
      </c>
      <c r="V76" s="28">
        <f t="shared" si="11"/>
        <v>0</v>
      </c>
      <c r="W76" s="28">
        <f t="shared" si="11"/>
        <v>0</v>
      </c>
      <c r="X76" s="28">
        <f t="shared" si="11"/>
        <v>0</v>
      </c>
      <c r="Y76" s="28">
        <f t="shared" si="11"/>
        <v>0</v>
      </c>
      <c r="Z76" s="28">
        <f t="shared" si="11"/>
        <v>0</v>
      </c>
      <c r="AA76" s="28">
        <f t="shared" si="11"/>
        <v>0</v>
      </c>
      <c r="AB76" s="28">
        <f t="shared" si="11"/>
        <v>0</v>
      </c>
      <c r="AC76" s="28">
        <f t="shared" si="11"/>
        <v>0</v>
      </c>
      <c r="AD76" s="28">
        <f t="shared" si="11"/>
        <v>0</v>
      </c>
      <c r="AE76" s="28">
        <f t="shared" si="11"/>
        <v>0</v>
      </c>
      <c r="AF76" s="28">
        <f t="shared" si="11"/>
        <v>0</v>
      </c>
      <c r="AG76" s="28">
        <f t="shared" si="11"/>
        <v>0</v>
      </c>
      <c r="AH76" s="28">
        <f t="shared" si="11"/>
        <v>0</v>
      </c>
      <c r="AI76" s="28">
        <f t="shared" si="11"/>
        <v>0</v>
      </c>
      <c r="AJ76" s="28">
        <f t="shared" si="11"/>
        <v>0</v>
      </c>
      <c r="AK76" s="28">
        <f t="shared" si="11"/>
        <v>0</v>
      </c>
      <c r="AL76" s="28">
        <f t="shared" si="11"/>
        <v>0</v>
      </c>
      <c r="AM76" s="28">
        <f t="shared" si="11"/>
        <v>0</v>
      </c>
      <c r="AN76" s="28">
        <f t="shared" si="11"/>
        <v>0</v>
      </c>
      <c r="AO76" s="28">
        <f t="shared" si="11"/>
        <v>0</v>
      </c>
      <c r="AP76" s="28">
        <f t="shared" si="11"/>
        <v>0</v>
      </c>
      <c r="AQ76" s="28">
        <f t="shared" si="11"/>
        <v>0</v>
      </c>
      <c r="AR76" s="28">
        <f t="shared" si="11"/>
        <v>0</v>
      </c>
      <c r="AS76" s="28">
        <f t="shared" si="11"/>
        <v>0</v>
      </c>
      <c r="AT76" s="28">
        <f t="shared" si="11"/>
        <v>0</v>
      </c>
      <c r="AU76" s="28">
        <f t="shared" si="11"/>
        <v>0</v>
      </c>
      <c r="AV76" s="28">
        <f t="shared" si="11"/>
        <v>0</v>
      </c>
      <c r="AW76" s="28">
        <f t="shared" si="11"/>
        <v>0</v>
      </c>
      <c r="AX76" s="28">
        <f t="shared" si="11"/>
        <v>0</v>
      </c>
      <c r="AY76" s="28">
        <f t="shared" si="11"/>
        <v>0</v>
      </c>
      <c r="AZ76" s="28">
        <f t="shared" si="11"/>
        <v>0</v>
      </c>
      <c r="BA76" s="28">
        <f t="shared" si="11"/>
        <v>0</v>
      </c>
      <c r="BB76" s="28">
        <f t="shared" si="11"/>
        <v>0</v>
      </c>
      <c r="BD76" s="28">
        <f>BD60+BD61-BD59</f>
        <v>0</v>
      </c>
      <c r="BE76" s="28">
        <f>BE60+BE61-BE59</f>
        <v>0</v>
      </c>
      <c r="BF76" s="28">
        <f>BF60+BF61-BF59</f>
        <v>0</v>
      </c>
    </row>
    <row r="77" spans="4:58" ht="12.75">
      <c r="D77" s="28">
        <f>D64+D65-D63</f>
        <v>0</v>
      </c>
      <c r="E77" s="28">
        <f aca="true" t="shared" si="12" ref="E77:BB77">E64+E65-E63</f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28">
        <f t="shared" si="12"/>
        <v>0</v>
      </c>
      <c r="AE77" s="28">
        <f t="shared" si="12"/>
        <v>0</v>
      </c>
      <c r="AF77" s="28">
        <f t="shared" si="12"/>
        <v>0</v>
      </c>
      <c r="AG77" s="28">
        <f t="shared" si="12"/>
        <v>0</v>
      </c>
      <c r="AH77" s="28">
        <f t="shared" si="12"/>
        <v>0</v>
      </c>
      <c r="AI77" s="28">
        <f t="shared" si="12"/>
        <v>0</v>
      </c>
      <c r="AJ77" s="28">
        <f t="shared" si="12"/>
        <v>0</v>
      </c>
      <c r="AK77" s="28">
        <f t="shared" si="12"/>
        <v>0</v>
      </c>
      <c r="AL77" s="28">
        <f t="shared" si="12"/>
        <v>0</v>
      </c>
      <c r="AM77" s="28">
        <f t="shared" si="12"/>
        <v>0</v>
      </c>
      <c r="AN77" s="28">
        <f t="shared" si="12"/>
        <v>0</v>
      </c>
      <c r="AO77" s="28">
        <f t="shared" si="12"/>
        <v>0</v>
      </c>
      <c r="AP77" s="28">
        <f t="shared" si="12"/>
        <v>0</v>
      </c>
      <c r="AQ77" s="28">
        <f t="shared" si="12"/>
        <v>0</v>
      </c>
      <c r="AR77" s="28">
        <f t="shared" si="12"/>
        <v>0</v>
      </c>
      <c r="AS77" s="28">
        <f t="shared" si="12"/>
        <v>0</v>
      </c>
      <c r="AT77" s="28">
        <f t="shared" si="12"/>
        <v>0</v>
      </c>
      <c r="AU77" s="28">
        <f t="shared" si="12"/>
        <v>0</v>
      </c>
      <c r="AV77" s="28">
        <f t="shared" si="12"/>
        <v>0</v>
      </c>
      <c r="AW77" s="28">
        <f t="shared" si="12"/>
        <v>0</v>
      </c>
      <c r="AX77" s="28">
        <f t="shared" si="12"/>
        <v>0</v>
      </c>
      <c r="AY77" s="28">
        <f t="shared" si="12"/>
        <v>0</v>
      </c>
      <c r="AZ77" s="28">
        <f t="shared" si="12"/>
        <v>0</v>
      </c>
      <c r="BA77" s="28">
        <f t="shared" si="12"/>
        <v>0</v>
      </c>
      <c r="BB77" s="28">
        <f t="shared" si="12"/>
        <v>0</v>
      </c>
      <c r="BD77" s="28">
        <f>BD64+BD65-BD63</f>
        <v>0</v>
      </c>
      <c r="BE77" s="28">
        <f>BE64+BE65-BE63</f>
        <v>0</v>
      </c>
      <c r="BF77" s="28">
        <f>BF64+BF65-BF63</f>
        <v>0</v>
      </c>
    </row>
    <row r="78" spans="4:58" ht="12.75">
      <c r="D78" s="28">
        <f>D57+D63-D66</f>
        <v>0</v>
      </c>
      <c r="E78" s="28">
        <f aca="true" t="shared" si="13" ref="E78:BB78">E57+E63-E66</f>
        <v>0</v>
      </c>
      <c r="F78" s="28">
        <f t="shared" si="13"/>
        <v>0</v>
      </c>
      <c r="G78" s="28">
        <f t="shared" si="13"/>
        <v>0</v>
      </c>
      <c r="H78" s="28">
        <f t="shared" si="13"/>
        <v>0</v>
      </c>
      <c r="I78" s="28">
        <f t="shared" si="13"/>
        <v>0</v>
      </c>
      <c r="J78" s="28">
        <f t="shared" si="13"/>
        <v>0</v>
      </c>
      <c r="K78" s="28">
        <f t="shared" si="13"/>
        <v>0</v>
      </c>
      <c r="L78" s="28">
        <f t="shared" si="13"/>
        <v>0</v>
      </c>
      <c r="M78" s="28">
        <f t="shared" si="13"/>
        <v>0</v>
      </c>
      <c r="N78" s="28">
        <f t="shared" si="13"/>
        <v>0</v>
      </c>
      <c r="O78" s="28">
        <f t="shared" si="13"/>
        <v>0</v>
      </c>
      <c r="P78" s="28">
        <f t="shared" si="13"/>
        <v>0</v>
      </c>
      <c r="Q78" s="28">
        <f t="shared" si="13"/>
        <v>0</v>
      </c>
      <c r="R78" s="28">
        <f t="shared" si="13"/>
        <v>0</v>
      </c>
      <c r="S78" s="28">
        <f t="shared" si="13"/>
        <v>0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 t="shared" si="13"/>
        <v>0</v>
      </c>
      <c r="Z78" s="28">
        <f t="shared" si="13"/>
        <v>0</v>
      </c>
      <c r="AA78" s="28">
        <f t="shared" si="13"/>
        <v>0</v>
      </c>
      <c r="AB78" s="28">
        <f t="shared" si="13"/>
        <v>0</v>
      </c>
      <c r="AC78" s="28">
        <f t="shared" si="13"/>
        <v>0</v>
      </c>
      <c r="AD78" s="28">
        <f t="shared" si="13"/>
        <v>0</v>
      </c>
      <c r="AE78" s="28">
        <f t="shared" si="13"/>
        <v>0</v>
      </c>
      <c r="AF78" s="28">
        <f t="shared" si="13"/>
        <v>0</v>
      </c>
      <c r="AG78" s="28">
        <f t="shared" si="13"/>
        <v>0</v>
      </c>
      <c r="AH78" s="28">
        <f t="shared" si="13"/>
        <v>0</v>
      </c>
      <c r="AI78" s="28">
        <f t="shared" si="13"/>
        <v>0</v>
      </c>
      <c r="AJ78" s="28">
        <f t="shared" si="13"/>
        <v>0</v>
      </c>
      <c r="AK78" s="28">
        <f t="shared" si="13"/>
        <v>0</v>
      </c>
      <c r="AL78" s="28">
        <f t="shared" si="13"/>
        <v>0</v>
      </c>
      <c r="AM78" s="28">
        <f t="shared" si="13"/>
        <v>0</v>
      </c>
      <c r="AN78" s="28">
        <f t="shared" si="13"/>
        <v>0</v>
      </c>
      <c r="AO78" s="28">
        <f t="shared" si="13"/>
        <v>0</v>
      </c>
      <c r="AP78" s="28">
        <f t="shared" si="13"/>
        <v>0</v>
      </c>
      <c r="AQ78" s="28">
        <f t="shared" si="13"/>
        <v>0</v>
      </c>
      <c r="AR78" s="28">
        <f t="shared" si="13"/>
        <v>0</v>
      </c>
      <c r="AS78" s="28">
        <f t="shared" si="13"/>
        <v>0</v>
      </c>
      <c r="AT78" s="28">
        <f t="shared" si="13"/>
        <v>0</v>
      </c>
      <c r="AU78" s="28">
        <f t="shared" si="13"/>
        <v>0</v>
      </c>
      <c r="AV78" s="28">
        <f t="shared" si="13"/>
        <v>0</v>
      </c>
      <c r="AW78" s="28">
        <f t="shared" si="13"/>
        <v>0</v>
      </c>
      <c r="AX78" s="28">
        <f t="shared" si="13"/>
        <v>0</v>
      </c>
      <c r="AY78" s="28">
        <f t="shared" si="13"/>
        <v>0</v>
      </c>
      <c r="AZ78" s="28">
        <f t="shared" si="13"/>
        <v>0</v>
      </c>
      <c r="BA78" s="28">
        <f t="shared" si="13"/>
        <v>0</v>
      </c>
      <c r="BB78" s="28">
        <f t="shared" si="13"/>
        <v>0</v>
      </c>
      <c r="BD78" s="28">
        <f>BD57+BD63-BD66</f>
        <v>0</v>
      </c>
      <c r="BE78" s="28">
        <f>BE57+BE63-BE66</f>
        <v>0</v>
      </c>
      <c r="BF78" s="28">
        <f>BF57+BF63-BF66</f>
        <v>0</v>
      </c>
    </row>
    <row r="79" spans="4:58" ht="12.75">
      <c r="D79" s="28">
        <f>SUM(D66:D68)-D69</f>
        <v>0</v>
      </c>
      <c r="E79" s="28">
        <f aca="true" t="shared" si="14" ref="E79:BB79">SUM(E66:E68)-E69</f>
        <v>0</v>
      </c>
      <c r="F79" s="28">
        <f t="shared" si="14"/>
        <v>0</v>
      </c>
      <c r="G79" s="28">
        <f t="shared" si="14"/>
        <v>0</v>
      </c>
      <c r="H79" s="28">
        <f t="shared" si="14"/>
        <v>0</v>
      </c>
      <c r="I79" s="28">
        <f t="shared" si="14"/>
        <v>0</v>
      </c>
      <c r="J79" s="28">
        <f t="shared" si="14"/>
        <v>0</v>
      </c>
      <c r="K79" s="28">
        <f t="shared" si="14"/>
        <v>0</v>
      </c>
      <c r="L79" s="28">
        <f t="shared" si="14"/>
        <v>0</v>
      </c>
      <c r="M79" s="28">
        <f t="shared" si="14"/>
        <v>0</v>
      </c>
      <c r="N79" s="28">
        <f t="shared" si="14"/>
        <v>0</v>
      </c>
      <c r="O79" s="28">
        <f t="shared" si="14"/>
        <v>0</v>
      </c>
      <c r="P79" s="28">
        <f t="shared" si="14"/>
        <v>0</v>
      </c>
      <c r="Q79" s="28">
        <f t="shared" si="14"/>
        <v>0</v>
      </c>
      <c r="R79" s="28">
        <f t="shared" si="14"/>
        <v>0</v>
      </c>
      <c r="S79" s="28">
        <f t="shared" si="14"/>
        <v>0</v>
      </c>
      <c r="T79" s="28">
        <f t="shared" si="14"/>
        <v>0</v>
      </c>
      <c r="U79" s="28">
        <f t="shared" si="14"/>
        <v>0</v>
      </c>
      <c r="V79" s="28">
        <f t="shared" si="14"/>
        <v>0</v>
      </c>
      <c r="W79" s="28">
        <f t="shared" si="14"/>
        <v>0</v>
      </c>
      <c r="X79" s="28">
        <f t="shared" si="14"/>
        <v>0</v>
      </c>
      <c r="Y79" s="28">
        <f t="shared" si="14"/>
        <v>0</v>
      </c>
      <c r="Z79" s="28">
        <f t="shared" si="14"/>
        <v>0</v>
      </c>
      <c r="AA79" s="28">
        <f t="shared" si="14"/>
        <v>0</v>
      </c>
      <c r="AB79" s="28">
        <f t="shared" si="14"/>
        <v>0</v>
      </c>
      <c r="AC79" s="28">
        <f t="shared" si="14"/>
        <v>0</v>
      </c>
      <c r="AD79" s="28">
        <f t="shared" si="14"/>
        <v>0</v>
      </c>
      <c r="AE79" s="28">
        <f t="shared" si="14"/>
        <v>0</v>
      </c>
      <c r="AF79" s="28">
        <f t="shared" si="14"/>
        <v>0</v>
      </c>
      <c r="AG79" s="28">
        <f t="shared" si="14"/>
        <v>0</v>
      </c>
      <c r="AH79" s="28">
        <f t="shared" si="14"/>
        <v>0</v>
      </c>
      <c r="AI79" s="28">
        <f t="shared" si="14"/>
        <v>0</v>
      </c>
      <c r="AJ79" s="28">
        <f t="shared" si="14"/>
        <v>0</v>
      </c>
      <c r="AK79" s="28">
        <f t="shared" si="14"/>
        <v>0</v>
      </c>
      <c r="AL79" s="28">
        <f t="shared" si="14"/>
        <v>0</v>
      </c>
      <c r="AM79" s="28">
        <f t="shared" si="14"/>
        <v>0</v>
      </c>
      <c r="AN79" s="28">
        <f t="shared" si="14"/>
        <v>0</v>
      </c>
      <c r="AO79" s="28">
        <f t="shared" si="14"/>
        <v>0</v>
      </c>
      <c r="AP79" s="28">
        <f t="shared" si="14"/>
        <v>0</v>
      </c>
      <c r="AQ79" s="28">
        <f t="shared" si="14"/>
        <v>0</v>
      </c>
      <c r="AR79" s="28">
        <f t="shared" si="14"/>
        <v>0</v>
      </c>
      <c r="AS79" s="28">
        <f t="shared" si="14"/>
        <v>0</v>
      </c>
      <c r="AT79" s="28">
        <f t="shared" si="14"/>
        <v>0</v>
      </c>
      <c r="AU79" s="28">
        <f t="shared" si="14"/>
        <v>0</v>
      </c>
      <c r="AV79" s="28">
        <f t="shared" si="14"/>
        <v>0</v>
      </c>
      <c r="AW79" s="28">
        <f t="shared" si="14"/>
        <v>0</v>
      </c>
      <c r="AX79" s="28">
        <f t="shared" si="14"/>
        <v>0</v>
      </c>
      <c r="AY79" s="28">
        <f t="shared" si="14"/>
        <v>0</v>
      </c>
      <c r="AZ79" s="28">
        <f t="shared" si="14"/>
        <v>0</v>
      </c>
      <c r="BA79" s="28">
        <f t="shared" si="14"/>
        <v>0</v>
      </c>
      <c r="BB79" s="28">
        <f t="shared" si="14"/>
        <v>0</v>
      </c>
      <c r="BD79" s="28">
        <f>SUM(BD66:BD68)-BD69</f>
        <v>0</v>
      </c>
      <c r="BE79" s="28">
        <f>SUM(BE66:BE68)-BE69</f>
        <v>0</v>
      </c>
      <c r="BF79" s="28">
        <f>SUM(BF66:BF68)-BF69</f>
        <v>0</v>
      </c>
    </row>
    <row r="80" spans="4:58" ht="12.75">
      <c r="D80" s="28">
        <f>D56+D69-D70</f>
        <v>0</v>
      </c>
      <c r="E80" s="28">
        <f aca="true" t="shared" si="15" ref="E80:BB80">E56+E69-E70</f>
        <v>0</v>
      </c>
      <c r="F80" s="28">
        <f t="shared" si="15"/>
        <v>0</v>
      </c>
      <c r="G80" s="28">
        <f t="shared" si="15"/>
        <v>0</v>
      </c>
      <c r="H80" s="28">
        <f t="shared" si="15"/>
        <v>0</v>
      </c>
      <c r="I80" s="28">
        <f t="shared" si="15"/>
        <v>0</v>
      </c>
      <c r="J80" s="28">
        <f t="shared" si="15"/>
        <v>0</v>
      </c>
      <c r="K80" s="28">
        <f t="shared" si="15"/>
        <v>0</v>
      </c>
      <c r="L80" s="28">
        <f t="shared" si="15"/>
        <v>0</v>
      </c>
      <c r="M80" s="28">
        <f t="shared" si="15"/>
        <v>0</v>
      </c>
      <c r="N80" s="28">
        <f t="shared" si="15"/>
        <v>0</v>
      </c>
      <c r="O80" s="28">
        <f t="shared" si="15"/>
        <v>0</v>
      </c>
      <c r="P80" s="28">
        <f t="shared" si="15"/>
        <v>0</v>
      </c>
      <c r="Q80" s="28">
        <f t="shared" si="15"/>
        <v>0</v>
      </c>
      <c r="R80" s="28">
        <f t="shared" si="15"/>
        <v>0</v>
      </c>
      <c r="S80" s="28">
        <f t="shared" si="15"/>
        <v>0</v>
      </c>
      <c r="T80" s="28">
        <f t="shared" si="15"/>
        <v>0</v>
      </c>
      <c r="U80" s="28">
        <f t="shared" si="15"/>
        <v>0</v>
      </c>
      <c r="V80" s="28">
        <f t="shared" si="15"/>
        <v>0</v>
      </c>
      <c r="W80" s="28">
        <f t="shared" si="15"/>
        <v>0</v>
      </c>
      <c r="X80" s="28">
        <f t="shared" si="15"/>
        <v>0</v>
      </c>
      <c r="Y80" s="28">
        <f t="shared" si="15"/>
        <v>0</v>
      </c>
      <c r="Z80" s="28">
        <f t="shared" si="15"/>
        <v>0</v>
      </c>
      <c r="AA80" s="28">
        <f t="shared" si="15"/>
        <v>0</v>
      </c>
      <c r="AB80" s="28">
        <f t="shared" si="15"/>
        <v>0</v>
      </c>
      <c r="AC80" s="28">
        <f t="shared" si="15"/>
        <v>0</v>
      </c>
      <c r="AD80" s="28">
        <f t="shared" si="15"/>
        <v>0</v>
      </c>
      <c r="AE80" s="28">
        <f t="shared" si="15"/>
        <v>0</v>
      </c>
      <c r="AF80" s="28">
        <f t="shared" si="15"/>
        <v>0</v>
      </c>
      <c r="AG80" s="28">
        <f t="shared" si="15"/>
        <v>0</v>
      </c>
      <c r="AH80" s="28">
        <f t="shared" si="15"/>
        <v>0</v>
      </c>
      <c r="AI80" s="28">
        <f t="shared" si="15"/>
        <v>0</v>
      </c>
      <c r="AJ80" s="28">
        <f t="shared" si="15"/>
        <v>0</v>
      </c>
      <c r="AK80" s="28">
        <f t="shared" si="15"/>
        <v>0</v>
      </c>
      <c r="AL80" s="28">
        <f t="shared" si="15"/>
        <v>0</v>
      </c>
      <c r="AM80" s="28">
        <f t="shared" si="15"/>
        <v>0</v>
      </c>
      <c r="AN80" s="28">
        <f t="shared" si="15"/>
        <v>0</v>
      </c>
      <c r="AO80" s="28">
        <f t="shared" si="15"/>
        <v>0</v>
      </c>
      <c r="AP80" s="28">
        <f t="shared" si="15"/>
        <v>0</v>
      </c>
      <c r="AQ80" s="28">
        <f t="shared" si="15"/>
        <v>0</v>
      </c>
      <c r="AR80" s="28">
        <f t="shared" si="15"/>
        <v>0</v>
      </c>
      <c r="AS80" s="28">
        <f t="shared" si="15"/>
        <v>0</v>
      </c>
      <c r="AT80" s="28">
        <f t="shared" si="15"/>
        <v>0</v>
      </c>
      <c r="AU80" s="28">
        <f t="shared" si="15"/>
        <v>51207.06821134846</v>
      </c>
      <c r="AV80" s="28">
        <f t="shared" si="15"/>
        <v>148433.45929667004</v>
      </c>
      <c r="AW80" s="28">
        <f t="shared" si="15"/>
        <v>10178.095686112183</v>
      </c>
      <c r="AX80" s="28">
        <f t="shared" si="15"/>
        <v>430533.78966325545</v>
      </c>
      <c r="AY80" s="28">
        <f t="shared" si="15"/>
        <v>129296.70500109388</v>
      </c>
      <c r="AZ80" s="28">
        <f t="shared" si="15"/>
        <v>-2088.1290341573454</v>
      </c>
      <c r="BA80" s="28">
        <f t="shared" si="15"/>
        <v>767560.9888243228</v>
      </c>
      <c r="BB80" s="28">
        <f t="shared" si="15"/>
        <v>767560.9888243228</v>
      </c>
      <c r="BD80" s="28">
        <f>BD56+BD69-BD70</f>
        <v>0</v>
      </c>
      <c r="BE80" s="28">
        <f>BE56+BE69-BE70</f>
        <v>0</v>
      </c>
      <c r="BF80" s="28">
        <f>BF56+BF69-BF70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0.07859999565493762</v>
      </c>
      <c r="E5" s="18">
        <v>0.0009818503606962238</v>
      </c>
      <c r="F5" s="18">
        <v>0.00030706031535109675</v>
      </c>
      <c r="G5" s="18">
        <v>0.004088720195412186</v>
      </c>
      <c r="H5" s="18">
        <v>0.0009761342408803339</v>
      </c>
      <c r="I5" s="18">
        <v>0.0018001624229981293</v>
      </c>
      <c r="J5" s="18">
        <v>0.000656828489614492</v>
      </c>
      <c r="K5" s="18">
        <v>7.568686243758957E-05</v>
      </c>
      <c r="L5" s="18">
        <v>4.7073303695458174E-05</v>
      </c>
      <c r="M5" s="18">
        <v>1.2454322234771484E-05</v>
      </c>
      <c r="N5" s="18">
        <v>1.9267501771167575E-05</v>
      </c>
      <c r="O5" s="18">
        <v>0.0005145529116504386</v>
      </c>
      <c r="P5" s="18">
        <v>0.029156409252531997</v>
      </c>
      <c r="Q5" s="18">
        <v>0.027452917967232503</v>
      </c>
      <c r="R5" s="18">
        <v>0.02813007259943325</v>
      </c>
      <c r="S5" s="18">
        <v>0.21587492126043037</v>
      </c>
      <c r="T5" s="18">
        <v>0.0020989418764121004</v>
      </c>
      <c r="U5" s="18">
        <v>0.006675765528222402</v>
      </c>
      <c r="V5" s="18">
        <v>0.0036452503809458994</v>
      </c>
      <c r="W5" s="18">
        <v>0.0007867860624237048</v>
      </c>
      <c r="X5" s="18">
        <v>0.022662319993116138</v>
      </c>
      <c r="Y5" s="18">
        <v>8.097628144263124E-05</v>
      </c>
      <c r="Z5" s="18">
        <v>0.010700600469964225</v>
      </c>
      <c r="AA5" s="18">
        <v>0.5209419653472707</v>
      </c>
      <c r="AB5" s="18">
        <v>0.29173926218965746</v>
      </c>
      <c r="AC5" s="18">
        <v>0.5168393151496063</v>
      </c>
      <c r="AD5" s="18">
        <v>0.3414902425531867</v>
      </c>
      <c r="AE5" s="18">
        <v>0.3705809335285164</v>
      </c>
      <c r="AF5" s="18">
        <v>0.32600670309172214</v>
      </c>
      <c r="AG5" s="18">
        <v>0.1672478502179068</v>
      </c>
      <c r="AH5" s="18">
        <v>0.010243634712769666</v>
      </c>
      <c r="AI5" s="18">
        <v>1.8140467095916317E-05</v>
      </c>
      <c r="AJ5" s="18">
        <v>0.0003060951267856769</v>
      </c>
      <c r="AK5" s="18">
        <v>4.4717549711812046E-05</v>
      </c>
      <c r="AL5" s="18">
        <v>1.6416271297369325E-05</v>
      </c>
      <c r="AM5" s="18">
        <v>2.850884423986371E-05</v>
      </c>
      <c r="AN5" s="18">
        <v>1.2497704522651483E-05</v>
      </c>
      <c r="AO5" s="18">
        <v>0.009457857630125306</v>
      </c>
      <c r="AP5" s="18">
        <v>1.1224110614314786E-05</v>
      </c>
      <c r="AQ5" s="18">
        <v>1.637182518063555E-06</v>
      </c>
      <c r="AR5" s="18">
        <v>0.001608811679261187</v>
      </c>
      <c r="AS5" s="18">
        <v>0.009199405462313369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0.00761650782824696</v>
      </c>
      <c r="E6" s="18">
        <v>0.09038913472896076</v>
      </c>
      <c r="F6" s="18">
        <v>0.00017522053989457994</v>
      </c>
      <c r="G6" s="18">
        <v>0.06548583032712284</v>
      </c>
      <c r="H6" s="18">
        <v>0.0965458472880498</v>
      </c>
      <c r="I6" s="18">
        <v>0.08268882069619243</v>
      </c>
      <c r="J6" s="18">
        <v>0.010588991263668943</v>
      </c>
      <c r="K6" s="18">
        <v>0.006009525023022832</v>
      </c>
      <c r="L6" s="18">
        <v>0.0013904582336850314</v>
      </c>
      <c r="M6" s="18">
        <v>8.913664243060534E-05</v>
      </c>
      <c r="N6" s="18">
        <v>0.00013618540484786594</v>
      </c>
      <c r="O6" s="18">
        <v>0.0019220768188711265</v>
      </c>
      <c r="P6" s="18">
        <v>0.0008297285225441174</v>
      </c>
      <c r="Q6" s="18">
        <v>0.0016886417291757827</v>
      </c>
      <c r="R6" s="18">
        <v>0.000493298120021667</v>
      </c>
      <c r="S6" s="18">
        <v>0.08832685000728631</v>
      </c>
      <c r="T6" s="18">
        <v>0.000702657841831714</v>
      </c>
      <c r="U6" s="18">
        <v>0.01004381001439063</v>
      </c>
      <c r="V6" s="18">
        <v>0.0006803272328938101</v>
      </c>
      <c r="W6" s="18">
        <v>8.664655299315204E-05</v>
      </c>
      <c r="X6" s="18">
        <v>1.4966499083468628E-05</v>
      </c>
      <c r="Y6" s="18">
        <v>7.049532211497464E-07</v>
      </c>
      <c r="Z6" s="18">
        <v>0.0011223894259367753</v>
      </c>
      <c r="AA6" s="18">
        <v>7.568500934429736E-06</v>
      </c>
      <c r="AB6" s="18">
        <v>0.00023375887564545242</v>
      </c>
      <c r="AC6" s="18">
        <v>0.00014903180155306195</v>
      </c>
      <c r="AD6" s="18">
        <v>2.56180474113362E-05</v>
      </c>
      <c r="AE6" s="18">
        <v>0.00021326981612768462</v>
      </c>
      <c r="AF6" s="18">
        <v>0.00017683145830557572</v>
      </c>
      <c r="AG6" s="18">
        <v>0.0008661166363027489</v>
      </c>
      <c r="AH6" s="18">
        <v>0.0010820727796779107</v>
      </c>
      <c r="AI6" s="18">
        <v>6.709935628710744E-05</v>
      </c>
      <c r="AJ6" s="18">
        <v>0.01379694663197828</v>
      </c>
      <c r="AK6" s="18">
        <v>2.365468059626967E-05</v>
      </c>
      <c r="AL6" s="18">
        <v>7.337060957312809E-06</v>
      </c>
      <c r="AM6" s="18">
        <v>5.4944165573898824E-05</v>
      </c>
      <c r="AN6" s="18">
        <v>6.429805918408012E-06</v>
      </c>
      <c r="AO6" s="18">
        <v>0.00010920228133033513</v>
      </c>
      <c r="AP6" s="18">
        <v>8.914184508787992E-06</v>
      </c>
      <c r="AQ6" s="18">
        <v>7.02740443850209E-06</v>
      </c>
      <c r="AR6" s="18">
        <v>9.06546096866618E-05</v>
      </c>
      <c r="AS6" s="18">
        <v>0.0003357233229780423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4.450279412848765E-05</v>
      </c>
      <c r="E7" s="18">
        <v>0.002693553964588282</v>
      </c>
      <c r="F7" s="18">
        <v>0.007900807183916683</v>
      </c>
      <c r="G7" s="18">
        <v>0.0012105019251076657</v>
      </c>
      <c r="H7" s="18">
        <v>0.017549398738097913</v>
      </c>
      <c r="I7" s="18">
        <v>0.0002272619123926894</v>
      </c>
      <c r="J7" s="18">
        <v>3.9601521381213156E-05</v>
      </c>
      <c r="K7" s="18">
        <v>0.00021122322109063717</v>
      </c>
      <c r="L7" s="18">
        <v>0.0004193311362754487</v>
      </c>
      <c r="M7" s="18">
        <v>8.444117080439252E-06</v>
      </c>
      <c r="N7" s="18">
        <v>3.088394607235649E-06</v>
      </c>
      <c r="O7" s="18">
        <v>7.84668576176851E-05</v>
      </c>
      <c r="P7" s="18">
        <v>2.0553728311613483E-05</v>
      </c>
      <c r="Q7" s="18">
        <v>0.000325622817940601</v>
      </c>
      <c r="R7" s="18">
        <v>0.00012997419605449473</v>
      </c>
      <c r="S7" s="18">
        <v>0.003942871156111498</v>
      </c>
      <c r="T7" s="18">
        <v>0.14447838554207226</v>
      </c>
      <c r="U7" s="18">
        <v>0.0001839590632585473</v>
      </c>
      <c r="V7" s="18">
        <v>2.38669894618148E-05</v>
      </c>
      <c r="W7" s="18">
        <v>0.00021346833312260412</v>
      </c>
      <c r="X7" s="18">
        <v>1.26707351161124E-05</v>
      </c>
      <c r="Y7" s="18">
        <v>9.680967682899452E-06</v>
      </c>
      <c r="Z7" s="18">
        <v>5.242395928763726E-06</v>
      </c>
      <c r="AA7" s="18">
        <v>0</v>
      </c>
      <c r="AB7" s="18">
        <v>6.92527778189675E-05</v>
      </c>
      <c r="AC7" s="18">
        <v>9.971569944006764E-06</v>
      </c>
      <c r="AD7" s="18">
        <v>2.9147434618269444E-05</v>
      </c>
      <c r="AE7" s="18">
        <v>6.931529941169129E-06</v>
      </c>
      <c r="AF7" s="18">
        <v>9.658364170577677E-06</v>
      </c>
      <c r="AG7" s="18">
        <v>5.150926571986646E-05</v>
      </c>
      <c r="AH7" s="18">
        <v>0.00015780645340744977</v>
      </c>
      <c r="AI7" s="18">
        <v>0.005137665154617266</v>
      </c>
      <c r="AJ7" s="18">
        <v>7.739395295741E-05</v>
      </c>
      <c r="AK7" s="18">
        <v>9.516837637048153E-05</v>
      </c>
      <c r="AL7" s="18">
        <v>0.0002631826811448071</v>
      </c>
      <c r="AM7" s="18">
        <v>0.00018218790444618832</v>
      </c>
      <c r="AN7" s="18">
        <v>1.956740363622987E-05</v>
      </c>
      <c r="AO7" s="18">
        <v>8.827277110894505E-05</v>
      </c>
      <c r="AP7" s="18">
        <v>3.476011117937503E-05</v>
      </c>
      <c r="AQ7" s="18">
        <v>8.72924118091911E-06</v>
      </c>
      <c r="AR7" s="18">
        <v>4.192858472096336E-05</v>
      </c>
      <c r="AS7" s="18">
        <v>1.1145306636888487E-05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0.0008885188046089088</v>
      </c>
      <c r="E8" s="18">
        <v>0.0031909171982039603</v>
      </c>
      <c r="F8" s="18">
        <v>0.007919905554798146</v>
      </c>
      <c r="G8" s="18">
        <v>0.07394605732360354</v>
      </c>
      <c r="H8" s="18">
        <v>0.009847882851501781</v>
      </c>
      <c r="I8" s="18">
        <v>0.007793338917730806</v>
      </c>
      <c r="J8" s="18">
        <v>0.003660287617637638</v>
      </c>
      <c r="K8" s="18">
        <v>0.0016306469592118793</v>
      </c>
      <c r="L8" s="18">
        <v>0.013228532619016149</v>
      </c>
      <c r="M8" s="18">
        <v>0.004131246476311097</v>
      </c>
      <c r="N8" s="18">
        <v>0.008632870974410126</v>
      </c>
      <c r="O8" s="18">
        <v>0.006928946705012778</v>
      </c>
      <c r="P8" s="18">
        <v>0.012748748996490594</v>
      </c>
      <c r="Q8" s="18">
        <v>0.0008879696127316054</v>
      </c>
      <c r="R8" s="18">
        <v>0.00020323499458194455</v>
      </c>
      <c r="S8" s="18">
        <v>0.009193777164328058</v>
      </c>
      <c r="T8" s="18">
        <v>0.0003450988229697978</v>
      </c>
      <c r="U8" s="18">
        <v>0.009431502693509645</v>
      </c>
      <c r="V8" s="18">
        <v>0.00884561145235208</v>
      </c>
      <c r="W8" s="18">
        <v>0.0007235866119178388</v>
      </c>
      <c r="X8" s="18">
        <v>5.13507460855198E-05</v>
      </c>
      <c r="Y8" s="18">
        <v>1.0249588979483736E-05</v>
      </c>
      <c r="Z8" s="18">
        <v>0.0021629293553006184</v>
      </c>
      <c r="AA8" s="18">
        <v>0.0008806994261656097</v>
      </c>
      <c r="AB8" s="18">
        <v>0.001604724286056986</v>
      </c>
      <c r="AC8" s="18">
        <v>0.0003058460636086557</v>
      </c>
      <c r="AD8" s="18">
        <v>0.0015860563989277163</v>
      </c>
      <c r="AE8" s="18">
        <v>0.000665022954704223</v>
      </c>
      <c r="AF8" s="18">
        <v>7.867048768207963E-05</v>
      </c>
      <c r="AG8" s="18">
        <v>0.006036096604323167</v>
      </c>
      <c r="AH8" s="18">
        <v>0.0068362225512613286</v>
      </c>
      <c r="AI8" s="18">
        <v>8.265978340180864E-05</v>
      </c>
      <c r="AJ8" s="18">
        <v>0.10732769365292853</v>
      </c>
      <c r="AK8" s="18">
        <v>0.00029096464944614107</v>
      </c>
      <c r="AL8" s="18">
        <v>4.55364210531542E-05</v>
      </c>
      <c r="AM8" s="18">
        <v>4.563336208384519E-05</v>
      </c>
      <c r="AN8" s="18">
        <v>4.790853559835934E-06</v>
      </c>
      <c r="AO8" s="18">
        <v>0.0028493266432898902</v>
      </c>
      <c r="AP8" s="18">
        <v>9.95198999599238E-06</v>
      </c>
      <c r="AQ8" s="18">
        <v>5.113995720386532E-06</v>
      </c>
      <c r="AR8" s="18">
        <v>0.0010736515107566894</v>
      </c>
      <c r="AS8" s="18">
        <v>0.00537984753697744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0.0006604280842659151</v>
      </c>
      <c r="E9" s="18">
        <v>0.006039795674733449</v>
      </c>
      <c r="F9" s="18">
        <v>0.0034739892260958064</v>
      </c>
      <c r="G9" s="18">
        <v>0.011525550660592503</v>
      </c>
      <c r="H9" s="18">
        <v>0.10746298836820212</v>
      </c>
      <c r="I9" s="18">
        <v>0.01566766294515884</v>
      </c>
      <c r="J9" s="18">
        <v>0.13857449310978268</v>
      </c>
      <c r="K9" s="18">
        <v>0.09151888121048675</v>
      </c>
      <c r="L9" s="18">
        <v>0.05065743071865829</v>
      </c>
      <c r="M9" s="18">
        <v>0.00685700001585738</v>
      </c>
      <c r="N9" s="18">
        <v>0.03480352275429574</v>
      </c>
      <c r="O9" s="18">
        <v>0.06100284103287077</v>
      </c>
      <c r="P9" s="18">
        <v>0.011201376093011178</v>
      </c>
      <c r="Q9" s="18">
        <v>0.001015042055705757</v>
      </c>
      <c r="R9" s="18">
        <v>0.02148636649017713</v>
      </c>
      <c r="S9" s="18">
        <v>0.008635903636209337</v>
      </c>
      <c r="T9" s="18">
        <v>0.00038645199665848784</v>
      </c>
      <c r="U9" s="18">
        <v>0.002924385450825876</v>
      </c>
      <c r="V9" s="18">
        <v>0.000768468753857872</v>
      </c>
      <c r="W9" s="18">
        <v>0.0010989845703177356</v>
      </c>
      <c r="X9" s="18">
        <v>5.3462207010475037E-05</v>
      </c>
      <c r="Y9" s="18">
        <v>1.3833143191239E-05</v>
      </c>
      <c r="Z9" s="18">
        <v>0.0006373867820636744</v>
      </c>
      <c r="AA9" s="18">
        <v>0.005706802717590526</v>
      </c>
      <c r="AB9" s="18">
        <v>0.000418490939815474</v>
      </c>
      <c r="AC9" s="18">
        <v>0.00023066546549480388</v>
      </c>
      <c r="AD9" s="18">
        <v>0.0008411619279189344</v>
      </c>
      <c r="AE9" s="18">
        <v>0.0010723475855290948</v>
      </c>
      <c r="AF9" s="18">
        <v>0.0008288523330773695</v>
      </c>
      <c r="AG9" s="18">
        <v>0.0014007096214744012</v>
      </c>
      <c r="AH9" s="18">
        <v>0.009332254442946409</v>
      </c>
      <c r="AI9" s="18">
        <v>0.00011021743866489219</v>
      </c>
      <c r="AJ9" s="18">
        <v>0.01944753433901045</v>
      </c>
      <c r="AK9" s="18">
        <v>0.00015644189491785166</v>
      </c>
      <c r="AL9" s="18">
        <v>4.183396137076217E-05</v>
      </c>
      <c r="AM9" s="18">
        <v>0.0004714886305359436</v>
      </c>
      <c r="AN9" s="18">
        <v>1.3007999567715031E-05</v>
      </c>
      <c r="AO9" s="18">
        <v>0.00019211535936728636</v>
      </c>
      <c r="AP9" s="18">
        <v>5.9527939390174156E-05</v>
      </c>
      <c r="AQ9" s="18">
        <v>8.547864339467793E-06</v>
      </c>
      <c r="AR9" s="18">
        <v>0.00018575487432894496</v>
      </c>
      <c r="AS9" s="18">
        <v>7.140238538646717E-05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0.0006475938860152734</v>
      </c>
      <c r="E10" s="18">
        <v>0.002916576579473529</v>
      </c>
      <c r="F10" s="18">
        <v>0.00025990971143643223</v>
      </c>
      <c r="G10" s="18">
        <v>0.003859620578125028</v>
      </c>
      <c r="H10" s="18">
        <v>0.012132136800206379</v>
      </c>
      <c r="I10" s="18">
        <v>0.06835755953125974</v>
      </c>
      <c r="J10" s="18">
        <v>0.04728272463843181</v>
      </c>
      <c r="K10" s="18">
        <v>0.03898578418933844</v>
      </c>
      <c r="L10" s="18">
        <v>0.031421947035007794</v>
      </c>
      <c r="M10" s="18">
        <v>0.011016851491305312</v>
      </c>
      <c r="N10" s="18">
        <v>0.004993597716456109</v>
      </c>
      <c r="O10" s="18">
        <v>0.012687140517254678</v>
      </c>
      <c r="P10" s="18">
        <v>0.002500626743943022</v>
      </c>
      <c r="Q10" s="18">
        <v>0.0033478481529087205</v>
      </c>
      <c r="R10" s="18">
        <v>0.00044331253565292177</v>
      </c>
      <c r="S10" s="18">
        <v>0.003435259830166804</v>
      </c>
      <c r="T10" s="18">
        <v>0.00015776249002123787</v>
      </c>
      <c r="U10" s="18">
        <v>0.0024620525907898074</v>
      </c>
      <c r="V10" s="18">
        <v>0.0011105903956990346</v>
      </c>
      <c r="W10" s="18">
        <v>0.0023350096219602475</v>
      </c>
      <c r="X10" s="18">
        <v>3.748133834138417E-05</v>
      </c>
      <c r="Y10" s="18">
        <v>9.63914300021962E-06</v>
      </c>
      <c r="Z10" s="18">
        <v>0.00039495682697146447</v>
      </c>
      <c r="AA10" s="18">
        <v>0.000610485048720035</v>
      </c>
      <c r="AB10" s="18">
        <v>5.364635514481886E-05</v>
      </c>
      <c r="AC10" s="18">
        <v>3.953272068943929E-05</v>
      </c>
      <c r="AD10" s="18">
        <v>0.002220424052580604</v>
      </c>
      <c r="AE10" s="18">
        <v>0.00016155334243482295</v>
      </c>
      <c r="AF10" s="18">
        <v>9.572010536722964E-05</v>
      </c>
      <c r="AG10" s="18">
        <v>0.00024076907300295253</v>
      </c>
      <c r="AH10" s="18">
        <v>0.012240894337431543</v>
      </c>
      <c r="AI10" s="18">
        <v>0.0018013808485532205</v>
      </c>
      <c r="AJ10" s="18">
        <v>0.003179670534560375</v>
      </c>
      <c r="AK10" s="18">
        <v>2.769356886021415E-05</v>
      </c>
      <c r="AL10" s="18">
        <v>1.7332672184265646E-05</v>
      </c>
      <c r="AM10" s="18">
        <v>8.223227446803139E-05</v>
      </c>
      <c r="AN10" s="18">
        <v>6.051091228005875E-06</v>
      </c>
      <c r="AO10" s="18">
        <v>6.039499930296071E-05</v>
      </c>
      <c r="AP10" s="18">
        <v>2.755533651656058E-05</v>
      </c>
      <c r="AQ10" s="18">
        <v>3.0896662387553967E-06</v>
      </c>
      <c r="AR10" s="18">
        <v>5.695199724500334E-05</v>
      </c>
      <c r="AS10" s="18">
        <v>3.884946023417908E-05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0.002693725412353184</v>
      </c>
      <c r="E11" s="18">
        <v>0.012854402359105064</v>
      </c>
      <c r="F11" s="18">
        <v>0.06671638152442616</v>
      </c>
      <c r="G11" s="18">
        <v>0.006892008177084251</v>
      </c>
      <c r="H11" s="18">
        <v>0.045021638625461484</v>
      </c>
      <c r="I11" s="18">
        <v>0.05775152403548689</v>
      </c>
      <c r="J11" s="18">
        <v>0.04949918161880603</v>
      </c>
      <c r="K11" s="18">
        <v>0.07527258475406537</v>
      </c>
      <c r="L11" s="18">
        <v>0.027447384504728636</v>
      </c>
      <c r="M11" s="18">
        <v>0.022317138503360087</v>
      </c>
      <c r="N11" s="18">
        <v>0.02643240766646464</v>
      </c>
      <c r="O11" s="18">
        <v>0.02357337785386636</v>
      </c>
      <c r="P11" s="18">
        <v>0.017686699230937998</v>
      </c>
      <c r="Q11" s="18">
        <v>0.007503949589515442</v>
      </c>
      <c r="R11" s="18">
        <v>0.025220501858656447</v>
      </c>
      <c r="S11" s="18">
        <v>0.011651515967149285</v>
      </c>
      <c r="T11" s="18">
        <v>0.004896607032357651</v>
      </c>
      <c r="U11" s="18">
        <v>0.02985341302804212</v>
      </c>
      <c r="V11" s="18">
        <v>0.007169170292004872</v>
      </c>
      <c r="W11" s="18">
        <v>0.0036960330099459022</v>
      </c>
      <c r="X11" s="18">
        <v>0.00017325981007148926</v>
      </c>
      <c r="Y11" s="18">
        <v>8.200943537014278E-05</v>
      </c>
      <c r="Z11" s="18">
        <v>0.008836772671140523</v>
      </c>
      <c r="AA11" s="18">
        <v>0.0006400538698601289</v>
      </c>
      <c r="AB11" s="18">
        <v>0.007503488987717304</v>
      </c>
      <c r="AC11" s="18">
        <v>0.0037801542529860887</v>
      </c>
      <c r="AD11" s="18">
        <v>0.010687982674838694</v>
      </c>
      <c r="AE11" s="18">
        <v>0.020184040979514522</v>
      </c>
      <c r="AF11" s="18">
        <v>0.009452974778070215</v>
      </c>
      <c r="AG11" s="18">
        <v>0.016663518377230343</v>
      </c>
      <c r="AH11" s="18">
        <v>0.03249514699254891</v>
      </c>
      <c r="AI11" s="18">
        <v>0.00018133084277517907</v>
      </c>
      <c r="AJ11" s="18">
        <v>0.029210464548782816</v>
      </c>
      <c r="AK11" s="18">
        <v>0.0016335233997294334</v>
      </c>
      <c r="AL11" s="18">
        <v>0.00032832859233968806</v>
      </c>
      <c r="AM11" s="18">
        <v>0.005599599903573848</v>
      </c>
      <c r="AN11" s="18">
        <v>1.1259516605091721E-05</v>
      </c>
      <c r="AO11" s="18">
        <v>0.0021071448304385483</v>
      </c>
      <c r="AP11" s="18">
        <v>0.0004368078442510095</v>
      </c>
      <c r="AQ11" s="18">
        <v>1.896097870862748E-05</v>
      </c>
      <c r="AR11" s="18">
        <v>0.003046066490150014</v>
      </c>
      <c r="AS11" s="18">
        <v>0.0005801943031214853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0.00015567148923031175</v>
      </c>
      <c r="E12" s="18">
        <v>0.01572087152841259</v>
      </c>
      <c r="F12" s="18">
        <v>0.03507587608542673</v>
      </c>
      <c r="G12" s="18">
        <v>0.01072699452169256</v>
      </c>
      <c r="H12" s="18">
        <v>0.014877825275490794</v>
      </c>
      <c r="I12" s="18">
        <v>0.011031983845007799</v>
      </c>
      <c r="J12" s="18">
        <v>0.00876784739359576</v>
      </c>
      <c r="K12" s="18">
        <v>0.04037148046528768</v>
      </c>
      <c r="L12" s="18">
        <v>0.01958714538922985</v>
      </c>
      <c r="M12" s="18">
        <v>0.006701814761453057</v>
      </c>
      <c r="N12" s="18">
        <v>0.01672174906916188</v>
      </c>
      <c r="O12" s="18">
        <v>0.010438431492349461</v>
      </c>
      <c r="P12" s="18">
        <v>0.004178386520251491</v>
      </c>
      <c r="Q12" s="18">
        <v>0.005054498520175248</v>
      </c>
      <c r="R12" s="18">
        <v>0.010069897526494564</v>
      </c>
      <c r="S12" s="18">
        <v>0.013723270441942966</v>
      </c>
      <c r="T12" s="18">
        <v>0.003950784906610101</v>
      </c>
      <c r="U12" s="18">
        <v>0.004968595290846614</v>
      </c>
      <c r="V12" s="18">
        <v>0.003032085162141583</v>
      </c>
      <c r="W12" s="18">
        <v>0.0064581610145191546</v>
      </c>
      <c r="X12" s="18">
        <v>0.006736610045375594</v>
      </c>
      <c r="Y12" s="18">
        <v>0.0018235756024295629</v>
      </c>
      <c r="Z12" s="18">
        <v>0.003978891745644579</v>
      </c>
      <c r="AA12" s="18">
        <v>0.000561349349799846</v>
      </c>
      <c r="AB12" s="18">
        <v>0.0026050325521451154</v>
      </c>
      <c r="AC12" s="18">
        <v>0.0029004437577464775</v>
      </c>
      <c r="AD12" s="18">
        <v>0.002330658235451113</v>
      </c>
      <c r="AE12" s="18">
        <v>0.012652630515911955</v>
      </c>
      <c r="AF12" s="18">
        <v>0.0026634619830826303</v>
      </c>
      <c r="AG12" s="18">
        <v>0.004300326908194098</v>
      </c>
      <c r="AH12" s="18">
        <v>0.0069375532975616</v>
      </c>
      <c r="AI12" s="18">
        <v>0.003002175074316238</v>
      </c>
      <c r="AJ12" s="18">
        <v>0.008496271923257354</v>
      </c>
      <c r="AK12" s="18">
        <v>0.00021001824659106082</v>
      </c>
      <c r="AL12" s="18">
        <v>0.0008129727670351972</v>
      </c>
      <c r="AM12" s="18">
        <v>0.003155936766989842</v>
      </c>
      <c r="AN12" s="18">
        <v>3.7095467189445824E-05</v>
      </c>
      <c r="AO12" s="18">
        <v>0.0016964015654901197</v>
      </c>
      <c r="AP12" s="18">
        <v>0.00036413580401488003</v>
      </c>
      <c r="AQ12" s="18">
        <v>0.0005851343060255832</v>
      </c>
      <c r="AR12" s="18">
        <v>0.0005203806977776412</v>
      </c>
      <c r="AS12" s="18">
        <v>0.000661283297417771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0.00032426064156144773</v>
      </c>
      <c r="E13" s="18">
        <v>0.002741060582246448</v>
      </c>
      <c r="F13" s="18">
        <v>0.020376255652159714</v>
      </c>
      <c r="G13" s="18">
        <v>0.0048530885025585835</v>
      </c>
      <c r="H13" s="18">
        <v>0.003025245363864688</v>
      </c>
      <c r="I13" s="18">
        <v>0.006253452888604695</v>
      </c>
      <c r="J13" s="18">
        <v>0.004259163302390152</v>
      </c>
      <c r="K13" s="18">
        <v>0.03090640936039198</v>
      </c>
      <c r="L13" s="18">
        <v>0.06029076302819908</v>
      </c>
      <c r="M13" s="18">
        <v>0.05378000427599549</v>
      </c>
      <c r="N13" s="18">
        <v>0.0285015781592131</v>
      </c>
      <c r="O13" s="18">
        <v>0.00919560976845897</v>
      </c>
      <c r="P13" s="18">
        <v>0.0019000442523528396</v>
      </c>
      <c r="Q13" s="18">
        <v>0.0012998182901006285</v>
      </c>
      <c r="R13" s="18">
        <v>0.013211461289901184</v>
      </c>
      <c r="S13" s="18">
        <v>0.004093534936301544</v>
      </c>
      <c r="T13" s="18">
        <v>0.00226244944413786</v>
      </c>
      <c r="U13" s="18">
        <v>0.0036144821807752026</v>
      </c>
      <c r="V13" s="18">
        <v>0.002692027097952137</v>
      </c>
      <c r="W13" s="18">
        <v>0.004273070112477185</v>
      </c>
      <c r="X13" s="18">
        <v>0.0007721240217429652</v>
      </c>
      <c r="Y13" s="18">
        <v>0.0001831153838796711</v>
      </c>
      <c r="Z13" s="18">
        <v>0.0027162540994472195</v>
      </c>
      <c r="AA13" s="18">
        <v>0.0006731411655379462</v>
      </c>
      <c r="AB13" s="18">
        <v>0.0010537422983637826</v>
      </c>
      <c r="AC13" s="18">
        <v>0.0014326089990608516</v>
      </c>
      <c r="AD13" s="18">
        <v>0.002907437007892862</v>
      </c>
      <c r="AE13" s="18">
        <v>0.0016647968284923768</v>
      </c>
      <c r="AF13" s="18">
        <v>0.002489565362585302</v>
      </c>
      <c r="AG13" s="18">
        <v>0.002205611194140786</v>
      </c>
      <c r="AH13" s="18">
        <v>0.02255536692411527</v>
      </c>
      <c r="AI13" s="18">
        <v>0.020183556077273897</v>
      </c>
      <c r="AJ13" s="18">
        <v>0.009949152109860358</v>
      </c>
      <c r="AK13" s="18">
        <v>0.0009329140126356466</v>
      </c>
      <c r="AL13" s="18">
        <v>0.004936878348068718</v>
      </c>
      <c r="AM13" s="18">
        <v>0.008332834260711006</v>
      </c>
      <c r="AN13" s="18">
        <v>0.00034817115337472046</v>
      </c>
      <c r="AO13" s="18">
        <v>0.004240378483234311</v>
      </c>
      <c r="AP13" s="18">
        <v>0.0004559012764906309</v>
      </c>
      <c r="AQ13" s="18">
        <v>0.00024658597795976434</v>
      </c>
      <c r="AR13" s="18">
        <v>0.0010128090979475454</v>
      </c>
      <c r="AS13" s="18">
        <v>0.007849357932133968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9.807909869974234E-05</v>
      </c>
      <c r="E14" s="18">
        <v>0.0009093243196597613</v>
      </c>
      <c r="F14" s="18">
        <v>0.006417670359251934</v>
      </c>
      <c r="G14" s="18">
        <v>0.0021478286188417383</v>
      </c>
      <c r="H14" s="18">
        <v>0.0009016337584822519</v>
      </c>
      <c r="I14" s="18">
        <v>0.0010341723948842536</v>
      </c>
      <c r="J14" s="18">
        <v>0.0007868646685403208</v>
      </c>
      <c r="K14" s="18">
        <v>0.01887735731290235</v>
      </c>
      <c r="L14" s="18">
        <v>0.022840139655809052</v>
      </c>
      <c r="M14" s="18">
        <v>0.2506651815040837</v>
      </c>
      <c r="N14" s="18">
        <v>0.0058897274299053465</v>
      </c>
      <c r="O14" s="18">
        <v>0.007048096161595719</v>
      </c>
      <c r="P14" s="18">
        <v>0.000483024437483159</v>
      </c>
      <c r="Q14" s="18">
        <v>0.0035673233498934786</v>
      </c>
      <c r="R14" s="18">
        <v>0.002197554272045783</v>
      </c>
      <c r="S14" s="18">
        <v>0.0009797336781861008</v>
      </c>
      <c r="T14" s="18">
        <v>0.0007580107087640403</v>
      </c>
      <c r="U14" s="18">
        <v>0.0018015385928069924</v>
      </c>
      <c r="V14" s="18">
        <v>0.0009770617416976187</v>
      </c>
      <c r="W14" s="18">
        <v>0.0018358233526753658</v>
      </c>
      <c r="X14" s="18">
        <v>0.0003802460916985369</v>
      </c>
      <c r="Y14" s="18">
        <v>7.61502856835265E-05</v>
      </c>
      <c r="Z14" s="18">
        <v>0.00048643325511088943</v>
      </c>
      <c r="AA14" s="18">
        <v>9.966870124643349E-05</v>
      </c>
      <c r="AB14" s="18">
        <v>0.00031666598862034384</v>
      </c>
      <c r="AC14" s="18">
        <v>0.00028331679720245366</v>
      </c>
      <c r="AD14" s="18">
        <v>0.00045304098121142834</v>
      </c>
      <c r="AE14" s="18">
        <v>0.0010195226668683998</v>
      </c>
      <c r="AF14" s="18">
        <v>0.0005343177564469911</v>
      </c>
      <c r="AG14" s="18">
        <v>0.00046128146115068</v>
      </c>
      <c r="AH14" s="18">
        <v>0.008451659249105363</v>
      </c>
      <c r="AI14" s="18">
        <v>0.002324903077479953</v>
      </c>
      <c r="AJ14" s="18">
        <v>0.002835642765241234</v>
      </c>
      <c r="AK14" s="18">
        <v>0.0014083551340017594</v>
      </c>
      <c r="AL14" s="18">
        <v>0.0015673991937789962</v>
      </c>
      <c r="AM14" s="18">
        <v>0.003348115065555092</v>
      </c>
      <c r="AN14" s="18">
        <v>0.0008594114278002653</v>
      </c>
      <c r="AO14" s="18">
        <v>0.004846142963219611</v>
      </c>
      <c r="AP14" s="18">
        <v>0.016531807281981267</v>
      </c>
      <c r="AQ14" s="18">
        <v>0.00015356405296359948</v>
      </c>
      <c r="AR14" s="18">
        <v>0.002347232952951866</v>
      </c>
      <c r="AS14" s="18">
        <v>0.003129632646127822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7.597215910368472E-05</v>
      </c>
      <c r="E15" s="18">
        <v>0.0006520267570093591</v>
      </c>
      <c r="F15" s="18">
        <v>0.0024627266831569114</v>
      </c>
      <c r="G15" s="18">
        <v>0.00040584277864451075</v>
      </c>
      <c r="H15" s="18">
        <v>0.0013905897306995827</v>
      </c>
      <c r="I15" s="18">
        <v>0.0016657413065858156</v>
      </c>
      <c r="J15" s="18">
        <v>0.0013702388404218495</v>
      </c>
      <c r="K15" s="18">
        <v>0.008522707456766343</v>
      </c>
      <c r="L15" s="18">
        <v>0.0015084676474337883</v>
      </c>
      <c r="M15" s="18">
        <v>0.0008662185745461252</v>
      </c>
      <c r="N15" s="18">
        <v>0.054276099226467894</v>
      </c>
      <c r="O15" s="18">
        <v>0.015926901935157625</v>
      </c>
      <c r="P15" s="18">
        <v>0.000523281472275533</v>
      </c>
      <c r="Q15" s="18">
        <v>0.00028744012430287883</v>
      </c>
      <c r="R15" s="18">
        <v>0.0010608857000413876</v>
      </c>
      <c r="S15" s="18">
        <v>0.0005591480566374364</v>
      </c>
      <c r="T15" s="18">
        <v>0.0002168688781442322</v>
      </c>
      <c r="U15" s="18">
        <v>0.0008620825532781934</v>
      </c>
      <c r="V15" s="18">
        <v>0.00024280370977522033</v>
      </c>
      <c r="W15" s="18">
        <v>0.00021437627219129488</v>
      </c>
      <c r="X15" s="18">
        <v>0.00013146434909157173</v>
      </c>
      <c r="Y15" s="18">
        <v>3.272149421548945E-05</v>
      </c>
      <c r="Z15" s="18">
        <v>0.0002783657692292802</v>
      </c>
      <c r="AA15" s="18">
        <v>3.103257639559212E-05</v>
      </c>
      <c r="AB15" s="18">
        <v>0.00024962349562984585</v>
      </c>
      <c r="AC15" s="18">
        <v>0.0001574859015276364</v>
      </c>
      <c r="AD15" s="18">
        <v>0.0003238994089283701</v>
      </c>
      <c r="AE15" s="18">
        <v>0.000772339233639113</v>
      </c>
      <c r="AF15" s="18">
        <v>0.0002957263628895904</v>
      </c>
      <c r="AG15" s="18">
        <v>0.0005158886610575618</v>
      </c>
      <c r="AH15" s="18">
        <v>0.0010012652586394112</v>
      </c>
      <c r="AI15" s="18">
        <v>0.00016987071980839385</v>
      </c>
      <c r="AJ15" s="18">
        <v>0.0009386650332696099</v>
      </c>
      <c r="AK15" s="18">
        <v>0.00033394209340722336</v>
      </c>
      <c r="AL15" s="18">
        <v>0.004700593600596088</v>
      </c>
      <c r="AM15" s="18">
        <v>0.0004577061702742935</v>
      </c>
      <c r="AN15" s="18">
        <v>1.0106641096119354E-05</v>
      </c>
      <c r="AO15" s="18">
        <v>0.0005013608265279618</v>
      </c>
      <c r="AP15" s="18">
        <v>7.689754220448695E-05</v>
      </c>
      <c r="AQ15" s="18">
        <v>3.0137620001848872E-05</v>
      </c>
      <c r="AR15" s="18">
        <v>0.00021224151803750612</v>
      </c>
      <c r="AS15" s="18">
        <v>5.7219226577992746E-05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0.000270066377396063</v>
      </c>
      <c r="E16" s="18">
        <v>0.0018037435486483306</v>
      </c>
      <c r="F16" s="18">
        <v>0.0015313405024438807</v>
      </c>
      <c r="G16" s="18">
        <v>0.0012140860896693482</v>
      </c>
      <c r="H16" s="18">
        <v>0.0011073080269707939</v>
      </c>
      <c r="I16" s="18">
        <v>0.0010641590729436499</v>
      </c>
      <c r="J16" s="18">
        <v>0.0009745456828176808</v>
      </c>
      <c r="K16" s="18">
        <v>0.019870907675592648</v>
      </c>
      <c r="L16" s="18">
        <v>0.0064371129600091954</v>
      </c>
      <c r="M16" s="18">
        <v>0.0007723748281941527</v>
      </c>
      <c r="N16" s="18">
        <v>0.16361768842354238</v>
      </c>
      <c r="O16" s="18">
        <v>0.1784499995301742</v>
      </c>
      <c r="P16" s="18">
        <v>0.0007453745204199872</v>
      </c>
      <c r="Q16" s="18">
        <v>0.0005434234083106071</v>
      </c>
      <c r="R16" s="18">
        <v>0.007601785611283767</v>
      </c>
      <c r="S16" s="18">
        <v>0.0008877259541121644</v>
      </c>
      <c r="T16" s="18">
        <v>0.00039804672716781743</v>
      </c>
      <c r="U16" s="18">
        <v>0.0009137261247048439</v>
      </c>
      <c r="V16" s="18">
        <v>0.00045541542297356213</v>
      </c>
      <c r="W16" s="18">
        <v>0.0009673654728153482</v>
      </c>
      <c r="X16" s="18">
        <v>0.0005161899560055988</v>
      </c>
      <c r="Y16" s="18">
        <v>0.000651431679576614</v>
      </c>
      <c r="Z16" s="18">
        <v>0.00043999232190380114</v>
      </c>
      <c r="AA16" s="18">
        <v>0.00028644212513199676</v>
      </c>
      <c r="AB16" s="18">
        <v>0.0005047416810013627</v>
      </c>
      <c r="AC16" s="18">
        <v>0.000319782558445613</v>
      </c>
      <c r="AD16" s="18">
        <v>0.0004445605270390613</v>
      </c>
      <c r="AE16" s="18">
        <v>0.001451905356321257</v>
      </c>
      <c r="AF16" s="18">
        <v>0.0003311158170958904</v>
      </c>
      <c r="AG16" s="18">
        <v>0.0010347644380704</v>
      </c>
      <c r="AH16" s="18">
        <v>0.0008988509101948549</v>
      </c>
      <c r="AI16" s="18">
        <v>0.0012158683016077964</v>
      </c>
      <c r="AJ16" s="18">
        <v>0.0015874547840015098</v>
      </c>
      <c r="AK16" s="18">
        <v>0.008381555500475923</v>
      </c>
      <c r="AL16" s="18">
        <v>0.02608906475554726</v>
      </c>
      <c r="AM16" s="18">
        <v>0.003744610071939639</v>
      </c>
      <c r="AN16" s="18">
        <v>5.2281074911468585E-05</v>
      </c>
      <c r="AO16" s="18">
        <v>0.011940366837892801</v>
      </c>
      <c r="AP16" s="18">
        <v>0.0015725444446431903</v>
      </c>
      <c r="AQ16" s="18">
        <v>0.0007299707062648165</v>
      </c>
      <c r="AR16" s="18">
        <v>0.0006708788310700725</v>
      </c>
      <c r="AS16" s="18">
        <v>8.402490665488066E-05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0.0014897864055725078</v>
      </c>
      <c r="E17" s="18">
        <v>0.00015879810818372956</v>
      </c>
      <c r="F17" s="18">
        <v>0.0004936883449162307</v>
      </c>
      <c r="G17" s="18">
        <v>0.010473300724109518</v>
      </c>
      <c r="H17" s="18">
        <v>0.0003393572512785979</v>
      </c>
      <c r="I17" s="18">
        <v>0.0005379604422024725</v>
      </c>
      <c r="J17" s="18">
        <v>0.0036841018144562723</v>
      </c>
      <c r="K17" s="18">
        <v>0.002324062470947446</v>
      </c>
      <c r="L17" s="18">
        <v>0.0005861075075804724</v>
      </c>
      <c r="M17" s="18">
        <v>0.005366574606839507</v>
      </c>
      <c r="N17" s="18">
        <v>0.015489062356923704</v>
      </c>
      <c r="O17" s="18">
        <v>0.001749496977479199</v>
      </c>
      <c r="P17" s="18">
        <v>0.1449299194407076</v>
      </c>
      <c r="Q17" s="18">
        <v>0.0039382428205756125</v>
      </c>
      <c r="R17" s="18">
        <v>0.001017180085499524</v>
      </c>
      <c r="S17" s="18">
        <v>0.0009285766091535827</v>
      </c>
      <c r="T17" s="18">
        <v>0.0002519997064779414</v>
      </c>
      <c r="U17" s="18">
        <v>0.008262176030652699</v>
      </c>
      <c r="V17" s="18">
        <v>0.003041527004832218</v>
      </c>
      <c r="W17" s="18">
        <v>0.002164815411199666</v>
      </c>
      <c r="X17" s="18">
        <v>0.00019596662171092135</v>
      </c>
      <c r="Y17" s="18">
        <v>0.0008376337792193895</v>
      </c>
      <c r="Z17" s="18">
        <v>0.00128772749123146</v>
      </c>
      <c r="AA17" s="18">
        <v>0.00019428636895226127</v>
      </c>
      <c r="AB17" s="18">
        <v>0.0001903466960285164</v>
      </c>
      <c r="AC17" s="18">
        <v>6.055111748822957E-05</v>
      </c>
      <c r="AD17" s="18">
        <v>0.0010311570551416814</v>
      </c>
      <c r="AE17" s="18">
        <v>0.00031876323508907555</v>
      </c>
      <c r="AF17" s="18">
        <v>0.0001655524115084684</v>
      </c>
      <c r="AG17" s="18">
        <v>0.0008841344005927815</v>
      </c>
      <c r="AH17" s="18">
        <v>0.02114299591315061</v>
      </c>
      <c r="AI17" s="18">
        <v>2.332468935600433E-05</v>
      </c>
      <c r="AJ17" s="18">
        <v>0.02031485308928246</v>
      </c>
      <c r="AK17" s="18">
        <v>0.000564676168023038</v>
      </c>
      <c r="AL17" s="18">
        <v>5.784057960395872E-05</v>
      </c>
      <c r="AM17" s="18">
        <v>0.000246372220798306</v>
      </c>
      <c r="AN17" s="18">
        <v>2.2151324295822975E-05</v>
      </c>
      <c r="AO17" s="18">
        <v>0.00087182860248478</v>
      </c>
      <c r="AP17" s="18">
        <v>5.663958437072691E-05</v>
      </c>
      <c r="AQ17" s="18">
        <v>9.938680736761318E-06</v>
      </c>
      <c r="AR17" s="18">
        <v>0.00014281260423569154</v>
      </c>
      <c r="AS17" s="18">
        <v>0.00017269893770915888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0.00024206211431328375</v>
      </c>
      <c r="E18" s="18">
        <v>0.008533905431245917</v>
      </c>
      <c r="F18" s="18">
        <v>0.0009081071812305883</v>
      </c>
      <c r="G18" s="18">
        <v>0.009274363728540513</v>
      </c>
      <c r="H18" s="18">
        <v>0.0007565020977372093</v>
      </c>
      <c r="I18" s="18">
        <v>0.002298361708483816</v>
      </c>
      <c r="J18" s="18">
        <v>0.00699276166659171</v>
      </c>
      <c r="K18" s="18">
        <v>0.0028951032073636905</v>
      </c>
      <c r="L18" s="18">
        <v>0.007171830071467501</v>
      </c>
      <c r="M18" s="18">
        <v>0.005566853051193879</v>
      </c>
      <c r="N18" s="18">
        <v>0.0028294367065619243</v>
      </c>
      <c r="O18" s="18">
        <v>0.002509437178338228</v>
      </c>
      <c r="P18" s="18">
        <v>0.011328894445945446</v>
      </c>
      <c r="Q18" s="18">
        <v>0.1857447135698145</v>
      </c>
      <c r="R18" s="18">
        <v>0.0044043658911709915</v>
      </c>
      <c r="S18" s="18">
        <v>0.005715956870357042</v>
      </c>
      <c r="T18" s="18">
        <v>0.0013630442389607133</v>
      </c>
      <c r="U18" s="18">
        <v>0.020181657446311854</v>
      </c>
      <c r="V18" s="18">
        <v>0.01761695475040347</v>
      </c>
      <c r="W18" s="18">
        <v>0.030109410848216205</v>
      </c>
      <c r="X18" s="18">
        <v>0.004366595354592329</v>
      </c>
      <c r="Y18" s="18">
        <v>0.018438540535791872</v>
      </c>
      <c r="Z18" s="18">
        <v>0.020845090805504774</v>
      </c>
      <c r="AA18" s="18">
        <v>0.0013453476605332845</v>
      </c>
      <c r="AB18" s="18">
        <v>0.029608709546321325</v>
      </c>
      <c r="AC18" s="18">
        <v>0.00037013754437822136</v>
      </c>
      <c r="AD18" s="18">
        <v>0.014289061738052845</v>
      </c>
      <c r="AE18" s="18">
        <v>0.00445105384613883</v>
      </c>
      <c r="AF18" s="18">
        <v>0.004313847497376247</v>
      </c>
      <c r="AG18" s="18">
        <v>0.008787846687998164</v>
      </c>
      <c r="AH18" s="18">
        <v>0.04154818897006615</v>
      </c>
      <c r="AI18" s="18">
        <v>0.001906111350667229</v>
      </c>
      <c r="AJ18" s="18">
        <v>0.0016722328757717174</v>
      </c>
      <c r="AK18" s="18">
        <v>0.007859756881914157</v>
      </c>
      <c r="AL18" s="18">
        <v>0.0021534045262509697</v>
      </c>
      <c r="AM18" s="18">
        <v>0.02873032803318783</v>
      </c>
      <c r="AN18" s="18">
        <v>0.01987844814692423</v>
      </c>
      <c r="AO18" s="18">
        <v>0.008989326474050393</v>
      </c>
      <c r="AP18" s="18">
        <v>0.053404778102478415</v>
      </c>
      <c r="AQ18" s="18">
        <v>0.002074039089001553</v>
      </c>
      <c r="AR18" s="18">
        <v>0.005807493215372635</v>
      </c>
      <c r="AS18" s="18">
        <v>0.018818050443118645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0.0003640960717372216</v>
      </c>
      <c r="E19" s="18">
        <v>0.008422122759235198</v>
      </c>
      <c r="F19" s="18">
        <v>0.002573879995886924</v>
      </c>
      <c r="G19" s="18">
        <v>0.0017935713933943899</v>
      </c>
      <c r="H19" s="18">
        <v>0.0012610684215838388</v>
      </c>
      <c r="I19" s="18">
        <v>0.0018805212099302525</v>
      </c>
      <c r="J19" s="18">
        <v>0.001090774896692904</v>
      </c>
      <c r="K19" s="18">
        <v>0.0017045450252916798</v>
      </c>
      <c r="L19" s="18">
        <v>0.0035001346011502435</v>
      </c>
      <c r="M19" s="18">
        <v>0.002067837939432151</v>
      </c>
      <c r="N19" s="18">
        <v>0.02754790339705369</v>
      </c>
      <c r="O19" s="18">
        <v>0.014998289059112088</v>
      </c>
      <c r="P19" s="18">
        <v>0.001356271511060718</v>
      </c>
      <c r="Q19" s="18">
        <v>0.0014588936849349024</v>
      </c>
      <c r="R19" s="18">
        <v>0.018176102900825934</v>
      </c>
      <c r="S19" s="18">
        <v>0.0014699602360483642</v>
      </c>
      <c r="T19" s="18">
        <v>0.00043284878314386546</v>
      </c>
      <c r="U19" s="18">
        <v>0.0033628883723740583</v>
      </c>
      <c r="V19" s="18">
        <v>0.0026061175631632437</v>
      </c>
      <c r="W19" s="18">
        <v>0.0029228216618279713</v>
      </c>
      <c r="X19" s="18">
        <v>0.0006882498144842192</v>
      </c>
      <c r="Y19" s="18">
        <v>0.0004209330847764935</v>
      </c>
      <c r="Z19" s="18">
        <v>0.005891454669482105</v>
      </c>
      <c r="AA19" s="18">
        <v>0.0003933542514324926</v>
      </c>
      <c r="AB19" s="18">
        <v>0.0008029704571499964</v>
      </c>
      <c r="AC19" s="18">
        <v>0.0004132301933220005</v>
      </c>
      <c r="AD19" s="18">
        <v>0.0005605274101111586</v>
      </c>
      <c r="AE19" s="18">
        <v>0.0009929774284139004</v>
      </c>
      <c r="AF19" s="18">
        <v>0.00046993484320367727</v>
      </c>
      <c r="AG19" s="18">
        <v>0.0007686579626729207</v>
      </c>
      <c r="AH19" s="18">
        <v>0.0005500548158231007</v>
      </c>
      <c r="AI19" s="18">
        <v>0.0014894414837182837</v>
      </c>
      <c r="AJ19" s="18">
        <v>0.003819865264754688</v>
      </c>
      <c r="AK19" s="18">
        <v>0.0006338781832436658</v>
      </c>
      <c r="AL19" s="18">
        <v>0.010333776834738155</v>
      </c>
      <c r="AM19" s="18">
        <v>0.0011914573110066986</v>
      </c>
      <c r="AN19" s="18">
        <v>7.7871721565277E-05</v>
      </c>
      <c r="AO19" s="18">
        <v>0.001132102041467188</v>
      </c>
      <c r="AP19" s="18">
        <v>0.00010528902451981375</v>
      </c>
      <c r="AQ19" s="18">
        <v>0.00038843100581092055</v>
      </c>
      <c r="AR19" s="18">
        <v>0.00011166412144457896</v>
      </c>
      <c r="AS19" s="18">
        <v>7.20060893937653E-05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0.04480746525505896</v>
      </c>
      <c r="E20" s="18">
        <v>0.00426707982303104</v>
      </c>
      <c r="F20" s="18">
        <v>0.0020304090003083848</v>
      </c>
      <c r="G20" s="18">
        <v>0.009368645901910902</v>
      </c>
      <c r="H20" s="18">
        <v>0.006405888044964061</v>
      </c>
      <c r="I20" s="18">
        <v>0.022428029093607135</v>
      </c>
      <c r="J20" s="18">
        <v>0.0037666711445815573</v>
      </c>
      <c r="K20" s="18">
        <v>0.005256471650282607</v>
      </c>
      <c r="L20" s="18">
        <v>0.0022277758919748403</v>
      </c>
      <c r="M20" s="18">
        <v>0.0006922298197439723</v>
      </c>
      <c r="N20" s="18">
        <v>8.712461160274705E-05</v>
      </c>
      <c r="O20" s="18">
        <v>0.0011840309247268706</v>
      </c>
      <c r="P20" s="18">
        <v>0.0013336819713486746</v>
      </c>
      <c r="Q20" s="18">
        <v>0.005656251055973486</v>
      </c>
      <c r="R20" s="18">
        <v>0.019112702981894103</v>
      </c>
      <c r="S20" s="18">
        <v>0.10357546907159877</v>
      </c>
      <c r="T20" s="18">
        <v>0.04090448731838414</v>
      </c>
      <c r="U20" s="18">
        <v>0.056565574789637765</v>
      </c>
      <c r="V20" s="18">
        <v>0.01913502854207417</v>
      </c>
      <c r="W20" s="18">
        <v>0.012923043523322294</v>
      </c>
      <c r="X20" s="18">
        <v>0.0027502483706402835</v>
      </c>
      <c r="Y20" s="18">
        <v>0.00018059413164244191</v>
      </c>
      <c r="Z20" s="18">
        <v>0.003849914784808082</v>
      </c>
      <c r="AA20" s="18">
        <v>0.00037678806862518846</v>
      </c>
      <c r="AB20" s="18">
        <v>0.002093274710295209</v>
      </c>
      <c r="AC20" s="18">
        <v>7.482021181702124E-05</v>
      </c>
      <c r="AD20" s="18">
        <v>0.0018532082786303441</v>
      </c>
      <c r="AE20" s="18">
        <v>0.027021867048304785</v>
      </c>
      <c r="AF20" s="18">
        <v>0.0027956859215484933</v>
      </c>
      <c r="AG20" s="18">
        <v>0.007773146508171449</v>
      </c>
      <c r="AH20" s="18">
        <v>0.0023291306707411545</v>
      </c>
      <c r="AI20" s="18">
        <v>0.005110055209491462</v>
      </c>
      <c r="AJ20" s="18">
        <v>0.0003817077234700087</v>
      </c>
      <c r="AK20" s="18">
        <v>0.002718566241497375</v>
      </c>
      <c r="AL20" s="18">
        <v>6.453450052238874E-06</v>
      </c>
      <c r="AM20" s="18">
        <v>0.0006061639794519006</v>
      </c>
      <c r="AN20" s="18">
        <v>9.77821970268087E-06</v>
      </c>
      <c r="AO20" s="18">
        <v>0.0019518728846733965</v>
      </c>
      <c r="AP20" s="18">
        <v>1.1891352979162916E-05</v>
      </c>
      <c r="AQ20" s="18">
        <v>0.0006019865062671498</v>
      </c>
      <c r="AR20" s="18">
        <v>0.0020002473712978537</v>
      </c>
      <c r="AS20" s="18">
        <v>0.0003106694879223208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0.012512692314498289</v>
      </c>
      <c r="E21" s="18">
        <v>0.029445190492332185</v>
      </c>
      <c r="F21" s="18">
        <v>0.020178541031300217</v>
      </c>
      <c r="G21" s="18">
        <v>0.03443645425434031</v>
      </c>
      <c r="H21" s="18">
        <v>0.025241265526272115</v>
      </c>
      <c r="I21" s="18">
        <v>0.019565043514342025</v>
      </c>
      <c r="J21" s="18">
        <v>0.022107679613294497</v>
      </c>
      <c r="K21" s="18">
        <v>0.012601859230657163</v>
      </c>
      <c r="L21" s="18">
        <v>0.041810276185677155</v>
      </c>
      <c r="M21" s="18">
        <v>0.014742071176065982</v>
      </c>
      <c r="N21" s="18">
        <v>0.0017604023836539362</v>
      </c>
      <c r="O21" s="18">
        <v>0.01221223795313537</v>
      </c>
      <c r="P21" s="18">
        <v>0.017808570164744183</v>
      </c>
      <c r="Q21" s="18">
        <v>0.01802251193517045</v>
      </c>
      <c r="R21" s="18">
        <v>0.168960355965374</v>
      </c>
      <c r="S21" s="18">
        <v>0.024906222701731737</v>
      </c>
      <c r="T21" s="18">
        <v>0.1872947139567739</v>
      </c>
      <c r="U21" s="18">
        <v>0.12598761627434094</v>
      </c>
      <c r="V21" s="18">
        <v>0.03739390981037228</v>
      </c>
      <c r="W21" s="18">
        <v>0.22826914382847102</v>
      </c>
      <c r="X21" s="18">
        <v>0.05773807464494699</v>
      </c>
      <c r="Y21" s="18">
        <v>0.002713263941644225</v>
      </c>
      <c r="Z21" s="18">
        <v>0.03135694109319083</v>
      </c>
      <c r="AA21" s="18">
        <v>0.0031842851076809924</v>
      </c>
      <c r="AB21" s="18">
        <v>0.010226869065285308</v>
      </c>
      <c r="AC21" s="18">
        <v>0.0021183319566323404</v>
      </c>
      <c r="AD21" s="18">
        <v>0.00642621121778045</v>
      </c>
      <c r="AE21" s="18">
        <v>0.007827592056378263</v>
      </c>
      <c r="AF21" s="18">
        <v>0.00580531002181683</v>
      </c>
      <c r="AG21" s="18">
        <v>0.00644229764345124</v>
      </c>
      <c r="AH21" s="18">
        <v>0.05112517370589205</v>
      </c>
      <c r="AI21" s="18">
        <v>0.011717998583819693</v>
      </c>
      <c r="AJ21" s="18">
        <v>0.006305378882891693</v>
      </c>
      <c r="AK21" s="18">
        <v>0.0044134329058473625</v>
      </c>
      <c r="AL21" s="18">
        <v>0.06759896925416128</v>
      </c>
      <c r="AM21" s="18">
        <v>0.004837861604465736</v>
      </c>
      <c r="AN21" s="18">
        <v>0.001109761652575651</v>
      </c>
      <c r="AO21" s="18">
        <v>0.0036434272984905086</v>
      </c>
      <c r="AP21" s="18">
        <v>0.0021046785984526685</v>
      </c>
      <c r="AQ21" s="18">
        <v>0.0005071132802046054</v>
      </c>
      <c r="AR21" s="18">
        <v>0.004993306069775756</v>
      </c>
      <c r="AS21" s="18">
        <v>0.0020585782334330673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0.02132841434313835</v>
      </c>
      <c r="E22" s="18">
        <v>0.0043980859071801265</v>
      </c>
      <c r="F22" s="18">
        <v>0.004082799952083227</v>
      </c>
      <c r="G22" s="18">
        <v>0.010749541584562068</v>
      </c>
      <c r="H22" s="18">
        <v>0.0028130826999874115</v>
      </c>
      <c r="I22" s="18">
        <v>0.0020093978165021177</v>
      </c>
      <c r="J22" s="18">
        <v>0.012208884829731098</v>
      </c>
      <c r="K22" s="18">
        <v>0.0030763040117312047</v>
      </c>
      <c r="L22" s="18">
        <v>0.0075587939653317575</v>
      </c>
      <c r="M22" s="18">
        <v>0.007902432801997294</v>
      </c>
      <c r="N22" s="18">
        <v>0.009432016189264652</v>
      </c>
      <c r="O22" s="18">
        <v>0.0036949786201800477</v>
      </c>
      <c r="P22" s="18">
        <v>0.017637431259834045</v>
      </c>
      <c r="Q22" s="18">
        <v>0.027340322912135367</v>
      </c>
      <c r="R22" s="18">
        <v>0.016311771077875774</v>
      </c>
      <c r="S22" s="18">
        <v>0.011951152617209622</v>
      </c>
      <c r="T22" s="18">
        <v>0.014360781472217235</v>
      </c>
      <c r="U22" s="18">
        <v>0.06282934503104871</v>
      </c>
      <c r="V22" s="18">
        <v>0.029839249217752054</v>
      </c>
      <c r="W22" s="18">
        <v>0.0275466193616513</v>
      </c>
      <c r="X22" s="18">
        <v>0.0039861343567460525</v>
      </c>
      <c r="Y22" s="18">
        <v>0.0006477630578357016</v>
      </c>
      <c r="Z22" s="18">
        <v>0.016533295162006693</v>
      </c>
      <c r="AA22" s="18">
        <v>0.0001356865849431435</v>
      </c>
      <c r="AB22" s="18">
        <v>0.0017596550589373528</v>
      </c>
      <c r="AC22" s="18">
        <v>0.0003767004585836167</v>
      </c>
      <c r="AD22" s="18">
        <v>0.0013504363334909074</v>
      </c>
      <c r="AE22" s="18">
        <v>0.005635157063768823</v>
      </c>
      <c r="AF22" s="18">
        <v>0.0011761454109705726</v>
      </c>
      <c r="AG22" s="18">
        <v>0.005069286003417074</v>
      </c>
      <c r="AH22" s="18">
        <v>0.007477039862006817</v>
      </c>
      <c r="AI22" s="18">
        <v>0.0028225056244190897</v>
      </c>
      <c r="AJ22" s="18">
        <v>0.0158372991320496</v>
      </c>
      <c r="AK22" s="18">
        <v>5.833615420882668E-05</v>
      </c>
      <c r="AL22" s="18">
        <v>0.0007461569767616465</v>
      </c>
      <c r="AM22" s="18">
        <v>0.0005229575061769391</v>
      </c>
      <c r="AN22" s="18">
        <v>0.0005990985392719105</v>
      </c>
      <c r="AO22" s="18">
        <v>0.0031772967782436818</v>
      </c>
      <c r="AP22" s="18">
        <v>0.0013758119903976873</v>
      </c>
      <c r="AQ22" s="18">
        <v>8.585595198563763E-05</v>
      </c>
      <c r="AR22" s="18">
        <v>0.0031702531948651583</v>
      </c>
      <c r="AS22" s="18">
        <v>0.000758253320151235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0.009365656801027626</v>
      </c>
      <c r="E23" s="18">
        <v>0.007309273887348691</v>
      </c>
      <c r="F23" s="18">
        <v>0.0009187566897753928</v>
      </c>
      <c r="G23" s="18">
        <v>0.010417450430886736</v>
      </c>
      <c r="H23" s="18">
        <v>0.004139940492873865</v>
      </c>
      <c r="I23" s="18">
        <v>0.015504544527888025</v>
      </c>
      <c r="J23" s="18">
        <v>0.0028951687773232167</v>
      </c>
      <c r="K23" s="18">
        <v>0.0015318499585218297</v>
      </c>
      <c r="L23" s="18">
        <v>0.0004791977703852153</v>
      </c>
      <c r="M23" s="18">
        <v>0.0007308561480153054</v>
      </c>
      <c r="N23" s="18">
        <v>5.1083760709311615E-05</v>
      </c>
      <c r="O23" s="18">
        <v>0.0005059288142464179</v>
      </c>
      <c r="P23" s="18">
        <v>0.0010129557421227186</v>
      </c>
      <c r="Q23" s="18">
        <v>0.0019691542000654376</v>
      </c>
      <c r="R23" s="18">
        <v>0.003994722721128216</v>
      </c>
      <c r="S23" s="18">
        <v>0.016417748935311817</v>
      </c>
      <c r="T23" s="18">
        <v>0.0038441887359377883</v>
      </c>
      <c r="U23" s="18">
        <v>0.010134499758319388</v>
      </c>
      <c r="V23" s="18">
        <v>0.03461093982121202</v>
      </c>
      <c r="W23" s="18">
        <v>0.002063737331373524</v>
      </c>
      <c r="X23" s="18">
        <v>0.0007836808070836023</v>
      </c>
      <c r="Y23" s="18">
        <v>0.00044608999334789845</v>
      </c>
      <c r="Z23" s="18">
        <v>0.004692800928552689</v>
      </c>
      <c r="AA23" s="18">
        <v>5.453104670399896E-05</v>
      </c>
      <c r="AB23" s="18">
        <v>0.00039782617969315033</v>
      </c>
      <c r="AC23" s="18">
        <v>0.001884371741095132</v>
      </c>
      <c r="AD23" s="18">
        <v>0.004082529773258978</v>
      </c>
      <c r="AE23" s="18">
        <v>0.0002964216412141738</v>
      </c>
      <c r="AF23" s="18">
        <v>0.0014152295244997122</v>
      </c>
      <c r="AG23" s="18">
        <v>0.0025410720739838656</v>
      </c>
      <c r="AH23" s="18">
        <v>0.0011404849392776457</v>
      </c>
      <c r="AI23" s="18">
        <v>0.0008078580346280851</v>
      </c>
      <c r="AJ23" s="18">
        <v>0.0021551407624849275</v>
      </c>
      <c r="AK23" s="18">
        <v>4.226811898430901E-05</v>
      </c>
      <c r="AL23" s="18">
        <v>0.0003447501755055376</v>
      </c>
      <c r="AM23" s="18">
        <v>0.00020442473165160937</v>
      </c>
      <c r="AN23" s="18">
        <v>0.00021830660207527986</v>
      </c>
      <c r="AO23" s="18">
        <v>0.008791309421703107</v>
      </c>
      <c r="AP23" s="18">
        <v>0.0016357522232397287</v>
      </c>
      <c r="AQ23" s="18">
        <v>0.00012868660774653968</v>
      </c>
      <c r="AR23" s="18">
        <v>0.010942134485175874</v>
      </c>
      <c r="AS23" s="18">
        <v>0.002154821202053953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0.002849567629086482</v>
      </c>
      <c r="E24" s="18">
        <v>0.006270783816558793</v>
      </c>
      <c r="F24" s="18">
        <v>0.0019124842860541102</v>
      </c>
      <c r="G24" s="18">
        <v>0.0007340389695129681</v>
      </c>
      <c r="H24" s="18">
        <v>0.005757400092801376</v>
      </c>
      <c r="I24" s="18">
        <v>0.013952481419262055</v>
      </c>
      <c r="J24" s="18">
        <v>0.02263301707929499</v>
      </c>
      <c r="K24" s="18">
        <v>0.021669078503403657</v>
      </c>
      <c r="L24" s="18">
        <v>0.01675461334530954</v>
      </c>
      <c r="M24" s="18">
        <v>0.013504621450250751</v>
      </c>
      <c r="N24" s="18">
        <v>0.028041319577880218</v>
      </c>
      <c r="O24" s="18">
        <v>0.019926221161591814</v>
      </c>
      <c r="P24" s="18">
        <v>0.01579465929101814</v>
      </c>
      <c r="Q24" s="18">
        <v>0.020680219126868012</v>
      </c>
      <c r="R24" s="18">
        <v>0.01697255861657832</v>
      </c>
      <c r="S24" s="18">
        <v>0.007071452503289968</v>
      </c>
      <c r="T24" s="18">
        <v>0.0017663277882684096</v>
      </c>
      <c r="U24" s="18">
        <v>0.015155876898329472</v>
      </c>
      <c r="V24" s="18">
        <v>0.013899410556304642</v>
      </c>
      <c r="W24" s="18">
        <v>0.06463567588889271</v>
      </c>
      <c r="X24" s="18">
        <v>0.005964058840672509</v>
      </c>
      <c r="Y24" s="18">
        <v>0.003479239442768116</v>
      </c>
      <c r="Z24" s="18">
        <v>0.01675896304147888</v>
      </c>
      <c r="AA24" s="18">
        <v>0.005475939784429959</v>
      </c>
      <c r="AB24" s="18">
        <v>0.0028060839974989042</v>
      </c>
      <c r="AC24" s="18">
        <v>0.005031966579983154</v>
      </c>
      <c r="AD24" s="18">
        <v>0.012278973751613926</v>
      </c>
      <c r="AE24" s="18">
        <v>0.006697632020500636</v>
      </c>
      <c r="AF24" s="18">
        <v>0.010734837820231507</v>
      </c>
      <c r="AG24" s="18">
        <v>0.0277504768006066</v>
      </c>
      <c r="AH24" s="18">
        <v>0.06355190307084356</v>
      </c>
      <c r="AI24" s="18">
        <v>0.0011451346089664913</v>
      </c>
      <c r="AJ24" s="18">
        <v>0.022370109806702624</v>
      </c>
      <c r="AK24" s="18">
        <v>0.004800865757523</v>
      </c>
      <c r="AL24" s="18">
        <v>0.0037661083722578203</v>
      </c>
      <c r="AM24" s="18">
        <v>0.013202830248992777</v>
      </c>
      <c r="AN24" s="18">
        <v>0.0001849242331807742</v>
      </c>
      <c r="AO24" s="18">
        <v>0.006105617814604043</v>
      </c>
      <c r="AP24" s="18">
        <v>0.0031901341648834743</v>
      </c>
      <c r="AQ24" s="18">
        <v>0.0005662221966974614</v>
      </c>
      <c r="AR24" s="18">
        <v>0.00014962634731446246</v>
      </c>
      <c r="AS24" s="18">
        <v>0.002695216750889978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0.0016781783938590311</v>
      </c>
      <c r="E25" s="18">
        <v>0.011197862453573362</v>
      </c>
      <c r="F25" s="18">
        <v>0.00010196459965760846</v>
      </c>
      <c r="G25" s="18">
        <v>0.007438992178752739</v>
      </c>
      <c r="H25" s="18">
        <v>3.892653491045197E-05</v>
      </c>
      <c r="I25" s="18">
        <v>4.8320777928789425E-05</v>
      </c>
      <c r="J25" s="18">
        <v>9.143872936948946E-05</v>
      </c>
      <c r="K25" s="18">
        <v>0.0035406796376499534</v>
      </c>
      <c r="L25" s="18">
        <v>0.0007038951782630346</v>
      </c>
      <c r="M25" s="18">
        <v>0.00010317691733017107</v>
      </c>
      <c r="N25" s="18">
        <v>0.0004968528729519227</v>
      </c>
      <c r="O25" s="18">
        <v>0.0009234334415785806</v>
      </c>
      <c r="P25" s="18">
        <v>0.01653323340522471</v>
      </c>
      <c r="Q25" s="18">
        <v>0.004246372073224553</v>
      </c>
      <c r="R25" s="18">
        <v>0.022573464799886946</v>
      </c>
      <c r="S25" s="18">
        <v>0.002259763143186738</v>
      </c>
      <c r="T25" s="18">
        <v>7.181713437553667E-05</v>
      </c>
      <c r="U25" s="18">
        <v>0.004116400866659749</v>
      </c>
      <c r="V25" s="18">
        <v>0.002912449727067931</v>
      </c>
      <c r="W25" s="18">
        <v>0.006921141795958517</v>
      </c>
      <c r="X25" s="18">
        <v>0.21547364898962004</v>
      </c>
      <c r="Y25" s="18">
        <v>0.3018402261686252</v>
      </c>
      <c r="Z25" s="18">
        <v>0.024179742230666837</v>
      </c>
      <c r="AA25" s="18">
        <v>1.4310627719645855E-05</v>
      </c>
      <c r="AB25" s="18">
        <v>0.01704871556381932</v>
      </c>
      <c r="AC25" s="18">
        <v>6.798613306104764E-05</v>
      </c>
      <c r="AD25" s="18">
        <v>4.103453663002399E-05</v>
      </c>
      <c r="AE25" s="18">
        <v>0.0013266419153228385</v>
      </c>
      <c r="AF25" s="18">
        <v>0.0004976786364801989</v>
      </c>
      <c r="AG25" s="18">
        <v>0.0008695199080093764</v>
      </c>
      <c r="AH25" s="18">
        <v>0.015818150632732616</v>
      </c>
      <c r="AI25" s="18">
        <v>3.4510768432335436E-05</v>
      </c>
      <c r="AJ25" s="18">
        <v>0.003174233669275843</v>
      </c>
      <c r="AK25" s="18">
        <v>0.0012137240905448093</v>
      </c>
      <c r="AL25" s="18">
        <v>0.0020853723819226865</v>
      </c>
      <c r="AM25" s="18">
        <v>9.151248558839308E-05</v>
      </c>
      <c r="AN25" s="18">
        <v>4.314681090353119E-05</v>
      </c>
      <c r="AO25" s="18">
        <v>0.005404713590089572</v>
      </c>
      <c r="AP25" s="18">
        <v>9.444388063605799E-05</v>
      </c>
      <c r="AQ25" s="18">
        <v>6.070278881531555E-05</v>
      </c>
      <c r="AR25" s="18">
        <v>9.828198605631561E-05</v>
      </c>
      <c r="AS25" s="18">
        <v>0.015774362508072477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9.628633198772544E-05</v>
      </c>
      <c r="E26" s="18">
        <v>0.00031612863162935894</v>
      </c>
      <c r="F26" s="18">
        <v>0.00017456741320352864</v>
      </c>
      <c r="G26" s="18">
        <v>0.00019562583701841104</v>
      </c>
      <c r="H26" s="18">
        <v>5.794621264860667E-05</v>
      </c>
      <c r="I26" s="18">
        <v>7.122750744347087E-05</v>
      </c>
      <c r="J26" s="18">
        <v>0.0006369004727000211</v>
      </c>
      <c r="K26" s="18">
        <v>0.00019420236891426758</v>
      </c>
      <c r="L26" s="18">
        <v>9.682112228125031E-05</v>
      </c>
      <c r="M26" s="18">
        <v>0.0001718167584252209</v>
      </c>
      <c r="N26" s="18">
        <v>0.00014682000839818545</v>
      </c>
      <c r="O26" s="18">
        <v>0.001079764020643713</v>
      </c>
      <c r="P26" s="18">
        <v>0.0003350841456842729</v>
      </c>
      <c r="Q26" s="18">
        <v>0.0001661230829624005</v>
      </c>
      <c r="R26" s="18">
        <v>0.0002911574541026758</v>
      </c>
      <c r="S26" s="18">
        <v>0.00010318105372858976</v>
      </c>
      <c r="T26" s="18">
        <v>8.764728112070905E-05</v>
      </c>
      <c r="U26" s="18">
        <v>0.00014444980266745873</v>
      </c>
      <c r="V26" s="18">
        <v>0.0001203554280706174</v>
      </c>
      <c r="W26" s="18">
        <v>0.00018601892734781495</v>
      </c>
      <c r="X26" s="18">
        <v>0.0022151553803809354</v>
      </c>
      <c r="Y26" s="18">
        <v>0.011384686687983252</v>
      </c>
      <c r="Z26" s="18">
        <v>0.0005540480828026827</v>
      </c>
      <c r="AA26" s="18">
        <v>0.00014520499691619162</v>
      </c>
      <c r="AB26" s="18">
        <v>0.00041997484015582137</v>
      </c>
      <c r="AC26" s="18">
        <v>8.071440381466649E-05</v>
      </c>
      <c r="AD26" s="18">
        <v>0.00013393231901761275</v>
      </c>
      <c r="AE26" s="18">
        <v>0.00010009074492244367</v>
      </c>
      <c r="AF26" s="18">
        <v>0.00014290470786133588</v>
      </c>
      <c r="AG26" s="18">
        <v>0.0001407524978812036</v>
      </c>
      <c r="AH26" s="18">
        <v>0.0002024265982347666</v>
      </c>
      <c r="AI26" s="18">
        <v>0.00016169573719259018</v>
      </c>
      <c r="AJ26" s="18">
        <v>0.00047761651147593684</v>
      </c>
      <c r="AK26" s="18">
        <v>0.0009698327441590151</v>
      </c>
      <c r="AL26" s="18">
        <v>0.004612635885856718</v>
      </c>
      <c r="AM26" s="18">
        <v>0.0002507117281089893</v>
      </c>
      <c r="AN26" s="18">
        <v>0.0022352517089747844</v>
      </c>
      <c r="AO26" s="18">
        <v>0.007014754579835498</v>
      </c>
      <c r="AP26" s="18">
        <v>0.004316070806527125</v>
      </c>
      <c r="AQ26" s="18">
        <v>8.531858298682525E-06</v>
      </c>
      <c r="AR26" s="18">
        <v>9.084523746035969E-05</v>
      </c>
      <c r="AS26" s="18">
        <v>0.00024733777192133456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1.0997124336218106E-05</v>
      </c>
      <c r="E27" s="18">
        <v>0.00017386397854821773</v>
      </c>
      <c r="F27" s="18">
        <v>3.7690579417347496E-05</v>
      </c>
      <c r="G27" s="18">
        <v>8.638657748354791E-06</v>
      </c>
      <c r="H27" s="18">
        <v>1.191627372867915E-05</v>
      </c>
      <c r="I27" s="18">
        <v>8.079441363366321E-06</v>
      </c>
      <c r="J27" s="18">
        <v>0.0006254375839311327</v>
      </c>
      <c r="K27" s="18">
        <v>0.0006185777822052966</v>
      </c>
      <c r="L27" s="18">
        <v>9.312873587370763E-06</v>
      </c>
      <c r="M27" s="18">
        <v>0.00042179625821769175</v>
      </c>
      <c r="N27" s="18">
        <v>0.0010627710465670125</v>
      </c>
      <c r="O27" s="18">
        <v>7.800503166003303E-06</v>
      </c>
      <c r="P27" s="18">
        <v>9.6529460837643E-05</v>
      </c>
      <c r="Q27" s="18">
        <v>0.00041261134032004093</v>
      </c>
      <c r="R27" s="18">
        <v>0.00013518715147688783</v>
      </c>
      <c r="S27" s="18">
        <v>1.1226544671031765E-05</v>
      </c>
      <c r="T27" s="18">
        <v>3.697587079608004E-05</v>
      </c>
      <c r="U27" s="18">
        <v>2.9452403350527632E-05</v>
      </c>
      <c r="V27" s="18">
        <v>0.00012854438779208026</v>
      </c>
      <c r="W27" s="18">
        <v>1.2285976436246071E-05</v>
      </c>
      <c r="X27" s="18">
        <v>2.1070369264160427E-05</v>
      </c>
      <c r="Y27" s="18">
        <v>0.0013920405262982717</v>
      </c>
      <c r="Z27" s="18">
        <v>0.23114654353384373</v>
      </c>
      <c r="AA27" s="18">
        <v>1.711796841364838E-06</v>
      </c>
      <c r="AB27" s="18">
        <v>1.0991182997427326E-05</v>
      </c>
      <c r="AC27" s="18">
        <v>0.00012588016509027078</v>
      </c>
      <c r="AD27" s="18">
        <v>2.593409368311854E-06</v>
      </c>
      <c r="AE27" s="18">
        <v>8.871153188934845E-06</v>
      </c>
      <c r="AF27" s="18">
        <v>2.535501794598294E-05</v>
      </c>
      <c r="AG27" s="18">
        <v>2.509591498043048E-05</v>
      </c>
      <c r="AH27" s="18">
        <v>5.618475721720492E-05</v>
      </c>
      <c r="AI27" s="18">
        <v>3.845580469511131E-06</v>
      </c>
      <c r="AJ27" s="18">
        <v>1.2054918350457837E-05</v>
      </c>
      <c r="AK27" s="18">
        <v>1.2239031491737113E-05</v>
      </c>
      <c r="AL27" s="18">
        <v>1.5646635683538935E-05</v>
      </c>
      <c r="AM27" s="18">
        <v>2.594180089934263E-05</v>
      </c>
      <c r="AN27" s="18">
        <v>1.5718457016632062E-05</v>
      </c>
      <c r="AO27" s="18">
        <v>7.763090207431583E-05</v>
      </c>
      <c r="AP27" s="18">
        <v>1.6002844045881707E-05</v>
      </c>
      <c r="AQ27" s="18">
        <v>1.6774149696314978E-06</v>
      </c>
      <c r="AR27" s="18">
        <v>1.8742037903564454E-05</v>
      </c>
      <c r="AS27" s="18">
        <v>0.0016036110750970547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7.055317971919582E-05</v>
      </c>
      <c r="E28" s="18">
        <v>7.447668227839376E-05</v>
      </c>
      <c r="F28" s="18">
        <v>7.500427098440923E-06</v>
      </c>
      <c r="G28" s="18">
        <v>0.000140246066428947</v>
      </c>
      <c r="H28" s="18">
        <v>2.9052219721989124E-06</v>
      </c>
      <c r="I28" s="18">
        <v>5.703236859960681E-06</v>
      </c>
      <c r="J28" s="18">
        <v>1.2521218945827378E-05</v>
      </c>
      <c r="K28" s="18">
        <v>7.571186796702037E-06</v>
      </c>
      <c r="L28" s="18">
        <v>1.3884538456254934E-05</v>
      </c>
      <c r="M28" s="18">
        <v>1.4277261305199967E-05</v>
      </c>
      <c r="N28" s="18">
        <v>9.299196864987525E-06</v>
      </c>
      <c r="O28" s="18">
        <v>7.306199599362575E-06</v>
      </c>
      <c r="P28" s="18">
        <v>7.887545888372264E-05</v>
      </c>
      <c r="Q28" s="18">
        <v>0.00034226646486167295</v>
      </c>
      <c r="R28" s="18">
        <v>6.138526515361451E-06</v>
      </c>
      <c r="S28" s="18">
        <v>1.1020554092169687E-05</v>
      </c>
      <c r="T28" s="18">
        <v>5.72906209678403E-06</v>
      </c>
      <c r="U28" s="18">
        <v>3.47195399695588E-05</v>
      </c>
      <c r="V28" s="18">
        <v>3.089827728633505E-05</v>
      </c>
      <c r="W28" s="18">
        <v>4.917158745158222E-05</v>
      </c>
      <c r="X28" s="18">
        <v>6.818172207918768E-06</v>
      </c>
      <c r="Y28" s="18">
        <v>5.270510172764109E-06</v>
      </c>
      <c r="Z28" s="18">
        <v>0.0003485131032767171</v>
      </c>
      <c r="AA28" s="18">
        <v>0.09247259374345274</v>
      </c>
      <c r="AB28" s="18">
        <v>0.0003194635357599612</v>
      </c>
      <c r="AC28" s="18">
        <v>8.031454274934001E-05</v>
      </c>
      <c r="AD28" s="18">
        <v>0.00010391331853107667</v>
      </c>
      <c r="AE28" s="18">
        <v>1.0019489427153148E-05</v>
      </c>
      <c r="AF28" s="18">
        <v>1.9293516507056397E-05</v>
      </c>
      <c r="AG28" s="18">
        <v>0.0038073484916511325</v>
      </c>
      <c r="AH28" s="18">
        <v>6.517870249025742E-05</v>
      </c>
      <c r="AI28" s="18">
        <v>3.944550948936275E-06</v>
      </c>
      <c r="AJ28" s="18">
        <v>0.00031194077904572157</v>
      </c>
      <c r="AK28" s="18">
        <v>0.0008933552671586638</v>
      </c>
      <c r="AL28" s="18">
        <v>0.0002808875719083366</v>
      </c>
      <c r="AM28" s="18">
        <v>0.0002288032008824835</v>
      </c>
      <c r="AN28" s="18">
        <v>0.00028336035602555704</v>
      </c>
      <c r="AO28" s="18">
        <v>0.0032239055130599565</v>
      </c>
      <c r="AP28" s="18">
        <v>0.00023395910496544736</v>
      </c>
      <c r="AQ28" s="18">
        <v>1.86461495208041E-05</v>
      </c>
      <c r="AR28" s="18">
        <v>0.0006853608046957401</v>
      </c>
      <c r="AS28" s="18">
        <v>0.0027833498234620226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0.00019456554727539206</v>
      </c>
      <c r="E29" s="18">
        <v>0.0002422097573232819</v>
      </c>
      <c r="F29" s="18">
        <v>4.021075662010986E-05</v>
      </c>
      <c r="G29" s="18">
        <v>2.3458030737236827E-05</v>
      </c>
      <c r="H29" s="18">
        <v>1.75607407231919E-05</v>
      </c>
      <c r="I29" s="18">
        <v>7.838906318496911E-06</v>
      </c>
      <c r="J29" s="18">
        <v>1.7331966542601926E-05</v>
      </c>
      <c r="K29" s="18">
        <v>2.4560951550866065E-05</v>
      </c>
      <c r="L29" s="18">
        <v>1.6831491088166774E-05</v>
      </c>
      <c r="M29" s="18">
        <v>1.4734898472489147E-05</v>
      </c>
      <c r="N29" s="18">
        <v>5.651263364383967E-06</v>
      </c>
      <c r="O29" s="18">
        <v>6.512752512024304E-06</v>
      </c>
      <c r="P29" s="18">
        <v>4.739313948651852E-05</v>
      </c>
      <c r="Q29" s="18">
        <v>0.0006816147233990112</v>
      </c>
      <c r="R29" s="18">
        <v>0.00010395450712564</v>
      </c>
      <c r="S29" s="18">
        <v>3.8839544225460736E-05</v>
      </c>
      <c r="T29" s="18">
        <v>4.922301278500766E-05</v>
      </c>
      <c r="U29" s="18">
        <v>0.00020101648678126546</v>
      </c>
      <c r="V29" s="18">
        <v>7.445659961657852E-05</v>
      </c>
      <c r="W29" s="18">
        <v>6.205051326081005E-05</v>
      </c>
      <c r="X29" s="18">
        <v>0.00018880372107631666</v>
      </c>
      <c r="Y29" s="18">
        <v>0.0005963069634142513</v>
      </c>
      <c r="Z29" s="18">
        <v>0.00012420088622819514</v>
      </c>
      <c r="AA29" s="18">
        <v>0.0004322115674060964</v>
      </c>
      <c r="AB29" s="18">
        <v>0.02350177818179399</v>
      </c>
      <c r="AC29" s="18">
        <v>0.0001793751565009214</v>
      </c>
      <c r="AD29" s="18">
        <v>0.001168873719542727</v>
      </c>
      <c r="AE29" s="18">
        <v>2.261852815107173E-05</v>
      </c>
      <c r="AF29" s="18">
        <v>0.0007148451826180239</v>
      </c>
      <c r="AG29" s="18">
        <v>0.011975160477664995</v>
      </c>
      <c r="AH29" s="18">
        <v>2.4218694718556805E-05</v>
      </c>
      <c r="AI29" s="18">
        <v>6.443491850224505E-06</v>
      </c>
      <c r="AJ29" s="18">
        <v>2.3247574580520684E-05</v>
      </c>
      <c r="AK29" s="18">
        <v>1.1640400532722684E-05</v>
      </c>
      <c r="AL29" s="18">
        <v>1.1477109302136647E-05</v>
      </c>
      <c r="AM29" s="18">
        <v>1.4795335717032366E-05</v>
      </c>
      <c r="AN29" s="18">
        <v>2.382222026571137E-06</v>
      </c>
      <c r="AO29" s="18">
        <v>0.001721510129168829</v>
      </c>
      <c r="AP29" s="18">
        <v>5.010157047887068E-06</v>
      </c>
      <c r="AQ29" s="18">
        <v>1.0409893739564268E-06</v>
      </c>
      <c r="AR29" s="18">
        <v>1.5341221909987064E-05</v>
      </c>
      <c r="AS29" s="18">
        <v>0.0008687355681869605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0.0027260601793601355</v>
      </c>
      <c r="E30" s="18">
        <v>1.132264199070349E-05</v>
      </c>
      <c r="F30" s="18">
        <v>4.920494162550883E-05</v>
      </c>
      <c r="G30" s="18">
        <v>1.1012435089663566E-05</v>
      </c>
      <c r="H30" s="18">
        <v>7.911067870636495E-06</v>
      </c>
      <c r="I30" s="18">
        <v>6.287777594663513E-06</v>
      </c>
      <c r="J30" s="18">
        <v>1.1958788647260757E-05</v>
      </c>
      <c r="K30" s="18">
        <v>1.9473286182435742E-05</v>
      </c>
      <c r="L30" s="18">
        <v>9.320258212906173E-06</v>
      </c>
      <c r="M30" s="18">
        <v>1.2018449934249887E-05</v>
      </c>
      <c r="N30" s="18">
        <v>3.013143908365546E-05</v>
      </c>
      <c r="O30" s="18">
        <v>0.00010189029022448041</v>
      </c>
      <c r="P30" s="18">
        <v>3.8795431440416634E-05</v>
      </c>
      <c r="Q30" s="18">
        <v>1.2611764164026971E-05</v>
      </c>
      <c r="R30" s="18">
        <v>8.949204745031983E-06</v>
      </c>
      <c r="S30" s="18">
        <v>4.337907234182345E-05</v>
      </c>
      <c r="T30" s="18">
        <v>0.00017319106205771558</v>
      </c>
      <c r="U30" s="18">
        <v>0.00013183294006035236</v>
      </c>
      <c r="V30" s="18">
        <v>0.01638448504620592</v>
      </c>
      <c r="W30" s="18">
        <v>0.00011703414622572901</v>
      </c>
      <c r="X30" s="18">
        <v>6.2044062323045465E-06</v>
      </c>
      <c r="Y30" s="18">
        <v>0.0004563756418699284</v>
      </c>
      <c r="Z30" s="18">
        <v>0.08065727728838247</v>
      </c>
      <c r="AA30" s="18">
        <v>8.254378688255354E-05</v>
      </c>
      <c r="AB30" s="18">
        <v>6.80520213540296E-05</v>
      </c>
      <c r="AC30" s="18">
        <v>0.05047379167937723</v>
      </c>
      <c r="AD30" s="18">
        <v>0.0004067019358640712</v>
      </c>
      <c r="AE30" s="18">
        <v>3.226433271686097E-05</v>
      </c>
      <c r="AF30" s="18">
        <v>0.007552251016964917</v>
      </c>
      <c r="AG30" s="18">
        <v>0.00735585501478833</v>
      </c>
      <c r="AH30" s="18">
        <v>0.0054804564990793645</v>
      </c>
      <c r="AI30" s="18">
        <v>3.550735934198608E-06</v>
      </c>
      <c r="AJ30" s="18">
        <v>1.737652551894976E-05</v>
      </c>
      <c r="AK30" s="18">
        <v>1.5076173262139193E-05</v>
      </c>
      <c r="AL30" s="18">
        <v>7.90955281993795E-06</v>
      </c>
      <c r="AM30" s="18">
        <v>3.1616961984772647E-05</v>
      </c>
      <c r="AN30" s="18">
        <v>4.526397950192794E-06</v>
      </c>
      <c r="AO30" s="18">
        <v>0.009379551724588984</v>
      </c>
      <c r="AP30" s="18">
        <v>7.339223733052799E-06</v>
      </c>
      <c r="AQ30" s="18">
        <v>4.050178696712265E-06</v>
      </c>
      <c r="AR30" s="18">
        <v>0.002939724139063332</v>
      </c>
      <c r="AS30" s="18">
        <v>0.009667927041805822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0.0003333509802829546</v>
      </c>
      <c r="E31" s="18">
        <v>6.050090965134297E-05</v>
      </c>
      <c r="F31" s="18">
        <v>2.427093198568528E-05</v>
      </c>
      <c r="G31" s="18">
        <v>8.275234214469545E-05</v>
      </c>
      <c r="H31" s="18">
        <v>2.7920430059979426E-05</v>
      </c>
      <c r="I31" s="18">
        <v>0.00010365885372964701</v>
      </c>
      <c r="J31" s="18">
        <v>1.8529572431548856E-05</v>
      </c>
      <c r="K31" s="18">
        <v>1.5699578010090274E-05</v>
      </c>
      <c r="L31" s="18">
        <v>1.1841888575218514E-05</v>
      </c>
      <c r="M31" s="18">
        <v>1.8326368994571728E-05</v>
      </c>
      <c r="N31" s="18">
        <v>1.6326760625714658E-05</v>
      </c>
      <c r="O31" s="18">
        <v>1.4387651046518999E-05</v>
      </c>
      <c r="P31" s="18">
        <v>1.3019242705367766E-05</v>
      </c>
      <c r="Q31" s="18">
        <v>1.5015329789290514E-05</v>
      </c>
      <c r="R31" s="18">
        <v>1.0396018602679017E-05</v>
      </c>
      <c r="S31" s="18">
        <v>0.00010795933049964814</v>
      </c>
      <c r="T31" s="18">
        <v>1.39914330146585E-05</v>
      </c>
      <c r="U31" s="18">
        <v>0.0001889797326219129</v>
      </c>
      <c r="V31" s="18">
        <v>0.0014022284526531835</v>
      </c>
      <c r="W31" s="18">
        <v>9.015496963699643E-06</v>
      </c>
      <c r="X31" s="18">
        <v>1.0656878829058616E-05</v>
      </c>
      <c r="Y31" s="18">
        <v>1.3307392233038822E-05</v>
      </c>
      <c r="Z31" s="18">
        <v>2.3349808155625116E-05</v>
      </c>
      <c r="AA31" s="18">
        <v>0.0020776418134904064</v>
      </c>
      <c r="AB31" s="18">
        <v>8.038644991767607E-05</v>
      </c>
      <c r="AC31" s="18">
        <v>9.209896820074115E-05</v>
      </c>
      <c r="AD31" s="18">
        <v>0.1276329419037453</v>
      </c>
      <c r="AE31" s="18">
        <v>1.2467221973007726E-05</v>
      </c>
      <c r="AF31" s="18">
        <v>0.00017553653720304917</v>
      </c>
      <c r="AG31" s="18">
        <v>0.00888306539703168</v>
      </c>
      <c r="AH31" s="18">
        <v>1.3383448233396904E-05</v>
      </c>
      <c r="AI31" s="18">
        <v>3.5584535617912693E-06</v>
      </c>
      <c r="AJ31" s="18">
        <v>2.675645794542292E-05</v>
      </c>
      <c r="AK31" s="18">
        <v>1.0031965378587165E-05</v>
      </c>
      <c r="AL31" s="18">
        <v>8.960722372068294E-06</v>
      </c>
      <c r="AM31" s="18">
        <v>1.6696599373310465E-05</v>
      </c>
      <c r="AN31" s="18">
        <v>2.994922945517333E-06</v>
      </c>
      <c r="AO31" s="18">
        <v>0.004866433580738017</v>
      </c>
      <c r="AP31" s="18">
        <v>5.923142360198813E-06</v>
      </c>
      <c r="AQ31" s="18">
        <v>1.036999767717827E-06</v>
      </c>
      <c r="AR31" s="18">
        <v>0.0016639235066886143</v>
      </c>
      <c r="AS31" s="18">
        <v>0.008343256549150437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6.417916912322841E-05</v>
      </c>
      <c r="E32" s="18">
        <v>3.6496165623730636E-05</v>
      </c>
      <c r="F32" s="18">
        <v>7.582744437235512E-05</v>
      </c>
      <c r="G32" s="18">
        <v>1.4487478925304097E-05</v>
      </c>
      <c r="H32" s="18">
        <v>5.628974875044157E-06</v>
      </c>
      <c r="I32" s="18">
        <v>8.72326597232301E-06</v>
      </c>
      <c r="J32" s="18">
        <v>8.628708613199413E-06</v>
      </c>
      <c r="K32" s="18">
        <v>9.944286386424766E-06</v>
      </c>
      <c r="L32" s="18">
        <v>1.331856205036437E-05</v>
      </c>
      <c r="M32" s="18">
        <v>3.661579137120177E-05</v>
      </c>
      <c r="N32" s="18">
        <v>1.2705848677684865E-05</v>
      </c>
      <c r="O32" s="18">
        <v>1.250256387495365E-05</v>
      </c>
      <c r="P32" s="18">
        <v>1.1919389963893561E-05</v>
      </c>
      <c r="Q32" s="18">
        <v>0.0006898480608974048</v>
      </c>
      <c r="R32" s="18">
        <v>2.567600284379296E-05</v>
      </c>
      <c r="S32" s="18">
        <v>0.011586197758914741</v>
      </c>
      <c r="T32" s="18">
        <v>0.0030495697203956353</v>
      </c>
      <c r="U32" s="18">
        <v>0.0017050172490580624</v>
      </c>
      <c r="V32" s="18">
        <v>0.002464632288648158</v>
      </c>
      <c r="W32" s="18">
        <v>1.559354932159176E-05</v>
      </c>
      <c r="X32" s="18">
        <v>1.9248145890020892E-05</v>
      </c>
      <c r="Y32" s="18">
        <v>1.1137261263161616E-05</v>
      </c>
      <c r="Z32" s="18">
        <v>1.1814571687598183E-05</v>
      </c>
      <c r="AA32" s="18">
        <v>0.0026052522583432914</v>
      </c>
      <c r="AB32" s="18">
        <v>0.010267606449046859</v>
      </c>
      <c r="AC32" s="18">
        <v>2.4443562012507126E-05</v>
      </c>
      <c r="AD32" s="18">
        <v>0.008244233457527742</v>
      </c>
      <c r="AE32" s="18">
        <v>0.16580595328966963</v>
      </c>
      <c r="AF32" s="18">
        <v>0.00012674891155006073</v>
      </c>
      <c r="AG32" s="18">
        <v>0.02540607664357104</v>
      </c>
      <c r="AH32" s="18">
        <v>9.285428027612489E-06</v>
      </c>
      <c r="AI32" s="18">
        <v>0.002079812734602203</v>
      </c>
      <c r="AJ32" s="18">
        <v>2.853066712862899E-05</v>
      </c>
      <c r="AK32" s="18">
        <v>0.00027933486428759847</v>
      </c>
      <c r="AL32" s="18">
        <v>1.4606368942395132E-05</v>
      </c>
      <c r="AM32" s="18">
        <v>6.317115298631593E-05</v>
      </c>
      <c r="AN32" s="18">
        <v>3.829183637734473E-05</v>
      </c>
      <c r="AO32" s="18">
        <v>0.0029774132354009634</v>
      </c>
      <c r="AP32" s="18">
        <v>1.3071356263543932E-05</v>
      </c>
      <c r="AQ32" s="18">
        <v>5.907642086234745E-05</v>
      </c>
      <c r="AR32" s="18">
        <v>0.0005609733037046688</v>
      </c>
      <c r="AS32" s="18">
        <v>0.0018561286827784597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0.0008024903049250945</v>
      </c>
      <c r="E33" s="18">
        <v>0.00041864483188595647</v>
      </c>
      <c r="F33" s="18">
        <v>0.0001573905161730474</v>
      </c>
      <c r="G33" s="18">
        <v>0.0005276515499887749</v>
      </c>
      <c r="H33" s="18">
        <v>0.0002338272586064177</v>
      </c>
      <c r="I33" s="18">
        <v>0.0007211943609883467</v>
      </c>
      <c r="J33" s="18">
        <v>0.00018836209232369106</v>
      </c>
      <c r="K33" s="18">
        <v>0.00011497834455844865</v>
      </c>
      <c r="L33" s="18">
        <v>8.587990599037493E-05</v>
      </c>
      <c r="M33" s="18">
        <v>8.995470023412719E-05</v>
      </c>
      <c r="N33" s="18">
        <v>3.251232266786013E-05</v>
      </c>
      <c r="O33" s="18">
        <v>7.915025978453031E-05</v>
      </c>
      <c r="P33" s="18">
        <v>0.00015266534081233348</v>
      </c>
      <c r="Q33" s="18">
        <v>0.0001937588391019529</v>
      </c>
      <c r="R33" s="18">
        <v>0.00021325176016938522</v>
      </c>
      <c r="S33" s="18">
        <v>0.005957658707826768</v>
      </c>
      <c r="T33" s="18">
        <v>0.00023464774427166794</v>
      </c>
      <c r="U33" s="18">
        <v>0.004700074271497179</v>
      </c>
      <c r="V33" s="18">
        <v>0.011040978652551988</v>
      </c>
      <c r="W33" s="18">
        <v>0.00014866585612450682</v>
      </c>
      <c r="X33" s="18">
        <v>6.95855296946146E-05</v>
      </c>
      <c r="Y33" s="18">
        <v>9.979351749712874E-06</v>
      </c>
      <c r="Z33" s="18">
        <v>0.0004398591389477171</v>
      </c>
      <c r="AA33" s="18">
        <v>0.0003123182683597908</v>
      </c>
      <c r="AB33" s="18">
        <v>0.000621920742997272</v>
      </c>
      <c r="AC33" s="18">
        <v>0.021394410626387396</v>
      </c>
      <c r="AD33" s="18">
        <v>0.0020879657377073893</v>
      </c>
      <c r="AE33" s="18">
        <v>9.787665898971178E-05</v>
      </c>
      <c r="AF33" s="18">
        <v>0.1556236601884107</v>
      </c>
      <c r="AG33" s="18">
        <v>0.06432093646053737</v>
      </c>
      <c r="AH33" s="18">
        <v>7.698811450273003E-05</v>
      </c>
      <c r="AI33" s="18">
        <v>2.7092804871519423E-05</v>
      </c>
      <c r="AJ33" s="18">
        <v>0.00015544491156441545</v>
      </c>
      <c r="AK33" s="18">
        <v>1.1998225820380515E-05</v>
      </c>
      <c r="AL33" s="18">
        <v>4.042231523305686E-06</v>
      </c>
      <c r="AM33" s="18">
        <v>2.629438081980638E-05</v>
      </c>
      <c r="AN33" s="18">
        <v>6.952661291469674E-06</v>
      </c>
      <c r="AO33" s="18">
        <v>0.0017560060410377475</v>
      </c>
      <c r="AP33" s="18">
        <v>1.6557985434527464E-05</v>
      </c>
      <c r="AQ33" s="18">
        <v>1.09709109878966E-06</v>
      </c>
      <c r="AR33" s="18">
        <v>0.0006088034061116111</v>
      </c>
      <c r="AS33" s="18">
        <v>0.000677454916175035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0.03669793192653397</v>
      </c>
      <c r="E34" s="18">
        <v>0.00017458504300188704</v>
      </c>
      <c r="F34" s="18">
        <v>0.0005382239453971689</v>
      </c>
      <c r="G34" s="18">
        <v>0.00011192536599170184</v>
      </c>
      <c r="H34" s="18">
        <v>0.00030723789372713453</v>
      </c>
      <c r="I34" s="18">
        <v>0.00037979079502640183</v>
      </c>
      <c r="J34" s="18">
        <v>0.0003340236774345793</v>
      </c>
      <c r="K34" s="18">
        <v>0.0006868111755448026</v>
      </c>
      <c r="L34" s="18">
        <v>0.0002185093214792022</v>
      </c>
      <c r="M34" s="18">
        <v>0.0002243695951052675</v>
      </c>
      <c r="N34" s="18">
        <v>0.00025245135260443024</v>
      </c>
      <c r="O34" s="18">
        <v>0.0002053479045496859</v>
      </c>
      <c r="P34" s="18">
        <v>0.00043584633172007745</v>
      </c>
      <c r="Q34" s="18">
        <v>0.0002965176918088011</v>
      </c>
      <c r="R34" s="18">
        <v>0.00027310796082996726</v>
      </c>
      <c r="S34" s="18">
        <v>0.0001785668292551837</v>
      </c>
      <c r="T34" s="18">
        <v>0.0005981932677938729</v>
      </c>
      <c r="U34" s="18">
        <v>0.0006212511004067245</v>
      </c>
      <c r="V34" s="18">
        <v>0.0006268295374635842</v>
      </c>
      <c r="W34" s="18">
        <v>0.00012201517028698981</v>
      </c>
      <c r="X34" s="18">
        <v>5.346996605464048E-05</v>
      </c>
      <c r="Y34" s="18">
        <v>4.972510361855867E-05</v>
      </c>
      <c r="Z34" s="18">
        <v>0.00022095406679618367</v>
      </c>
      <c r="AA34" s="18">
        <v>0.006267572342818595</v>
      </c>
      <c r="AB34" s="18">
        <v>0.005279607720370377</v>
      </c>
      <c r="AC34" s="18">
        <v>0.009639746139608515</v>
      </c>
      <c r="AD34" s="18">
        <v>0.007557855318845848</v>
      </c>
      <c r="AE34" s="18">
        <v>0.0005079226432331319</v>
      </c>
      <c r="AF34" s="18">
        <v>0.0007483342181721564</v>
      </c>
      <c r="AG34" s="18">
        <v>0.0701298474390485</v>
      </c>
      <c r="AH34" s="18">
        <v>0.00026597273472025063</v>
      </c>
      <c r="AI34" s="18">
        <v>2.566690738076253E-05</v>
      </c>
      <c r="AJ34" s="18">
        <v>0.0002576523585925215</v>
      </c>
      <c r="AK34" s="18">
        <v>0.0001093725655622058</v>
      </c>
      <c r="AL34" s="18">
        <v>0.00038724867230900207</v>
      </c>
      <c r="AM34" s="18">
        <v>0.00012844216810525112</v>
      </c>
      <c r="AN34" s="18">
        <v>2.988380969800041E-05</v>
      </c>
      <c r="AO34" s="18">
        <v>0.05605366110433617</v>
      </c>
      <c r="AP34" s="18">
        <v>4.362021782022876E-05</v>
      </c>
      <c r="AQ34" s="18">
        <v>1.35588320869835E-05</v>
      </c>
      <c r="AR34" s="18">
        <v>0.003062823381702505</v>
      </c>
      <c r="AS34" s="18">
        <v>0.01482765165370275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0.00018922214361129203</v>
      </c>
      <c r="E35" s="18">
        <v>0.0002175190319984301</v>
      </c>
      <c r="F35" s="18">
        <v>0.00028528623946367084</v>
      </c>
      <c r="G35" s="18">
        <v>0.0003492477084568071</v>
      </c>
      <c r="H35" s="18">
        <v>0.0031853114022896882</v>
      </c>
      <c r="I35" s="18">
        <v>0.002117026013767316</v>
      </c>
      <c r="J35" s="18">
        <v>0.0004585834199528905</v>
      </c>
      <c r="K35" s="18">
        <v>0.0004927067806241444</v>
      </c>
      <c r="L35" s="18">
        <v>0.0004335790600718298</v>
      </c>
      <c r="M35" s="18">
        <v>0.00045363005955203697</v>
      </c>
      <c r="N35" s="18">
        <v>0.0006893555471798668</v>
      </c>
      <c r="O35" s="18">
        <v>0.0005320179367960491</v>
      </c>
      <c r="P35" s="18">
        <v>0.00024941799227022864</v>
      </c>
      <c r="Q35" s="18">
        <v>0.0012492783259856121</v>
      </c>
      <c r="R35" s="18">
        <v>0.00045186036222318303</v>
      </c>
      <c r="S35" s="18">
        <v>0.00014667643302657317</v>
      </c>
      <c r="T35" s="18">
        <v>5.780490085603403E-05</v>
      </c>
      <c r="U35" s="18">
        <v>0.0002727037131265054</v>
      </c>
      <c r="V35" s="18">
        <v>0.00014761316101440471</v>
      </c>
      <c r="W35" s="18">
        <v>0.0006732585180577148</v>
      </c>
      <c r="X35" s="18">
        <v>0.00031926260468498384</v>
      </c>
      <c r="Y35" s="18">
        <v>0.0033125762347841693</v>
      </c>
      <c r="Z35" s="18">
        <v>0.002014658673736824</v>
      </c>
      <c r="AA35" s="18">
        <v>0.0002168982550436894</v>
      </c>
      <c r="AB35" s="18">
        <v>0.00022980800057700667</v>
      </c>
      <c r="AC35" s="18">
        <v>3.161958504309766E-05</v>
      </c>
      <c r="AD35" s="18">
        <v>8.337699376946035E-05</v>
      </c>
      <c r="AE35" s="18">
        <v>0.00010704499042339789</v>
      </c>
      <c r="AF35" s="18">
        <v>0.00021329733485936697</v>
      </c>
      <c r="AG35" s="18">
        <v>0.0005450484181416705</v>
      </c>
      <c r="AH35" s="18">
        <v>0.017726669855970552</v>
      </c>
      <c r="AI35" s="18">
        <v>4.091315398562446E-05</v>
      </c>
      <c r="AJ35" s="18">
        <v>0.001851982551430063</v>
      </c>
      <c r="AK35" s="18">
        <v>6.208624437441948E-05</v>
      </c>
      <c r="AL35" s="18">
        <v>0.0006038442355832242</v>
      </c>
      <c r="AM35" s="18">
        <v>0.0022613288587260308</v>
      </c>
      <c r="AN35" s="18">
        <v>0.004567804782359136</v>
      </c>
      <c r="AO35" s="18">
        <v>0.0010209271673526138</v>
      </c>
      <c r="AP35" s="18">
        <v>0.0009311462714470946</v>
      </c>
      <c r="AQ35" s="18">
        <v>0.00020734005723391818</v>
      </c>
      <c r="AR35" s="18">
        <v>0.0023321475051392387</v>
      </c>
      <c r="AS35" s="18">
        <v>0.006722486995986547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0.005094112256772948</v>
      </c>
      <c r="E36" s="18">
        <v>0.02109690826841557</v>
      </c>
      <c r="F36" s="18">
        <v>0.03396397070706649</v>
      </c>
      <c r="G36" s="18">
        <v>0.03562791627548181</v>
      </c>
      <c r="H36" s="18">
        <v>0.044987276574000076</v>
      </c>
      <c r="I36" s="18">
        <v>0.08325875002141146</v>
      </c>
      <c r="J36" s="18">
        <v>0.01837223370858305</v>
      </c>
      <c r="K36" s="18">
        <v>0.01102264926904046</v>
      </c>
      <c r="L36" s="18">
        <v>0.015394692069326548</v>
      </c>
      <c r="M36" s="18">
        <v>0.005476887984365524</v>
      </c>
      <c r="N36" s="18">
        <v>0.012261999897689033</v>
      </c>
      <c r="O36" s="18">
        <v>0.0125681989259236</v>
      </c>
      <c r="P36" s="18">
        <v>0.010984798562370989</v>
      </c>
      <c r="Q36" s="18">
        <v>0.019679124304203065</v>
      </c>
      <c r="R36" s="18">
        <v>0.014559922820448936</v>
      </c>
      <c r="S36" s="18">
        <v>0.02734202663887847</v>
      </c>
      <c r="T36" s="18">
        <v>0.013014081323227195</v>
      </c>
      <c r="U36" s="18">
        <v>0.026223841867659883</v>
      </c>
      <c r="V36" s="18">
        <v>0.00792370769647089</v>
      </c>
      <c r="W36" s="18">
        <v>0.021740439352254844</v>
      </c>
      <c r="X36" s="18">
        <v>0.02176139063522107</v>
      </c>
      <c r="Y36" s="18">
        <v>0.0035724334854196583</v>
      </c>
      <c r="Z36" s="18">
        <v>0.009557412387828701</v>
      </c>
      <c r="AA36" s="18">
        <v>0.002814056030554687</v>
      </c>
      <c r="AB36" s="18">
        <v>0.011816701879220905</v>
      </c>
      <c r="AC36" s="18">
        <v>0.007164356521389273</v>
      </c>
      <c r="AD36" s="18">
        <v>0.009952074014242742</v>
      </c>
      <c r="AE36" s="18">
        <v>0.006346455898071507</v>
      </c>
      <c r="AF36" s="18">
        <v>0.004367486659353407</v>
      </c>
      <c r="AG36" s="18">
        <v>0.011410607693397126</v>
      </c>
      <c r="AH36" s="18">
        <v>0.00744635824581138</v>
      </c>
      <c r="AI36" s="18">
        <v>0.20517652262823258</v>
      </c>
      <c r="AJ36" s="18">
        <v>0.0046119524318022015</v>
      </c>
      <c r="AK36" s="18">
        <v>0.014012543740209764</v>
      </c>
      <c r="AL36" s="18">
        <v>0.00320788631602364</v>
      </c>
      <c r="AM36" s="18">
        <v>0.007017667050003853</v>
      </c>
      <c r="AN36" s="18">
        <v>0.004732888320337598</v>
      </c>
      <c r="AO36" s="18">
        <v>0.01349843172356453</v>
      </c>
      <c r="AP36" s="18">
        <v>0.003417321028859869</v>
      </c>
      <c r="AQ36" s="18">
        <v>0.00040551249748075485</v>
      </c>
      <c r="AR36" s="18">
        <v>0.016084936221536734</v>
      </c>
      <c r="AS36" s="18">
        <v>0.04095883053739202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9.093337094450483E-06</v>
      </c>
      <c r="E37" s="18">
        <v>6.471944664882077E-05</v>
      </c>
      <c r="F37" s="18">
        <v>0.024575111493614347</v>
      </c>
      <c r="G37" s="18">
        <v>0.003456660632806609</v>
      </c>
      <c r="H37" s="18">
        <v>0.0007979679520517038</v>
      </c>
      <c r="I37" s="18">
        <v>0.0016606720182799901</v>
      </c>
      <c r="J37" s="18">
        <v>0.0004143529316873951</v>
      </c>
      <c r="K37" s="18">
        <v>0.0007394722467535485</v>
      </c>
      <c r="L37" s="18">
        <v>0.001245921708711818</v>
      </c>
      <c r="M37" s="18">
        <v>0.0038403292652090834</v>
      </c>
      <c r="N37" s="18">
        <v>0.011119609957382778</v>
      </c>
      <c r="O37" s="18">
        <v>0.0009148401298455217</v>
      </c>
      <c r="P37" s="18">
        <v>0.000809724967844078</v>
      </c>
      <c r="Q37" s="18">
        <v>0.001020500356179176</v>
      </c>
      <c r="R37" s="18">
        <v>0.0019245430465018897</v>
      </c>
      <c r="S37" s="18">
        <v>0.0011603953281867118</v>
      </c>
      <c r="T37" s="18">
        <v>0.0009208132764477156</v>
      </c>
      <c r="U37" s="18">
        <v>0.0040735708082517506</v>
      </c>
      <c r="V37" s="18">
        <v>0.0007867292560804194</v>
      </c>
      <c r="W37" s="18">
        <v>0.0007510619507192483</v>
      </c>
      <c r="X37" s="18">
        <v>0.0007800907970909872</v>
      </c>
      <c r="Y37" s="18">
        <v>0.00023970508089980893</v>
      </c>
      <c r="Z37" s="18">
        <v>0.0004933950141328806</v>
      </c>
      <c r="AA37" s="18">
        <v>0.0001568319615151043</v>
      </c>
      <c r="AB37" s="18">
        <v>0.0005655122037295503</v>
      </c>
      <c r="AC37" s="18">
        <v>0.0010131481990833617</v>
      </c>
      <c r="AD37" s="18">
        <v>0.0007350294961446267</v>
      </c>
      <c r="AE37" s="18">
        <v>0.0002568621294099944</v>
      </c>
      <c r="AF37" s="18">
        <v>0.0009512162860117375</v>
      </c>
      <c r="AG37" s="18">
        <v>0.0005732377139068197</v>
      </c>
      <c r="AH37" s="18">
        <v>0</v>
      </c>
      <c r="AI37" s="18">
        <v>0.00014370327894413045</v>
      </c>
      <c r="AJ37" s="18">
        <v>0.03546236792843651</v>
      </c>
      <c r="AK37" s="18">
        <v>0.0005599580062882703</v>
      </c>
      <c r="AL37" s="18">
        <v>0.000342669532030854</v>
      </c>
      <c r="AM37" s="18">
        <v>0.0032190660068996254</v>
      </c>
      <c r="AN37" s="18">
        <v>0.007204931146017782</v>
      </c>
      <c r="AO37" s="18">
        <v>0.0062827994825472855</v>
      </c>
      <c r="AP37" s="18">
        <v>0.0029719120776375203</v>
      </c>
      <c r="AQ37" s="18">
        <v>0.023766656862116375</v>
      </c>
      <c r="AR37" s="18">
        <v>0.02778195801633768</v>
      </c>
      <c r="AS37" s="18">
        <v>0.016542060822113482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0.0389089729665932</v>
      </c>
      <c r="E38" s="18">
        <v>0.029668059244872983</v>
      </c>
      <c r="F38" s="18">
        <v>0.031815737540596335</v>
      </c>
      <c r="G38" s="18">
        <v>0.05620443504490246</v>
      </c>
      <c r="H38" s="18">
        <v>0.02772405684231795</v>
      </c>
      <c r="I38" s="18">
        <v>0.03473602535151948</v>
      </c>
      <c r="J38" s="18">
        <v>0.026278285438136748</v>
      </c>
      <c r="K38" s="18">
        <v>0.04997203938356683</v>
      </c>
      <c r="L38" s="18">
        <v>0.0454393531603319</v>
      </c>
      <c r="M38" s="18">
        <v>0.0934140607632957</v>
      </c>
      <c r="N38" s="18">
        <v>0.07856102902513758</v>
      </c>
      <c r="O38" s="18">
        <v>0.05697278824494536</v>
      </c>
      <c r="P38" s="18">
        <v>0.05657018186768181</v>
      </c>
      <c r="Q38" s="18">
        <v>0.05364444650751338</v>
      </c>
      <c r="R38" s="18">
        <v>0.044615999026128526</v>
      </c>
      <c r="S38" s="18">
        <v>0.03387398061811254</v>
      </c>
      <c r="T38" s="18">
        <v>0.04363959073386116</v>
      </c>
      <c r="U38" s="18">
        <v>0.046139469349346846</v>
      </c>
      <c r="V38" s="18">
        <v>0.05174922257525488</v>
      </c>
      <c r="W38" s="18">
        <v>0.04075804472496125</v>
      </c>
      <c r="X38" s="18">
        <v>0.05704093468100926</v>
      </c>
      <c r="Y38" s="18">
        <v>0.0731945991441286</v>
      </c>
      <c r="Z38" s="18">
        <v>0.10563242385244308</v>
      </c>
      <c r="AA38" s="18">
        <v>0.08209164145285534</v>
      </c>
      <c r="AB38" s="18">
        <v>0.08038862911911887</v>
      </c>
      <c r="AC38" s="18">
        <v>0.044183700655636905</v>
      </c>
      <c r="AD38" s="18">
        <v>0.07336052069472729</v>
      </c>
      <c r="AE38" s="18">
        <v>0.04145089427204826</v>
      </c>
      <c r="AF38" s="18">
        <v>0.07711018738766365</v>
      </c>
      <c r="AG38" s="18">
        <v>0.06852371607378832</v>
      </c>
      <c r="AH38" s="18">
        <v>0.05807691566092937</v>
      </c>
      <c r="AI38" s="18">
        <v>0.013686408823684387</v>
      </c>
      <c r="AJ38" s="18">
        <v>0.05065125816166605</v>
      </c>
      <c r="AK38" s="18">
        <v>0.021358860204111593</v>
      </c>
      <c r="AL38" s="18">
        <v>0.03997804759760307</v>
      </c>
      <c r="AM38" s="18">
        <v>0.019769690552864712</v>
      </c>
      <c r="AN38" s="18">
        <v>0.009497703910926475</v>
      </c>
      <c r="AO38" s="18">
        <v>0.04586449206443145</v>
      </c>
      <c r="AP38" s="18">
        <v>0.020933563537027702</v>
      </c>
      <c r="AQ38" s="18">
        <v>0.001675473840567944</v>
      </c>
      <c r="AR38" s="18">
        <v>0.01785861248328803</v>
      </c>
      <c r="AS38" s="18">
        <v>0.03130653228070288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0.01914612792873528</v>
      </c>
      <c r="E39" s="18">
        <v>0.07661448249872689</v>
      </c>
      <c r="F39" s="18">
        <v>0.1329409454015746</v>
      </c>
      <c r="G39" s="18">
        <v>0.045145119815379296</v>
      </c>
      <c r="H39" s="18">
        <v>0.06339392946545956</v>
      </c>
      <c r="I39" s="18">
        <v>0.040332214005441853</v>
      </c>
      <c r="J39" s="18">
        <v>0.029419826049453902</v>
      </c>
      <c r="K39" s="18">
        <v>0.02979119092681543</v>
      </c>
      <c r="L39" s="18">
        <v>0.027566119096000104</v>
      </c>
      <c r="M39" s="18">
        <v>0.024131897523365375</v>
      </c>
      <c r="N39" s="18">
        <v>0.03309675658478826</v>
      </c>
      <c r="O39" s="18">
        <v>0.024032559259869826</v>
      </c>
      <c r="P39" s="18">
        <v>0.021760837374043024</v>
      </c>
      <c r="Q39" s="18">
        <v>0.02873466410149615</v>
      </c>
      <c r="R39" s="18">
        <v>0.03434314945925352</v>
      </c>
      <c r="S39" s="18">
        <v>0.04027118636497873</v>
      </c>
      <c r="T39" s="18">
        <v>0.0278160064609008</v>
      </c>
      <c r="U39" s="18">
        <v>0.03248485767797984</v>
      </c>
      <c r="V39" s="18">
        <v>0.03146426110602805</v>
      </c>
      <c r="W39" s="18">
        <v>0.027011977823013286</v>
      </c>
      <c r="X39" s="18">
        <v>0.02306521005546065</v>
      </c>
      <c r="Y39" s="18">
        <v>0.013006547812532524</v>
      </c>
      <c r="Z39" s="18">
        <v>0.029452039251225488</v>
      </c>
      <c r="AA39" s="18">
        <v>0.013110867429672258</v>
      </c>
      <c r="AB39" s="18">
        <v>0.0437895196246834</v>
      </c>
      <c r="AC39" s="18">
        <v>0.02760396256013428</v>
      </c>
      <c r="AD39" s="18">
        <v>0.030395953428751288</v>
      </c>
      <c r="AE39" s="18">
        <v>0.027671874914134382</v>
      </c>
      <c r="AF39" s="18">
        <v>0.04359403780645781</v>
      </c>
      <c r="AG39" s="18">
        <v>0.03487818486958099</v>
      </c>
      <c r="AH39" s="18">
        <v>0.0157169324055105</v>
      </c>
      <c r="AI39" s="18">
        <v>0.010644140804532711</v>
      </c>
      <c r="AJ39" s="18">
        <v>0.013374639867556326</v>
      </c>
      <c r="AK39" s="18">
        <v>0.0363760519426398</v>
      </c>
      <c r="AL39" s="18">
        <v>0.06819756119373652</v>
      </c>
      <c r="AM39" s="18">
        <v>0.02578703030689147</v>
      </c>
      <c r="AN39" s="18">
        <v>0.0038616648982241456</v>
      </c>
      <c r="AO39" s="18">
        <v>0.015169298447875908</v>
      </c>
      <c r="AP39" s="18">
        <v>0.014780185747623343</v>
      </c>
      <c r="AQ39" s="18">
        <v>0.0006071221684607504</v>
      </c>
      <c r="AR39" s="18">
        <v>0.007063380692816714</v>
      </c>
      <c r="AS39" s="18">
        <v>0.021565531501095723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0.0009931834221313073</v>
      </c>
      <c r="E40" s="18">
        <v>0.00888351208131139</v>
      </c>
      <c r="F40" s="18">
        <v>0.016918420507916147</v>
      </c>
      <c r="G40" s="18">
        <v>0.0016572371307862022</v>
      </c>
      <c r="H40" s="18">
        <v>0.0046594319401939335</v>
      </c>
      <c r="I40" s="18">
        <v>0.0014650704936411928</v>
      </c>
      <c r="J40" s="18">
        <v>0.001012272166185842</v>
      </c>
      <c r="K40" s="18">
        <v>0.01100925229155288</v>
      </c>
      <c r="L40" s="18">
        <v>0.015265629843766658</v>
      </c>
      <c r="M40" s="18">
        <v>0.01732308183974677</v>
      </c>
      <c r="N40" s="18">
        <v>0.0017677651922203593</v>
      </c>
      <c r="O40" s="18">
        <v>0.0035884264788802666</v>
      </c>
      <c r="P40" s="18">
        <v>0.0005557058535621009</v>
      </c>
      <c r="Q40" s="18">
        <v>0.004546958497270389</v>
      </c>
      <c r="R40" s="18">
        <v>0.00410656852708415</v>
      </c>
      <c r="S40" s="18">
        <v>0.00259857639806351</v>
      </c>
      <c r="T40" s="18">
        <v>0.0018228731557281329</v>
      </c>
      <c r="U40" s="18">
        <v>0.006724063641582721</v>
      </c>
      <c r="V40" s="18">
        <v>0.005849101332571207</v>
      </c>
      <c r="W40" s="18">
        <v>0.006569684568696389</v>
      </c>
      <c r="X40" s="18">
        <v>0.0005264268422315825</v>
      </c>
      <c r="Y40" s="18">
        <v>-0.0002498240690787003</v>
      </c>
      <c r="Z40" s="18">
        <v>0.0015128592640199713</v>
      </c>
      <c r="AA40" s="18">
        <v>-0.00019254484815892052</v>
      </c>
      <c r="AB40" s="18">
        <v>0.00020965411785008972</v>
      </c>
      <c r="AC40" s="18">
        <v>0.0028558332480829794</v>
      </c>
      <c r="AD40" s="18">
        <v>0.0019257011585966546</v>
      </c>
      <c r="AE40" s="18">
        <v>0.0015202325078524255</v>
      </c>
      <c r="AF40" s="18">
        <v>0.00041712778493048497</v>
      </c>
      <c r="AG40" s="18">
        <v>0.0006760639595924636</v>
      </c>
      <c r="AH40" s="18">
        <v>0.00034229085485887664</v>
      </c>
      <c r="AI40" s="18">
        <v>0.003898408204649503</v>
      </c>
      <c r="AJ40" s="18">
        <v>0.0007348020082251495</v>
      </c>
      <c r="AK40" s="18">
        <v>0.007475874083248584</v>
      </c>
      <c r="AL40" s="18">
        <v>0.003442943745943534</v>
      </c>
      <c r="AM40" s="18">
        <v>0.012441738930086339</v>
      </c>
      <c r="AN40" s="18">
        <v>0.009821444726053315</v>
      </c>
      <c r="AO40" s="18">
        <v>0.008759053456241497</v>
      </c>
      <c r="AP40" s="18">
        <v>0.008627836624158435</v>
      </c>
      <c r="AQ40" s="18">
        <v>0.0006326060352780087</v>
      </c>
      <c r="AR40" s="18">
        <v>0.007921542370462983</v>
      </c>
      <c r="AS40" s="18">
        <v>0.013187712160082313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0.011953488452778837</v>
      </c>
      <c r="E41" s="18">
        <v>0.06205554165476706</v>
      </c>
      <c r="F41" s="18">
        <v>0.03476421234198926</v>
      </c>
      <c r="G41" s="18">
        <v>0.03599620876578175</v>
      </c>
      <c r="H41" s="18">
        <v>0.054501482520288344</v>
      </c>
      <c r="I41" s="18">
        <v>0.05803035000782218</v>
      </c>
      <c r="J41" s="18">
        <v>0.0309057695011616</v>
      </c>
      <c r="K41" s="18">
        <v>0.0448645110023566</v>
      </c>
      <c r="L41" s="18">
        <v>0.03958106671743564</v>
      </c>
      <c r="M41" s="18">
        <v>0.04862302012897978</v>
      </c>
      <c r="N41" s="18">
        <v>0.06283215152559934</v>
      </c>
      <c r="O41" s="18">
        <v>0.039397979531561544</v>
      </c>
      <c r="P41" s="18">
        <v>0.019444087466521407</v>
      </c>
      <c r="Q41" s="18">
        <v>0.04389385750694819</v>
      </c>
      <c r="R41" s="18">
        <v>0.03579517608750291</v>
      </c>
      <c r="S41" s="18">
        <v>0.05343839138592912</v>
      </c>
      <c r="T41" s="18">
        <v>0.03299219106129973</v>
      </c>
      <c r="U41" s="18">
        <v>0.054268210159786855</v>
      </c>
      <c r="V41" s="18">
        <v>0.032097640655326505</v>
      </c>
      <c r="W41" s="18">
        <v>0.03560337527881544</v>
      </c>
      <c r="X41" s="18">
        <v>0.027692330345350336</v>
      </c>
      <c r="Y41" s="18">
        <v>0.0165928438701515</v>
      </c>
      <c r="Z41" s="18">
        <v>0.02568132997135824</v>
      </c>
      <c r="AA41" s="18">
        <v>0.01279865615752438</v>
      </c>
      <c r="AB41" s="18">
        <v>0.052478131287236086</v>
      </c>
      <c r="AC41" s="18">
        <v>0.011595417554341274</v>
      </c>
      <c r="AD41" s="18">
        <v>0.013329454694059948</v>
      </c>
      <c r="AE41" s="18">
        <v>0.04288551564603967</v>
      </c>
      <c r="AF41" s="18">
        <v>0.04184290853157739</v>
      </c>
      <c r="AG41" s="18">
        <v>0.03424619668131455</v>
      </c>
      <c r="AH41" s="18">
        <v>0.01960775550922807</v>
      </c>
      <c r="AI41" s="18">
        <v>0.026922972825937027</v>
      </c>
      <c r="AJ41" s="18">
        <v>0.011308964704860043</v>
      </c>
      <c r="AK41" s="18">
        <v>0.03047736840872215</v>
      </c>
      <c r="AL41" s="18">
        <v>0.03365158436975209</v>
      </c>
      <c r="AM41" s="18">
        <v>0.06611645131634486</v>
      </c>
      <c r="AN41" s="18">
        <v>0.16743071812961402</v>
      </c>
      <c r="AO41" s="18">
        <v>0.013091091387500454</v>
      </c>
      <c r="AP41" s="18">
        <v>0.02395038307611891</v>
      </c>
      <c r="AQ41" s="18">
        <v>0.0040613196784948895</v>
      </c>
      <c r="AR41" s="18">
        <v>0.06077496341182983</v>
      </c>
      <c r="AS41" s="18">
        <v>0.0070528004071233556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0.0006976211046058811</v>
      </c>
      <c r="E42" s="18">
        <v>0.022811064507406727</v>
      </c>
      <c r="F42" s="18">
        <v>0.013819066753878376</v>
      </c>
      <c r="G42" s="18">
        <v>0.009409368887953079</v>
      </c>
      <c r="H42" s="18">
        <v>0.0025571821721871403</v>
      </c>
      <c r="I42" s="18">
        <v>0.005151998597186552</v>
      </c>
      <c r="J42" s="18">
        <v>0.0017969821403067258</v>
      </c>
      <c r="K42" s="18">
        <v>0.0014537600860674805</v>
      </c>
      <c r="L42" s="18">
        <v>0.0025278861602073353</v>
      </c>
      <c r="M42" s="18">
        <v>0.0019789957797232832</v>
      </c>
      <c r="N42" s="18">
        <v>0.003508896969765993</v>
      </c>
      <c r="O42" s="18">
        <v>0.0038524707394144517</v>
      </c>
      <c r="P42" s="18">
        <v>0.002921662184250183</v>
      </c>
      <c r="Q42" s="18">
        <v>0.003138423396483829</v>
      </c>
      <c r="R42" s="18">
        <v>0.005918651393714252</v>
      </c>
      <c r="S42" s="18">
        <v>0.003003383203650833</v>
      </c>
      <c r="T42" s="18">
        <v>0.0033012749334603454</v>
      </c>
      <c r="U42" s="18">
        <v>0.003442788046065889</v>
      </c>
      <c r="V42" s="18">
        <v>0.003505103315810696</v>
      </c>
      <c r="W42" s="18">
        <v>0.003561149502781765</v>
      </c>
      <c r="X42" s="18">
        <v>0.0010013904419949543</v>
      </c>
      <c r="Y42" s="18">
        <v>0.0014553978901852922</v>
      </c>
      <c r="Z42" s="18">
        <v>0.0017737742746979507</v>
      </c>
      <c r="AA42" s="18">
        <v>0.0018303503551733945</v>
      </c>
      <c r="AB42" s="18">
        <v>0.005338220775539656</v>
      </c>
      <c r="AC42" s="18">
        <v>0.000992501744886192</v>
      </c>
      <c r="AD42" s="18">
        <v>0.001499130981442438</v>
      </c>
      <c r="AE42" s="18">
        <v>0.0018072485753807671</v>
      </c>
      <c r="AF42" s="18">
        <v>0.0019257105578086298</v>
      </c>
      <c r="AG42" s="18">
        <v>0.0034325568058246637</v>
      </c>
      <c r="AH42" s="18">
        <v>0.002564920537229751</v>
      </c>
      <c r="AI42" s="18">
        <v>0.005273910151104842</v>
      </c>
      <c r="AJ42" s="18">
        <v>0.00542716491547828</v>
      </c>
      <c r="AK42" s="18">
        <v>0.012372219106877169</v>
      </c>
      <c r="AL42" s="18">
        <v>0.06330736752871101</v>
      </c>
      <c r="AM42" s="18">
        <v>0.0179475785026314</v>
      </c>
      <c r="AN42" s="18">
        <v>0.012979212438412385</v>
      </c>
      <c r="AO42" s="18">
        <v>0.023168984292371346</v>
      </c>
      <c r="AP42" s="18">
        <v>0.01579006894367055</v>
      </c>
      <c r="AQ42" s="18">
        <v>0.0006657943135588502</v>
      </c>
      <c r="AR42" s="18">
        <v>0.022899455046088844</v>
      </c>
      <c r="AS42" s="18">
        <v>0.03883148442067372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0.00020886183772563687</v>
      </c>
      <c r="E43" s="18">
        <v>0.018281822399699034</v>
      </c>
      <c r="F43" s="18">
        <v>0.09757971406498496</v>
      </c>
      <c r="G43" s="18">
        <v>0.018297428072277126</v>
      </c>
      <c r="H43" s="18">
        <v>0.015846016830472088</v>
      </c>
      <c r="I43" s="18">
        <v>0.004601401180406415</v>
      </c>
      <c r="J43" s="18">
        <v>0.008805128270449276</v>
      </c>
      <c r="K43" s="18">
        <v>0.01021252041192961</v>
      </c>
      <c r="L43" s="18">
        <v>0.013427519933924947</v>
      </c>
      <c r="M43" s="18">
        <v>0.017592064581799415</v>
      </c>
      <c r="N43" s="18">
        <v>0.03952842759489294</v>
      </c>
      <c r="O43" s="18">
        <v>0.015820906436680052</v>
      </c>
      <c r="P43" s="18">
        <v>0.005593734537660522</v>
      </c>
      <c r="Q43" s="18">
        <v>0.035186911537311086</v>
      </c>
      <c r="R43" s="18">
        <v>0.015483108359722945</v>
      </c>
      <c r="S43" s="18">
        <v>0.015051569016517071</v>
      </c>
      <c r="T43" s="18">
        <v>0.013541011049682585</v>
      </c>
      <c r="U43" s="18">
        <v>0.03530955461830094</v>
      </c>
      <c r="V43" s="18">
        <v>0.055095966057276444</v>
      </c>
      <c r="W43" s="18">
        <v>0.010421335756810849</v>
      </c>
      <c r="X43" s="18">
        <v>0.007791877006441561</v>
      </c>
      <c r="Y43" s="18">
        <v>0.0046793069769246725</v>
      </c>
      <c r="Z43" s="18">
        <v>0.01344854313171597</v>
      </c>
      <c r="AA43" s="18">
        <v>0.006850247295605242</v>
      </c>
      <c r="AB43" s="18">
        <v>0.021408127261223823</v>
      </c>
      <c r="AC43" s="18">
        <v>0.0029876575839123554</v>
      </c>
      <c r="AD43" s="18">
        <v>0.011669282826647658</v>
      </c>
      <c r="AE43" s="18">
        <v>0.015695696344015457</v>
      </c>
      <c r="AF43" s="18">
        <v>0.0061685640765933485</v>
      </c>
      <c r="AG43" s="18">
        <v>0.025943375755740343</v>
      </c>
      <c r="AH43" s="18">
        <v>0.009227221993187207</v>
      </c>
      <c r="AI43" s="18">
        <v>0.04027546217401052</v>
      </c>
      <c r="AJ43" s="18">
        <v>0.01604308086576486</v>
      </c>
      <c r="AK43" s="18">
        <v>0.03340536666696314</v>
      </c>
      <c r="AL43" s="18">
        <v>0.02794931321252555</v>
      </c>
      <c r="AM43" s="18">
        <v>0.21190279299442275</v>
      </c>
      <c r="AN43" s="18">
        <v>0.06270305411943151</v>
      </c>
      <c r="AO43" s="18">
        <v>0.04296163980590398</v>
      </c>
      <c r="AP43" s="18">
        <v>0.13543595751724746</v>
      </c>
      <c r="AQ43" s="18">
        <v>0.005462782629545178</v>
      </c>
      <c r="AR43" s="18">
        <v>0.10183160690661631</v>
      </c>
      <c r="AS43" s="18">
        <v>0.028751561740458387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0.0003050422327926931</v>
      </c>
      <c r="E44" s="18">
        <v>0.0037261238858599492</v>
      </c>
      <c r="F44" s="18">
        <v>0.055621544841056796</v>
      </c>
      <c r="G44" s="18">
        <v>0.002301098986276906</v>
      </c>
      <c r="H44" s="18">
        <v>0.002147562336725648</v>
      </c>
      <c r="I44" s="18">
        <v>0.001332240708280772</v>
      </c>
      <c r="J44" s="18">
        <v>0.00281187493206826</v>
      </c>
      <c r="K44" s="18">
        <v>0.00313084220279595</v>
      </c>
      <c r="L44" s="18">
        <v>0.0017921414184355398</v>
      </c>
      <c r="M44" s="18">
        <v>0.0018039991006828125</v>
      </c>
      <c r="N44" s="18">
        <v>0.0009007673849013817</v>
      </c>
      <c r="O44" s="18">
        <v>0.0017680859490157078</v>
      </c>
      <c r="P44" s="18">
        <v>0.0017043353882936305</v>
      </c>
      <c r="Q44" s="18">
        <v>0.003735247062021449</v>
      </c>
      <c r="R44" s="18">
        <v>0.0032355491863991894</v>
      </c>
      <c r="S44" s="18">
        <v>0.002807776996289276</v>
      </c>
      <c r="T44" s="18">
        <v>0.00686319901382319</v>
      </c>
      <c r="U44" s="18">
        <v>0.0024545878376760104</v>
      </c>
      <c r="V44" s="18">
        <v>0.0024272797940344567</v>
      </c>
      <c r="W44" s="18">
        <v>0.002803659986929675</v>
      </c>
      <c r="X44" s="18">
        <v>0.001408436540649864</v>
      </c>
      <c r="Y44" s="18">
        <v>0.002667869687856019</v>
      </c>
      <c r="Z44" s="18">
        <v>0.001467286301385196</v>
      </c>
      <c r="AA44" s="18">
        <v>2.0186340472598777E-05</v>
      </c>
      <c r="AB44" s="18">
        <v>0.002699478453468921</v>
      </c>
      <c r="AC44" s="18">
        <v>0.0009125872953719038</v>
      </c>
      <c r="AD44" s="18">
        <v>0.0011513553045587118</v>
      </c>
      <c r="AE44" s="18">
        <v>0.0014871334813748556</v>
      </c>
      <c r="AF44" s="18">
        <v>0.0011520687547139658</v>
      </c>
      <c r="AG44" s="18">
        <v>0.0018972806957662236</v>
      </c>
      <c r="AH44" s="18">
        <v>0.0033677036499163873</v>
      </c>
      <c r="AI44" s="18">
        <v>0.003844531866162468</v>
      </c>
      <c r="AJ44" s="18">
        <v>0.005850674597739061</v>
      </c>
      <c r="AK44" s="18">
        <v>0.022784488429375326</v>
      </c>
      <c r="AL44" s="18">
        <v>0.007727088969685364</v>
      </c>
      <c r="AM44" s="18">
        <v>0.0501439700338365</v>
      </c>
      <c r="AN44" s="18">
        <v>0.005429201998339012</v>
      </c>
      <c r="AO44" s="18">
        <v>0.015923528934609354</v>
      </c>
      <c r="AP44" s="18">
        <v>0.00967044399197689</v>
      </c>
      <c r="AQ44" s="18">
        <v>0.0018714314552063622</v>
      </c>
      <c r="AR44" s="18">
        <v>0.005556007461802931</v>
      </c>
      <c r="AS44" s="18">
        <v>0.003090007178643582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0.0008389448229088605</v>
      </c>
      <c r="E45" s="18">
        <v>0.0031751171058171843</v>
      </c>
      <c r="F45" s="18">
        <v>0.0075251541414518225</v>
      </c>
      <c r="G45" s="18">
        <v>0.002916641435700442</v>
      </c>
      <c r="H45" s="18">
        <v>0.002996570167491068</v>
      </c>
      <c r="I45" s="18">
        <v>0.0030214406153055997</v>
      </c>
      <c r="J45" s="18">
        <v>0.0016762907494107001</v>
      </c>
      <c r="K45" s="18">
        <v>0.0015309189035300785</v>
      </c>
      <c r="L45" s="18">
        <v>0.0017840047205514623</v>
      </c>
      <c r="M45" s="18">
        <v>0.0017705828691514458</v>
      </c>
      <c r="N45" s="18">
        <v>0.002673727855164449</v>
      </c>
      <c r="O45" s="18">
        <v>0.0016244567617618429</v>
      </c>
      <c r="P45" s="18">
        <v>0.001449060407935848</v>
      </c>
      <c r="Q45" s="18">
        <v>0.008735662817694069</v>
      </c>
      <c r="R45" s="18">
        <v>0.001901511059982458</v>
      </c>
      <c r="S45" s="18">
        <v>0.0023443565591741693</v>
      </c>
      <c r="T45" s="18">
        <v>0.0015986340840552437</v>
      </c>
      <c r="U45" s="18">
        <v>0.0033119671604016666</v>
      </c>
      <c r="V45" s="18">
        <v>0.0037680214798966197</v>
      </c>
      <c r="W45" s="18">
        <v>0.0025626011153989177</v>
      </c>
      <c r="X45" s="18">
        <v>0.0015028810500421531</v>
      </c>
      <c r="Y45" s="18">
        <v>0.0008306563891366365</v>
      </c>
      <c r="Z45" s="18">
        <v>0.00236539988643776</v>
      </c>
      <c r="AA45" s="18">
        <v>0.0009196004008451163</v>
      </c>
      <c r="AB45" s="18">
        <v>0.003892119920046369</v>
      </c>
      <c r="AC45" s="18">
        <v>0.001260473811150769</v>
      </c>
      <c r="AD45" s="18">
        <v>0.002048194727972826</v>
      </c>
      <c r="AE45" s="18">
        <v>0.001572751875073888</v>
      </c>
      <c r="AF45" s="18">
        <v>0.0027949052010712325</v>
      </c>
      <c r="AG45" s="18">
        <v>0.0025562886358194018</v>
      </c>
      <c r="AH45" s="18">
        <v>0.002488910412562041</v>
      </c>
      <c r="AI45" s="18">
        <v>0.005930351152710809</v>
      </c>
      <c r="AJ45" s="18">
        <v>0.0012379293539143382</v>
      </c>
      <c r="AK45" s="18">
        <v>0.002788131025614785</v>
      </c>
      <c r="AL45" s="18">
        <v>0.0030699651193028064</v>
      </c>
      <c r="AM45" s="18">
        <v>0.009315075129882723</v>
      </c>
      <c r="AN45" s="18">
        <v>0.003190969344589108</v>
      </c>
      <c r="AO45" s="18">
        <v>0.0028201376871555143</v>
      </c>
      <c r="AP45" s="18">
        <v>0.006945718181533795</v>
      </c>
      <c r="AQ45" s="18">
        <v>0.00030154014475649394</v>
      </c>
      <c r="AR45" s="18">
        <v>0.0043968522826383204</v>
      </c>
      <c r="AS45" s="18">
        <v>0.00315139309025376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0.0019927254380647623</v>
      </c>
      <c r="E46" s="18">
        <v>0.0032065080791041003</v>
      </c>
      <c r="F46" s="18">
        <v>0.0151370982798123</v>
      </c>
      <c r="G46" s="18">
        <v>0.0045924809661628384</v>
      </c>
      <c r="H46" s="18">
        <v>0.0034388825320258833</v>
      </c>
      <c r="I46" s="18">
        <v>0.003880030703739312</v>
      </c>
      <c r="J46" s="18">
        <v>0.003015359938217413</v>
      </c>
      <c r="K46" s="18">
        <v>0.004023358963459266</v>
      </c>
      <c r="L46" s="18">
        <v>0.003353190918963272</v>
      </c>
      <c r="M46" s="18">
        <v>0.005301990936797542</v>
      </c>
      <c r="N46" s="18">
        <v>0.005264144378806992</v>
      </c>
      <c r="O46" s="18">
        <v>0.0034329559939344245</v>
      </c>
      <c r="P46" s="18">
        <v>0.0031079652835959573</v>
      </c>
      <c r="Q46" s="18">
        <v>0.002635733633272324</v>
      </c>
      <c r="R46" s="18">
        <v>0.003002634847340277</v>
      </c>
      <c r="S46" s="18">
        <v>0.003130864575300823</v>
      </c>
      <c r="T46" s="18">
        <v>0.004360403909632666</v>
      </c>
      <c r="U46" s="18">
        <v>0.004747131367817448</v>
      </c>
      <c r="V46" s="18">
        <v>0.0035820422973852828</v>
      </c>
      <c r="W46" s="18">
        <v>0.004858009019288737</v>
      </c>
      <c r="X46" s="18">
        <v>0.003163816918939896</v>
      </c>
      <c r="Y46" s="18">
        <v>0.0033714485074088107</v>
      </c>
      <c r="Z46" s="18">
        <v>0.00634561209857809</v>
      </c>
      <c r="AA46" s="18">
        <v>0.00406087153709964</v>
      </c>
      <c r="AB46" s="18">
        <v>0.003367829535298562</v>
      </c>
      <c r="AC46" s="18">
        <v>0.0033467945756697906</v>
      </c>
      <c r="AD46" s="18">
        <v>0.004758431178984322</v>
      </c>
      <c r="AE46" s="18">
        <v>0.002204403452697107</v>
      </c>
      <c r="AF46" s="18">
        <v>0.005595457463410623</v>
      </c>
      <c r="AG46" s="18">
        <v>0.003764545856202408</v>
      </c>
      <c r="AH46" s="18">
        <v>0.0038110248228270817</v>
      </c>
      <c r="AI46" s="18">
        <v>0.0010917564853214973</v>
      </c>
      <c r="AJ46" s="18">
        <v>0.003623580045310333</v>
      </c>
      <c r="AK46" s="18">
        <v>0.005302213553031863</v>
      </c>
      <c r="AL46" s="18">
        <v>0.004961780781384733</v>
      </c>
      <c r="AM46" s="18">
        <v>0.014057955289175188</v>
      </c>
      <c r="AN46" s="18">
        <v>0.0032560997976901836</v>
      </c>
      <c r="AO46" s="18">
        <v>0.0051841231847341825</v>
      </c>
      <c r="AP46" s="18">
        <v>0.0031146740305570855</v>
      </c>
      <c r="AQ46" s="18">
        <v>0.0004417719796795385</v>
      </c>
      <c r="AR46" s="18">
        <v>0.001467513271554648</v>
      </c>
      <c r="AS46" s="18">
        <v>0.002950743920910443</v>
      </c>
    </row>
    <row r="47" spans="2:48" ht="12.75">
      <c r="B47" s="19" t="s">
        <v>454</v>
      </c>
      <c r="D47" s="18">
        <f>SUM(D5:D46)</f>
        <v>0.3080470522461983</v>
      </c>
      <c r="E47" s="18">
        <f aca="true" t="shared" si="2" ref="E47:AS47">SUM(E5:E46)</f>
        <v>0.4722059671269878</v>
      </c>
      <c r="F47" s="18">
        <f t="shared" si="2"/>
        <v>0.6518689236888691</v>
      </c>
      <c r="G47" s="18">
        <f t="shared" si="2"/>
        <v>0.49811213035050317</v>
      </c>
      <c r="H47" s="18">
        <f t="shared" si="2"/>
        <v>0.5845005850400318</v>
      </c>
      <c r="I47" s="18">
        <f t="shared" si="2"/>
        <v>0.5744602243414911</v>
      </c>
      <c r="J47" s="18">
        <f t="shared" si="2"/>
        <v>0.468751920025608</v>
      </c>
      <c r="K47" s="18">
        <f t="shared" si="2"/>
        <v>0.5567881896150852</v>
      </c>
      <c r="L47" s="18">
        <f t="shared" si="2"/>
        <v>0.48435523551833565</v>
      </c>
      <c r="M47" s="18">
        <f t="shared" si="2"/>
        <v>0.63060897033845</v>
      </c>
      <c r="N47" s="18">
        <f t="shared" si="2"/>
        <v>0.6835362857301285</v>
      </c>
      <c r="O47" s="18">
        <f t="shared" si="2"/>
        <v>0.5514908442492983</v>
      </c>
      <c r="P47" s="18">
        <f t="shared" si="2"/>
        <v>0.4360715108301239</v>
      </c>
      <c r="Q47" s="18">
        <f t="shared" si="2"/>
        <v>0.531042352340439</v>
      </c>
      <c r="R47" s="18">
        <f t="shared" si="2"/>
        <v>0.5481780629972922</v>
      </c>
      <c r="S47" s="18">
        <f t="shared" si="2"/>
        <v>0.7388080276904129</v>
      </c>
      <c r="T47" s="18">
        <f t="shared" si="2"/>
        <v>0.5651193277589938</v>
      </c>
      <c r="U47" s="18">
        <f t="shared" si="2"/>
        <v>0.6075408883535351</v>
      </c>
      <c r="V47" s="18">
        <f t="shared" si="2"/>
        <v>0.42136836302237596</v>
      </c>
      <c r="W47" s="18">
        <f t="shared" si="2"/>
        <v>0.5582821694594199</v>
      </c>
      <c r="X47" s="18">
        <f t="shared" si="2"/>
        <v>0.4721338640819831</v>
      </c>
      <c r="Y47" s="18">
        <f t="shared" si="2"/>
        <v>0.46857076254327584</v>
      </c>
      <c r="Z47" s="18">
        <f t="shared" si="2"/>
        <v>0.6704274399132452</v>
      </c>
      <c r="AA47" s="18">
        <f t="shared" si="2"/>
        <v>0.7706884512723879</v>
      </c>
      <c r="AB47" s="18">
        <f t="shared" si="2"/>
        <v>0.6380403950050327</v>
      </c>
      <c r="AC47" s="18">
        <f t="shared" si="2"/>
        <v>0.7228850795526698</v>
      </c>
      <c r="AD47" s="18">
        <f t="shared" si="2"/>
        <v>0.7035008859647635</v>
      </c>
      <c r="AE47" s="18">
        <f t="shared" si="2"/>
        <v>0.774617598741926</v>
      </c>
      <c r="AF47" s="18">
        <f t="shared" si="2"/>
        <v>0.7215997171298162</v>
      </c>
      <c r="AG47" s="18">
        <f t="shared" si="2"/>
        <v>0.6424021219437069</v>
      </c>
      <c r="AH47" s="18">
        <f t="shared" si="2"/>
        <v>0.4634866494154487</v>
      </c>
      <c r="AI47" s="18">
        <f t="shared" si="2"/>
        <v>0.3785965000414681</v>
      </c>
      <c r="AJ47" s="18">
        <f t="shared" si="2"/>
        <v>0.424672824745703</v>
      </c>
      <c r="AK47" s="18">
        <f t="shared" si="2"/>
        <v>0.22513249625764029</v>
      </c>
      <c r="AL47" s="18">
        <f t="shared" si="2"/>
        <v>0.38770317622962774</v>
      </c>
      <c r="AM47" s="18">
        <f t="shared" si="2"/>
        <v>0.5159045238423544</v>
      </c>
      <c r="AN47" s="18">
        <f t="shared" si="2"/>
        <v>0.3208192133742059</v>
      </c>
      <c r="AO47" s="18">
        <f t="shared" si="2"/>
        <v>0.35897183454166326</v>
      </c>
      <c r="AP47" s="18">
        <f t="shared" si="2"/>
        <v>0.332796212653805</v>
      </c>
      <c r="AQ47" s="18">
        <f t="shared" si="2"/>
        <v>0.046429542700680976</v>
      </c>
      <c r="AR47" s="18">
        <f t="shared" si="2"/>
        <v>0.323898694948825</v>
      </c>
      <c r="AS47" s="18">
        <f t="shared" si="2"/>
        <v>0.32519934089702107</v>
      </c>
      <c r="AU47" s="18">
        <f>MIN(D47:AS47)</f>
        <v>0.046429542700680976</v>
      </c>
      <c r="AV47" s="18">
        <f>MAX(D47:AS47)</f>
        <v>0.774617598741926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47" sqref="AW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1.1145009439814035</v>
      </c>
      <c r="E5" s="18">
        <v>0.008384971580824964</v>
      </c>
      <c r="F5" s="18">
        <v>0.0063445501395886245</v>
      </c>
      <c r="G5" s="18">
        <v>0.013764579474480104</v>
      </c>
      <c r="H5" s="18">
        <v>0.008017597266528892</v>
      </c>
      <c r="I5" s="18">
        <v>0.014178339560570945</v>
      </c>
      <c r="J5" s="18">
        <v>0.007078507447106638</v>
      </c>
      <c r="K5" s="18">
        <v>0.006629368546874228</v>
      </c>
      <c r="L5" s="18">
        <v>0.005666377320976612</v>
      </c>
      <c r="M5" s="18">
        <v>0.005045983450165127</v>
      </c>
      <c r="N5" s="18">
        <v>0.006836333408680128</v>
      </c>
      <c r="O5" s="18">
        <v>0.005965805661453563</v>
      </c>
      <c r="P5" s="18">
        <v>0.043148545258194955</v>
      </c>
      <c r="Q5" s="18">
        <v>0.04512320265278585</v>
      </c>
      <c r="R5" s="18">
        <v>0.045358900279636655</v>
      </c>
      <c r="S5" s="18">
        <v>0.28287906243376393</v>
      </c>
      <c r="T5" s="18">
        <v>0.022800155212427897</v>
      </c>
      <c r="U5" s="18">
        <v>0.0358713762439489</v>
      </c>
      <c r="V5" s="18">
        <v>0.03239750939437574</v>
      </c>
      <c r="W5" s="18">
        <v>0.01499514371423225</v>
      </c>
      <c r="X5" s="18">
        <v>0.03676732517920301</v>
      </c>
      <c r="Y5" s="18">
        <v>0.013809570272643774</v>
      </c>
      <c r="Z5" s="18">
        <v>0.08944728040624023</v>
      </c>
      <c r="AA5" s="18">
        <v>0.6456999927027978</v>
      </c>
      <c r="AB5" s="18">
        <v>0.34478341456181844</v>
      </c>
      <c r="AC5" s="18">
        <v>0.6204329870549556</v>
      </c>
      <c r="AD5" s="18">
        <v>0.4484694873487123</v>
      </c>
      <c r="AE5" s="18">
        <v>0.5067256784415934</v>
      </c>
      <c r="AF5" s="18">
        <v>0.43963438168922225</v>
      </c>
      <c r="AG5" s="18">
        <v>0.26625474472562866</v>
      </c>
      <c r="AH5" s="18">
        <v>0.023417126779728816</v>
      </c>
      <c r="AI5" s="18">
        <v>0.0051263205816316024</v>
      </c>
      <c r="AJ5" s="18">
        <v>0.006394508606402559</v>
      </c>
      <c r="AK5" s="18">
        <v>0.00374652949322514</v>
      </c>
      <c r="AL5" s="18">
        <v>0.006680150398634565</v>
      </c>
      <c r="AM5" s="18">
        <v>0.005304377574872143</v>
      </c>
      <c r="AN5" s="18">
        <v>0.0030248968953393825</v>
      </c>
      <c r="AO5" s="18">
        <v>0.04242543485976996</v>
      </c>
      <c r="AP5" s="18">
        <v>0.004837036537602319</v>
      </c>
      <c r="AQ5" s="18">
        <v>0.0006318628771985221</v>
      </c>
      <c r="AR5" s="18">
        <v>0.009887212891329919</v>
      </c>
      <c r="AS5" s="18">
        <v>0.03202235296982689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0.016539582840471623</v>
      </c>
      <c r="E6" s="18">
        <v>1.1037462380097778</v>
      </c>
      <c r="F6" s="18">
        <v>0.007428229253661531</v>
      </c>
      <c r="G6" s="18">
        <v>0.08348472734946763</v>
      </c>
      <c r="H6" s="18">
        <v>0.1261984270798334</v>
      </c>
      <c r="I6" s="18">
        <v>0.10753303332118103</v>
      </c>
      <c r="J6" s="18">
        <v>0.03824359032238937</v>
      </c>
      <c r="K6" s="18">
        <v>0.028956221714642707</v>
      </c>
      <c r="L6" s="18">
        <v>0.016658807141164467</v>
      </c>
      <c r="M6" s="18">
        <v>0.007294956209256792</v>
      </c>
      <c r="N6" s="18">
        <v>0.012872991005626201</v>
      </c>
      <c r="O6" s="18">
        <v>0.017409644868298692</v>
      </c>
      <c r="P6" s="18">
        <v>0.007248892715651556</v>
      </c>
      <c r="Q6" s="18">
        <v>0.00665915968488279</v>
      </c>
      <c r="R6" s="18">
        <v>0.010416082381958748</v>
      </c>
      <c r="S6" s="18">
        <v>0.11771223214791578</v>
      </c>
      <c r="T6" s="18">
        <v>0.009639269012290948</v>
      </c>
      <c r="U6" s="18">
        <v>0.024303315237111305</v>
      </c>
      <c r="V6" s="18">
        <v>0.006616028880060545</v>
      </c>
      <c r="W6" s="18">
        <v>0.006331530273164486</v>
      </c>
      <c r="X6" s="18">
        <v>0.0024565852618973643</v>
      </c>
      <c r="Y6" s="18">
        <v>0.0012561638910085506</v>
      </c>
      <c r="Z6" s="18">
        <v>0.006389037338125398</v>
      </c>
      <c r="AA6" s="18">
        <v>0.010961342361210267</v>
      </c>
      <c r="AB6" s="18">
        <v>0.007006659274372413</v>
      </c>
      <c r="AC6" s="18">
        <v>0.010082712078948237</v>
      </c>
      <c r="AD6" s="18">
        <v>0.008785101755127114</v>
      </c>
      <c r="AE6" s="18">
        <v>0.01373878580826659</v>
      </c>
      <c r="AF6" s="18">
        <v>0.008405818880029111</v>
      </c>
      <c r="AG6" s="18">
        <v>0.008672418798323393</v>
      </c>
      <c r="AH6" s="18">
        <v>0.008545801397617663</v>
      </c>
      <c r="AI6" s="18">
        <v>0.0022590750894584347</v>
      </c>
      <c r="AJ6" s="18">
        <v>0.030696641432690557</v>
      </c>
      <c r="AK6" s="18">
        <v>0.0010870130077170592</v>
      </c>
      <c r="AL6" s="18">
        <v>0.0019652744273632155</v>
      </c>
      <c r="AM6" s="18">
        <v>0.0017593079243346155</v>
      </c>
      <c r="AN6" s="18">
        <v>0.000749236927540676</v>
      </c>
      <c r="AO6" s="18">
        <v>0.0027434800797547527</v>
      </c>
      <c r="AP6" s="18">
        <v>0.001070407811251282</v>
      </c>
      <c r="AQ6" s="18">
        <v>0.0008978944919718306</v>
      </c>
      <c r="AR6" s="18">
        <v>0.0021850354671325745</v>
      </c>
      <c r="AS6" s="18">
        <v>0.0027499303023514735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0.005266757352408743</v>
      </c>
      <c r="E7" s="18">
        <v>0.01276952576626662</v>
      </c>
      <c r="F7" s="18">
        <v>1.0169074397506275</v>
      </c>
      <c r="G7" s="18">
        <v>0.012317792372066207</v>
      </c>
      <c r="H7" s="18">
        <v>0.030243661630561552</v>
      </c>
      <c r="I7" s="18">
        <v>0.010167233036967517</v>
      </c>
      <c r="J7" s="18">
        <v>0.012199166246822421</v>
      </c>
      <c r="K7" s="18">
        <v>0.010189788605260857</v>
      </c>
      <c r="L7" s="18">
        <v>0.01388779082762933</v>
      </c>
      <c r="M7" s="18">
        <v>0.008168189493703393</v>
      </c>
      <c r="N7" s="18">
        <v>0.008320613240877791</v>
      </c>
      <c r="O7" s="18">
        <v>0.009218721048707074</v>
      </c>
      <c r="P7" s="18">
        <v>0.007766165236711619</v>
      </c>
      <c r="Q7" s="18">
        <v>0.008750472181119526</v>
      </c>
      <c r="R7" s="18">
        <v>0.036249707437428516</v>
      </c>
      <c r="S7" s="18">
        <v>0.01545919016398764</v>
      </c>
      <c r="T7" s="18">
        <v>0.18347783585320346</v>
      </c>
      <c r="U7" s="18">
        <v>0.029320652002521888</v>
      </c>
      <c r="V7" s="18">
        <v>0.010819405644593065</v>
      </c>
      <c r="W7" s="18">
        <v>0.04785934002772105</v>
      </c>
      <c r="X7" s="18">
        <v>0.015483426809172206</v>
      </c>
      <c r="Y7" s="18">
        <v>0.006191785880220999</v>
      </c>
      <c r="Z7" s="18">
        <v>0.012439769054150422</v>
      </c>
      <c r="AA7" s="18">
        <v>0.004845890446742828</v>
      </c>
      <c r="AB7" s="18">
        <v>0.005817645444788653</v>
      </c>
      <c r="AC7" s="18">
        <v>0.004601601051884663</v>
      </c>
      <c r="AD7" s="18">
        <v>0.005822174707077955</v>
      </c>
      <c r="AE7" s="18">
        <v>0.006676625186228944</v>
      </c>
      <c r="AF7" s="18">
        <v>0.005590334226868039</v>
      </c>
      <c r="AG7" s="18">
        <v>0.006394152080479226</v>
      </c>
      <c r="AH7" s="18">
        <v>0.0159049123321098</v>
      </c>
      <c r="AI7" s="18">
        <v>0.010585975961795504</v>
      </c>
      <c r="AJ7" s="18">
        <v>0.006634205971114801</v>
      </c>
      <c r="AK7" s="18">
        <v>0.002401878545723671</v>
      </c>
      <c r="AL7" s="18">
        <v>0.015221488858847032</v>
      </c>
      <c r="AM7" s="18">
        <v>0.00359837312503356</v>
      </c>
      <c r="AN7" s="18">
        <v>0.0011242533908580308</v>
      </c>
      <c r="AO7" s="18">
        <v>0.0031340681642341717</v>
      </c>
      <c r="AP7" s="18">
        <v>0.002063950319891194</v>
      </c>
      <c r="AQ7" s="18">
        <v>0.00039589522604260635</v>
      </c>
      <c r="AR7" s="18">
        <v>0.0023701760491526475</v>
      </c>
      <c r="AS7" s="18">
        <v>0.002803612129491571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0.00289872026873548</v>
      </c>
      <c r="E8" s="18">
        <v>0.005352168927235677</v>
      </c>
      <c r="F8" s="18">
        <v>0.014146369000935051</v>
      </c>
      <c r="G8" s="18">
        <v>1.0825002994114543</v>
      </c>
      <c r="H8" s="18">
        <v>0.014523675423509151</v>
      </c>
      <c r="I8" s="18">
        <v>0.01193738660734149</v>
      </c>
      <c r="J8" s="18">
        <v>0.00797888855534021</v>
      </c>
      <c r="K8" s="18">
        <v>0.006281744802010435</v>
      </c>
      <c r="L8" s="18">
        <v>0.01807780733982151</v>
      </c>
      <c r="M8" s="18">
        <v>0.009494263853024789</v>
      </c>
      <c r="N8" s="18">
        <v>0.01603563889304414</v>
      </c>
      <c r="O8" s="18">
        <v>0.012141688453021634</v>
      </c>
      <c r="P8" s="18">
        <v>0.017658014470533216</v>
      </c>
      <c r="Q8" s="18">
        <v>0.003067864792912393</v>
      </c>
      <c r="R8" s="18">
        <v>0.003302640756063623</v>
      </c>
      <c r="S8" s="18">
        <v>0.014069240234673618</v>
      </c>
      <c r="T8" s="18">
        <v>0.004671177255257464</v>
      </c>
      <c r="U8" s="18">
        <v>0.014302723077096948</v>
      </c>
      <c r="V8" s="18">
        <v>0.01171350059986853</v>
      </c>
      <c r="W8" s="18">
        <v>0.003433740678833537</v>
      </c>
      <c r="X8" s="18">
        <v>0.0011937764855090242</v>
      </c>
      <c r="Y8" s="18">
        <v>0.0007797603534663556</v>
      </c>
      <c r="Z8" s="18">
        <v>0.005000357290087887</v>
      </c>
      <c r="AA8" s="18">
        <v>0.003218143987775427</v>
      </c>
      <c r="AB8" s="18">
        <v>0.003547980048827889</v>
      </c>
      <c r="AC8" s="18">
        <v>0.0025389902418062574</v>
      </c>
      <c r="AD8" s="18">
        <v>0.004112413792943582</v>
      </c>
      <c r="AE8" s="18">
        <v>0.0035236698697598172</v>
      </c>
      <c r="AF8" s="18">
        <v>0.002146875241653194</v>
      </c>
      <c r="AG8" s="18">
        <v>0.009006502771634008</v>
      </c>
      <c r="AH8" s="18">
        <v>0.01007738990145777</v>
      </c>
      <c r="AI8" s="18">
        <v>0.0013115616363966116</v>
      </c>
      <c r="AJ8" s="18">
        <v>0.12242215560737704</v>
      </c>
      <c r="AK8" s="18">
        <v>0.0010643111331977663</v>
      </c>
      <c r="AL8" s="18">
        <v>0.0016880383585177786</v>
      </c>
      <c r="AM8" s="18">
        <v>0.0018537881842774638</v>
      </c>
      <c r="AN8" s="18">
        <v>0.0015439230122281911</v>
      </c>
      <c r="AO8" s="18">
        <v>0.005471068621850027</v>
      </c>
      <c r="AP8" s="18">
        <v>0.0012636774558732005</v>
      </c>
      <c r="AQ8" s="18">
        <v>0.0029929672792026276</v>
      </c>
      <c r="AR8" s="18">
        <v>0.00543779408273765</v>
      </c>
      <c r="AS8" s="18">
        <v>0.00894918119890696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0.003763467766145892</v>
      </c>
      <c r="E9" s="18">
        <v>0.014843275719135232</v>
      </c>
      <c r="F9" s="18">
        <v>0.024896794312755065</v>
      </c>
      <c r="G9" s="18">
        <v>0.02076606919644143</v>
      </c>
      <c r="H9" s="18">
        <v>1.1359793558396276</v>
      </c>
      <c r="I9" s="18">
        <v>0.03538542305175719</v>
      </c>
      <c r="J9" s="18">
        <v>0.17062633075934502</v>
      </c>
      <c r="K9" s="18">
        <v>0.12986286624601093</v>
      </c>
      <c r="L9" s="18">
        <v>0.07325193467920753</v>
      </c>
      <c r="M9" s="18">
        <v>0.024429263901288766</v>
      </c>
      <c r="N9" s="18">
        <v>0.07101406862828198</v>
      </c>
      <c r="O9" s="18">
        <v>0.09576364452573262</v>
      </c>
      <c r="P9" s="18">
        <v>0.021213664529312524</v>
      </c>
      <c r="Q9" s="18">
        <v>0.006406093389208986</v>
      </c>
      <c r="R9" s="18">
        <v>0.0355619954996622</v>
      </c>
      <c r="S9" s="18">
        <v>0.02002604063171697</v>
      </c>
      <c r="T9" s="18">
        <v>0.008888673483918863</v>
      </c>
      <c r="U9" s="18">
        <v>0.014524515709537923</v>
      </c>
      <c r="V9" s="18">
        <v>0.005469538282758919</v>
      </c>
      <c r="W9" s="18">
        <v>0.007316636412187736</v>
      </c>
      <c r="X9" s="18">
        <v>0.002993202524645173</v>
      </c>
      <c r="Y9" s="18">
        <v>0.0018776964566817062</v>
      </c>
      <c r="Z9" s="18">
        <v>0.0068468742423849665</v>
      </c>
      <c r="AA9" s="18">
        <v>0.010219796828514467</v>
      </c>
      <c r="AB9" s="18">
        <v>0.004745688215592097</v>
      </c>
      <c r="AC9" s="18">
        <v>0.004279203852279927</v>
      </c>
      <c r="AD9" s="18">
        <v>0.006615581876981511</v>
      </c>
      <c r="AE9" s="18">
        <v>0.011107542284891832</v>
      </c>
      <c r="AF9" s="18">
        <v>0.006206662876918298</v>
      </c>
      <c r="AG9" s="18">
        <v>0.008704375214031505</v>
      </c>
      <c r="AH9" s="18">
        <v>0.022296277189381902</v>
      </c>
      <c r="AI9" s="18">
        <v>0.003796801533194084</v>
      </c>
      <c r="AJ9" s="18">
        <v>0.03436053030181315</v>
      </c>
      <c r="AK9" s="18">
        <v>0.0022047674514837595</v>
      </c>
      <c r="AL9" s="18">
        <v>0.005394582418165712</v>
      </c>
      <c r="AM9" s="18">
        <v>0.00449187280390181</v>
      </c>
      <c r="AN9" s="18">
        <v>0.0010661355891166513</v>
      </c>
      <c r="AO9" s="18">
        <v>0.004256458990893628</v>
      </c>
      <c r="AP9" s="18">
        <v>0.001906290337417823</v>
      </c>
      <c r="AQ9" s="18">
        <v>0.0010889311953647218</v>
      </c>
      <c r="AR9" s="18">
        <v>0.0029058231091729503</v>
      </c>
      <c r="AS9" s="18">
        <v>0.002985334526042024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0.0019505689557234027</v>
      </c>
      <c r="E10" s="18">
        <v>0.006369868899408917</v>
      </c>
      <c r="F10" s="18">
        <v>0.008277358688907142</v>
      </c>
      <c r="G10" s="18">
        <v>0.007468603326051589</v>
      </c>
      <c r="H10" s="18">
        <v>0.020402364784375838</v>
      </c>
      <c r="I10" s="18">
        <v>1.079985249166823</v>
      </c>
      <c r="J10" s="18">
        <v>0.05816615457782547</v>
      </c>
      <c r="K10" s="18">
        <v>0.05332086806854969</v>
      </c>
      <c r="L10" s="18">
        <v>0.0415078312006289</v>
      </c>
      <c r="M10" s="18">
        <v>0.0220544464365045</v>
      </c>
      <c r="N10" s="18">
        <v>0.015220006434250267</v>
      </c>
      <c r="O10" s="18">
        <v>0.022185045922339403</v>
      </c>
      <c r="P10" s="18">
        <v>0.005856263002519479</v>
      </c>
      <c r="Q10" s="18">
        <v>0.006539231459862542</v>
      </c>
      <c r="R10" s="18">
        <v>0.005096075657106003</v>
      </c>
      <c r="S10" s="18">
        <v>0.008100161818473572</v>
      </c>
      <c r="T10" s="18">
        <v>0.0033044733207040025</v>
      </c>
      <c r="U10" s="18">
        <v>0.007092949155781266</v>
      </c>
      <c r="V10" s="18">
        <v>0.003166670553977557</v>
      </c>
      <c r="W10" s="18">
        <v>0.005240170281964572</v>
      </c>
      <c r="X10" s="18">
        <v>0.001329118489652762</v>
      </c>
      <c r="Y10" s="18">
        <v>0.0008984755481805463</v>
      </c>
      <c r="Z10" s="18">
        <v>0.0030249679647365306</v>
      </c>
      <c r="AA10" s="18">
        <v>0.002346776839044134</v>
      </c>
      <c r="AB10" s="18">
        <v>0.001970184510585159</v>
      </c>
      <c r="AC10" s="18">
        <v>0.0018758535755899277</v>
      </c>
      <c r="AD10" s="18">
        <v>0.005125969897829721</v>
      </c>
      <c r="AE10" s="18">
        <v>0.00411829503843975</v>
      </c>
      <c r="AF10" s="18">
        <v>0.002309702338017138</v>
      </c>
      <c r="AG10" s="18">
        <v>0.0031462983098102222</v>
      </c>
      <c r="AH10" s="18">
        <v>0.018382196021078625</v>
      </c>
      <c r="AI10" s="18">
        <v>0.004201843255460431</v>
      </c>
      <c r="AJ10" s="18">
        <v>0.008268937903194771</v>
      </c>
      <c r="AK10" s="18">
        <v>0.0007832450703553235</v>
      </c>
      <c r="AL10" s="18">
        <v>0.0016492278911544188</v>
      </c>
      <c r="AM10" s="18">
        <v>0.0019515499250073725</v>
      </c>
      <c r="AN10" s="18">
        <v>0.0005913920811151448</v>
      </c>
      <c r="AO10" s="18">
        <v>0.0016382941511221417</v>
      </c>
      <c r="AP10" s="18">
        <v>0.0012247056518368035</v>
      </c>
      <c r="AQ10" s="18">
        <v>0.00031018796715805147</v>
      </c>
      <c r="AR10" s="18">
        <v>0.0011419474824700346</v>
      </c>
      <c r="AS10" s="18">
        <v>0.0015117722310918757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0.0076704048729973415</v>
      </c>
      <c r="E11" s="18">
        <v>0.02115208628359974</v>
      </c>
      <c r="F11" s="18">
        <v>0.08083683249899842</v>
      </c>
      <c r="G11" s="18">
        <v>0.015705030717135197</v>
      </c>
      <c r="H11" s="18">
        <v>0.06336993786367472</v>
      </c>
      <c r="I11" s="18">
        <v>0.07392515201619825</v>
      </c>
      <c r="J11" s="18">
        <v>1.0689676850457843</v>
      </c>
      <c r="K11" s="18">
        <v>0.0984734873902975</v>
      </c>
      <c r="L11" s="18">
        <v>0.0436543668698083</v>
      </c>
      <c r="M11" s="18">
        <v>0.040729280299285145</v>
      </c>
      <c r="N11" s="18">
        <v>0.047286941680323234</v>
      </c>
      <c r="O11" s="18">
        <v>0.0422847252017575</v>
      </c>
      <c r="P11" s="18">
        <v>0.027028166761864855</v>
      </c>
      <c r="Q11" s="18">
        <v>0.015380794415570167</v>
      </c>
      <c r="R11" s="18">
        <v>0.037866053578933086</v>
      </c>
      <c r="S11" s="18">
        <v>0.02423930679403497</v>
      </c>
      <c r="T11" s="18">
        <v>0.024566241199266505</v>
      </c>
      <c r="U11" s="18">
        <v>0.04283322046623111</v>
      </c>
      <c r="V11" s="18">
        <v>0.013536612531064227</v>
      </c>
      <c r="W11" s="18">
        <v>0.014588199162781049</v>
      </c>
      <c r="X11" s="18">
        <v>0.004515890953961301</v>
      </c>
      <c r="Y11" s="18">
        <v>0.0027940383407412906</v>
      </c>
      <c r="Z11" s="18">
        <v>0.018814802584450924</v>
      </c>
      <c r="AA11" s="18">
        <v>0.006813884223816005</v>
      </c>
      <c r="AB11" s="18">
        <v>0.013322264300343589</v>
      </c>
      <c r="AC11" s="18">
        <v>0.010210850067858107</v>
      </c>
      <c r="AD11" s="18">
        <v>0.019044648323792608</v>
      </c>
      <c r="AE11" s="18">
        <v>0.03334181773900218</v>
      </c>
      <c r="AF11" s="18">
        <v>0.01712762927895387</v>
      </c>
      <c r="AG11" s="18">
        <v>0.026065270099295698</v>
      </c>
      <c r="AH11" s="18">
        <v>0.04371331118776211</v>
      </c>
      <c r="AI11" s="18">
        <v>0.004052151699902734</v>
      </c>
      <c r="AJ11" s="18">
        <v>0.0400429451981582</v>
      </c>
      <c r="AK11" s="18">
        <v>0.003448213046554773</v>
      </c>
      <c r="AL11" s="18">
        <v>0.0055320166455448344</v>
      </c>
      <c r="AM11" s="18">
        <v>0.0096178279953828</v>
      </c>
      <c r="AN11" s="18">
        <v>0.0017457546169378272</v>
      </c>
      <c r="AO11" s="18">
        <v>0.007100381819782902</v>
      </c>
      <c r="AP11" s="18">
        <v>0.00339246969951371</v>
      </c>
      <c r="AQ11" s="18">
        <v>0.0012335975570829506</v>
      </c>
      <c r="AR11" s="18">
        <v>0.006379507567212191</v>
      </c>
      <c r="AS11" s="18">
        <v>0.004537480794275707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0.002655506333709348</v>
      </c>
      <c r="E12" s="18">
        <v>0.020804690742469698</v>
      </c>
      <c r="F12" s="18">
        <v>0.041142582467383684</v>
      </c>
      <c r="G12" s="18">
        <v>0.016333671209302437</v>
      </c>
      <c r="H12" s="18">
        <v>0.023488725807476313</v>
      </c>
      <c r="I12" s="18">
        <v>0.018161568443834566</v>
      </c>
      <c r="J12" s="18">
        <v>0.015857280215132923</v>
      </c>
      <c r="K12" s="18">
        <v>1.0493756859274352</v>
      </c>
      <c r="L12" s="18">
        <v>0.02661757769915192</v>
      </c>
      <c r="M12" s="18">
        <v>0.013881397558915213</v>
      </c>
      <c r="N12" s="18">
        <v>0.02600108291191168</v>
      </c>
      <c r="O12" s="18">
        <v>0.018342917247167478</v>
      </c>
      <c r="P12" s="18">
        <v>0.00777906124580567</v>
      </c>
      <c r="Q12" s="18">
        <v>0.008992465713028641</v>
      </c>
      <c r="R12" s="18">
        <v>0.016431158029124503</v>
      </c>
      <c r="S12" s="18">
        <v>0.021488110470202517</v>
      </c>
      <c r="T12" s="18">
        <v>0.014530060942551474</v>
      </c>
      <c r="U12" s="18">
        <v>0.011347848177786998</v>
      </c>
      <c r="V12" s="18">
        <v>0.0061854619415614934</v>
      </c>
      <c r="W12" s="18">
        <v>0.012658637763075782</v>
      </c>
      <c r="X12" s="18">
        <v>0.010986809342336824</v>
      </c>
      <c r="Y12" s="18">
        <v>0.005856253732584361</v>
      </c>
      <c r="Z12" s="18">
        <v>0.008975655703618829</v>
      </c>
      <c r="AA12" s="18">
        <v>0.0029140697854738626</v>
      </c>
      <c r="AB12" s="18">
        <v>0.005276081218957124</v>
      </c>
      <c r="AC12" s="18">
        <v>0.005399049618593433</v>
      </c>
      <c r="AD12" s="18">
        <v>0.0054605646146672045</v>
      </c>
      <c r="AE12" s="18">
        <v>0.019108209701330644</v>
      </c>
      <c r="AF12" s="18">
        <v>0.005577632489021704</v>
      </c>
      <c r="AG12" s="18">
        <v>0.008258670154555453</v>
      </c>
      <c r="AH12" s="18">
        <v>0.012060452645632172</v>
      </c>
      <c r="AI12" s="18">
        <v>0.005824613778796491</v>
      </c>
      <c r="AJ12" s="18">
        <v>0.013885613520333332</v>
      </c>
      <c r="AK12" s="18">
        <v>0.0012330369415061292</v>
      </c>
      <c r="AL12" s="18">
        <v>0.003614158869319441</v>
      </c>
      <c r="AM12" s="18">
        <v>0.005239100969323892</v>
      </c>
      <c r="AN12" s="18">
        <v>0.0008803493073527586</v>
      </c>
      <c r="AO12" s="18">
        <v>0.003958526927679872</v>
      </c>
      <c r="AP12" s="18">
        <v>0.001834029369706405</v>
      </c>
      <c r="AQ12" s="18">
        <v>0.0010569485802013085</v>
      </c>
      <c r="AR12" s="18">
        <v>0.0019932944744043735</v>
      </c>
      <c r="AS12" s="18">
        <v>0.0027717158242487475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0.0022546334192005495</v>
      </c>
      <c r="E13" s="18">
        <v>0.007298694071155912</v>
      </c>
      <c r="F13" s="18">
        <v>0.02872310124707174</v>
      </c>
      <c r="G13" s="18">
        <v>0.010029065197633115</v>
      </c>
      <c r="H13" s="18">
        <v>0.009687764275723118</v>
      </c>
      <c r="I13" s="18">
        <v>0.013500880808172817</v>
      </c>
      <c r="J13" s="18">
        <v>0.009347972234444472</v>
      </c>
      <c r="K13" s="18">
        <v>0.040676088409842624</v>
      </c>
      <c r="L13" s="18">
        <v>1.0706814697765616</v>
      </c>
      <c r="M13" s="18">
        <v>0.08002627597709595</v>
      </c>
      <c r="N13" s="18">
        <v>0.039826037973608674</v>
      </c>
      <c r="O13" s="18">
        <v>0.017317662607115095</v>
      </c>
      <c r="P13" s="18">
        <v>0.004992466134785958</v>
      </c>
      <c r="Q13" s="18">
        <v>0.005237238890774958</v>
      </c>
      <c r="R13" s="18">
        <v>0.01932190475289309</v>
      </c>
      <c r="S13" s="18">
        <v>0.009857962162927154</v>
      </c>
      <c r="T13" s="18">
        <v>0.010399689090949543</v>
      </c>
      <c r="U13" s="18">
        <v>0.009349585723847923</v>
      </c>
      <c r="V13" s="18">
        <v>0.005870230495571723</v>
      </c>
      <c r="W13" s="18">
        <v>0.010046472860687406</v>
      </c>
      <c r="X13" s="18">
        <v>0.003958015103713968</v>
      </c>
      <c r="Y13" s="18">
        <v>0.002318395467439703</v>
      </c>
      <c r="Z13" s="18">
        <v>0.007461508885314318</v>
      </c>
      <c r="AA13" s="18">
        <v>0.002999245431430711</v>
      </c>
      <c r="AB13" s="18">
        <v>0.003842132666616074</v>
      </c>
      <c r="AC13" s="18">
        <v>0.004077307593470371</v>
      </c>
      <c r="AD13" s="18">
        <v>0.006369429610172769</v>
      </c>
      <c r="AE13" s="18">
        <v>0.0056772582844091595</v>
      </c>
      <c r="AF13" s="18">
        <v>0.005779659319796742</v>
      </c>
      <c r="AG13" s="18">
        <v>0.00593428155765534</v>
      </c>
      <c r="AH13" s="18">
        <v>0.028678806251140686</v>
      </c>
      <c r="AI13" s="18">
        <v>0.02871737613759258</v>
      </c>
      <c r="AJ13" s="18">
        <v>0.014766380888307697</v>
      </c>
      <c r="AK13" s="18">
        <v>0.002711077162821729</v>
      </c>
      <c r="AL13" s="18">
        <v>0.008624073763217532</v>
      </c>
      <c r="AM13" s="18">
        <v>0.011774069139895892</v>
      </c>
      <c r="AN13" s="18">
        <v>0.0017849746103439609</v>
      </c>
      <c r="AO13" s="18">
        <v>0.0073447684864874924</v>
      </c>
      <c r="AP13" s="18">
        <v>0.00336999485510066</v>
      </c>
      <c r="AQ13" s="18">
        <v>0.000776221518860052</v>
      </c>
      <c r="AR13" s="18">
        <v>0.0034093697261460072</v>
      </c>
      <c r="AS13" s="18">
        <v>0.01170490484348687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0.0013984348215007893</v>
      </c>
      <c r="E14" s="18">
        <v>0.004734524880957987</v>
      </c>
      <c r="F14" s="18">
        <v>0.015750325003999928</v>
      </c>
      <c r="G14" s="18">
        <v>0.0064315021563504104</v>
      </c>
      <c r="H14" s="18">
        <v>0.005334058593050684</v>
      </c>
      <c r="I14" s="18">
        <v>0.005044634906418713</v>
      </c>
      <c r="J14" s="18">
        <v>0.004092957334243115</v>
      </c>
      <c r="K14" s="18">
        <v>0.03055424084431372</v>
      </c>
      <c r="L14" s="18">
        <v>0.03589223691690277</v>
      </c>
      <c r="M14" s="18">
        <v>1.340165671616991</v>
      </c>
      <c r="N14" s="18">
        <v>0.01577651929988886</v>
      </c>
      <c r="O14" s="18">
        <v>0.015137277141771549</v>
      </c>
      <c r="P14" s="18">
        <v>0.0027737681443504485</v>
      </c>
      <c r="Q14" s="18">
        <v>0.009164160643214765</v>
      </c>
      <c r="R14" s="18">
        <v>0.006930432170908642</v>
      </c>
      <c r="S14" s="18">
        <v>0.005194394429282064</v>
      </c>
      <c r="T14" s="18">
        <v>0.006082793451621953</v>
      </c>
      <c r="U14" s="18">
        <v>0.006843648955498835</v>
      </c>
      <c r="V14" s="18">
        <v>0.004918528020528309</v>
      </c>
      <c r="W14" s="18">
        <v>0.006343010454480909</v>
      </c>
      <c r="X14" s="18">
        <v>0.002765040257417189</v>
      </c>
      <c r="Y14" s="18">
        <v>0.0019384036013849906</v>
      </c>
      <c r="Z14" s="18">
        <v>0.0040882136145375045</v>
      </c>
      <c r="AA14" s="18">
        <v>0.0019596276772882604</v>
      </c>
      <c r="AB14" s="18">
        <v>0.003142684492325668</v>
      </c>
      <c r="AC14" s="18">
        <v>0.002138571285377052</v>
      </c>
      <c r="AD14" s="18">
        <v>0.0031039613870103393</v>
      </c>
      <c r="AE14" s="18">
        <v>0.00458186427381492</v>
      </c>
      <c r="AF14" s="18">
        <v>0.0030946277281212026</v>
      </c>
      <c r="AG14" s="18">
        <v>0.0037610995570600656</v>
      </c>
      <c r="AH14" s="18">
        <v>0.015016210570756645</v>
      </c>
      <c r="AI14" s="18">
        <v>0.007150576962673805</v>
      </c>
      <c r="AJ14" s="18">
        <v>0.007028992586019935</v>
      </c>
      <c r="AK14" s="18">
        <v>0.003936203172167703</v>
      </c>
      <c r="AL14" s="18">
        <v>0.005502804751104839</v>
      </c>
      <c r="AM14" s="18">
        <v>0.012244396072311352</v>
      </c>
      <c r="AN14" s="18">
        <v>0.004290188556209622</v>
      </c>
      <c r="AO14" s="18">
        <v>0.009499927816261217</v>
      </c>
      <c r="AP14" s="18">
        <v>0.02709036876309608</v>
      </c>
      <c r="AQ14" s="18">
        <v>0.0006467368437351169</v>
      </c>
      <c r="AR14" s="18">
        <v>0.007270747009033085</v>
      </c>
      <c r="AS14" s="18">
        <v>0.007080068553565422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0.0005381483890587451</v>
      </c>
      <c r="E15" s="18">
        <v>0.0018615403833836738</v>
      </c>
      <c r="F15" s="18">
        <v>0.004436074264292623</v>
      </c>
      <c r="G15" s="18">
        <v>0.0014274275810973347</v>
      </c>
      <c r="H15" s="18">
        <v>0.0029865298283965683</v>
      </c>
      <c r="I15" s="18">
        <v>0.0029897617301255248</v>
      </c>
      <c r="J15" s="18">
        <v>0.0026488274576850547</v>
      </c>
      <c r="K15" s="18">
        <v>0.011009012799801052</v>
      </c>
      <c r="L15" s="18">
        <v>0.002910345430909787</v>
      </c>
      <c r="M15" s="18">
        <v>0.00220162187809349</v>
      </c>
      <c r="N15" s="18">
        <v>1.0621474806642761</v>
      </c>
      <c r="O15" s="18">
        <v>0.021549165830257837</v>
      </c>
      <c r="P15" s="18">
        <v>0.0012524797901426845</v>
      </c>
      <c r="Q15" s="18">
        <v>0.0010518712484914106</v>
      </c>
      <c r="R15" s="18">
        <v>0.0023210721877360146</v>
      </c>
      <c r="S15" s="18">
        <v>0.0018015670807608344</v>
      </c>
      <c r="T15" s="18">
        <v>0.001615417545302151</v>
      </c>
      <c r="U15" s="18">
        <v>0.001956648412624376</v>
      </c>
      <c r="V15" s="18">
        <v>0.0009138635562059272</v>
      </c>
      <c r="W15" s="18">
        <v>0.0011796014773884792</v>
      </c>
      <c r="X15" s="18">
        <v>0.0007491564870283213</v>
      </c>
      <c r="Y15" s="18">
        <v>0.000501767075393174</v>
      </c>
      <c r="Z15" s="18">
        <v>0.0012257402050768085</v>
      </c>
      <c r="AA15" s="18">
        <v>0.0006063204745274853</v>
      </c>
      <c r="AB15" s="18">
        <v>0.001001952747435095</v>
      </c>
      <c r="AC15" s="18">
        <v>0.0008246853251492459</v>
      </c>
      <c r="AD15" s="18">
        <v>0.0011177136443950755</v>
      </c>
      <c r="AE15" s="18">
        <v>0.0018976156718748614</v>
      </c>
      <c r="AF15" s="18">
        <v>0.0011540667494383927</v>
      </c>
      <c r="AG15" s="18">
        <v>0.0014262447580069152</v>
      </c>
      <c r="AH15" s="18">
        <v>0.001881824251153077</v>
      </c>
      <c r="AI15" s="18">
        <v>0.0006238434351550563</v>
      </c>
      <c r="AJ15" s="18">
        <v>0.0018141769949849575</v>
      </c>
      <c r="AK15" s="18">
        <v>0.0008892848748735508</v>
      </c>
      <c r="AL15" s="18">
        <v>0.006305188496492792</v>
      </c>
      <c r="AM15" s="18">
        <v>0.0010665011682896115</v>
      </c>
      <c r="AN15" s="18">
        <v>0.00018915651281020834</v>
      </c>
      <c r="AO15" s="18">
        <v>0.0012276055551956031</v>
      </c>
      <c r="AP15" s="18">
        <v>0.0004510066548421162</v>
      </c>
      <c r="AQ15" s="18">
        <v>0.0001159456714279137</v>
      </c>
      <c r="AR15" s="18">
        <v>0.0005338416022774204</v>
      </c>
      <c r="AS15" s="18">
        <v>0.0005163092397642494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0.0027983892089551367</v>
      </c>
      <c r="E16" s="18">
        <v>0.008412467604013606</v>
      </c>
      <c r="F16" s="18">
        <v>0.011364585851355177</v>
      </c>
      <c r="G16" s="18">
        <v>0.006689848105395992</v>
      </c>
      <c r="H16" s="18">
        <v>0.007961718092604984</v>
      </c>
      <c r="I16" s="18">
        <v>0.006811676514874303</v>
      </c>
      <c r="J16" s="18">
        <v>0.005776334075076137</v>
      </c>
      <c r="K16" s="18">
        <v>0.03192476872447025</v>
      </c>
      <c r="L16" s="18">
        <v>0.013167064468609184</v>
      </c>
      <c r="M16" s="18">
        <v>0.006869306320553212</v>
      </c>
      <c r="N16" s="18">
        <v>0.21729915050821627</v>
      </c>
      <c r="O16" s="18">
        <v>1.2258974734252128</v>
      </c>
      <c r="P16" s="18">
        <v>0.004392333591545543</v>
      </c>
      <c r="Q16" s="18">
        <v>0.0046960236988234216</v>
      </c>
      <c r="R16" s="18">
        <v>0.014393082496551015</v>
      </c>
      <c r="S16" s="18">
        <v>0.006848836720048267</v>
      </c>
      <c r="T16" s="18">
        <v>0.005781439379733839</v>
      </c>
      <c r="U16" s="18">
        <v>0.006099544215064824</v>
      </c>
      <c r="V16" s="18">
        <v>0.0042503923081637935</v>
      </c>
      <c r="W16" s="18">
        <v>0.0056164980709495094</v>
      </c>
      <c r="X16" s="18">
        <v>0.00410407117677663</v>
      </c>
      <c r="Y16" s="18">
        <v>0.003848686945565311</v>
      </c>
      <c r="Z16" s="18">
        <v>0.006014128193380447</v>
      </c>
      <c r="AA16" s="18">
        <v>0.004070655956026222</v>
      </c>
      <c r="AB16" s="18">
        <v>0.005238345366712394</v>
      </c>
      <c r="AC16" s="18">
        <v>0.004199981334092905</v>
      </c>
      <c r="AD16" s="18">
        <v>0.005045696905486037</v>
      </c>
      <c r="AE16" s="18">
        <v>0.006828608747030656</v>
      </c>
      <c r="AF16" s="18">
        <v>0.0054333907069057845</v>
      </c>
      <c r="AG16" s="18">
        <v>0.006133608710391705</v>
      </c>
      <c r="AH16" s="18">
        <v>0.005030448974618301</v>
      </c>
      <c r="AI16" s="18">
        <v>0.0038940846950253336</v>
      </c>
      <c r="AJ16" s="18">
        <v>0.005792065784258853</v>
      </c>
      <c r="AK16" s="18">
        <v>0.012760793854543246</v>
      </c>
      <c r="AL16" s="18">
        <v>0.038194658753237194</v>
      </c>
      <c r="AM16" s="18">
        <v>0.0080678740932327</v>
      </c>
      <c r="AN16" s="18">
        <v>0.0013800708872991068</v>
      </c>
      <c r="AO16" s="18">
        <v>0.017631426570115308</v>
      </c>
      <c r="AP16" s="18">
        <v>0.00426278528780024</v>
      </c>
      <c r="AQ16" s="18">
        <v>0.0011874523777309059</v>
      </c>
      <c r="AR16" s="18">
        <v>0.002878701034293817</v>
      </c>
      <c r="AS16" s="18">
        <v>0.003202457321708002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0.002639623539755907</v>
      </c>
      <c r="E17" s="18">
        <v>0.0010331944969705043</v>
      </c>
      <c r="F17" s="18">
        <v>0.0025959404755767994</v>
      </c>
      <c r="G17" s="18">
        <v>0.0141764365188059</v>
      </c>
      <c r="H17" s="18">
        <v>0.001683737398443456</v>
      </c>
      <c r="I17" s="18">
        <v>0.0019771196497325853</v>
      </c>
      <c r="J17" s="18">
        <v>0.005544151528726563</v>
      </c>
      <c r="K17" s="18">
        <v>0.004470677158756855</v>
      </c>
      <c r="L17" s="18">
        <v>0.002156657998609554</v>
      </c>
      <c r="M17" s="18">
        <v>0.009624602036163334</v>
      </c>
      <c r="N17" s="18">
        <v>0.021334026694058428</v>
      </c>
      <c r="O17" s="18">
        <v>0.003989345438628316</v>
      </c>
      <c r="P17" s="18">
        <v>1.1706294284561112</v>
      </c>
      <c r="Q17" s="18">
        <v>0.006798229572496753</v>
      </c>
      <c r="R17" s="18">
        <v>0.0024974986113288303</v>
      </c>
      <c r="S17" s="18">
        <v>0.0029328256887038717</v>
      </c>
      <c r="T17" s="18">
        <v>0.001526621720195733</v>
      </c>
      <c r="U17" s="18">
        <v>0.01175888720622237</v>
      </c>
      <c r="V17" s="18">
        <v>0.004867633412191772</v>
      </c>
      <c r="W17" s="18">
        <v>0.0040148394453106305</v>
      </c>
      <c r="X17" s="18">
        <v>0.0008840964129190961</v>
      </c>
      <c r="Y17" s="18">
        <v>0.0016506841283134013</v>
      </c>
      <c r="Z17" s="18">
        <v>0.0033555559167944334</v>
      </c>
      <c r="AA17" s="18">
        <v>0.002026862207772502</v>
      </c>
      <c r="AB17" s="18">
        <v>0.0016654701158909367</v>
      </c>
      <c r="AC17" s="18">
        <v>0.0018039161439685602</v>
      </c>
      <c r="AD17" s="18">
        <v>0.0030198556289565215</v>
      </c>
      <c r="AE17" s="18">
        <v>0.0023097056289732745</v>
      </c>
      <c r="AF17" s="18">
        <v>0.0017438052057293465</v>
      </c>
      <c r="AG17" s="18">
        <v>0.002605792986549754</v>
      </c>
      <c r="AH17" s="18">
        <v>0.026613391688040354</v>
      </c>
      <c r="AI17" s="18">
        <v>0.00043814576247100433</v>
      </c>
      <c r="AJ17" s="18">
        <v>0.027077620351446494</v>
      </c>
      <c r="AK17" s="18">
        <v>0.0010208009739306927</v>
      </c>
      <c r="AL17" s="18">
        <v>0.0008106288631907272</v>
      </c>
      <c r="AM17" s="18">
        <v>0.0012571059901256027</v>
      </c>
      <c r="AN17" s="18">
        <v>0.0007601110795011617</v>
      </c>
      <c r="AO17" s="18">
        <v>0.0020098683413782136</v>
      </c>
      <c r="AP17" s="18">
        <v>0.0010094599704895456</v>
      </c>
      <c r="AQ17" s="18">
        <v>0.0007064546408410793</v>
      </c>
      <c r="AR17" s="18">
        <v>0.0014680887250896194</v>
      </c>
      <c r="AS17" s="18">
        <v>0.0014683871014970543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0.0059664735062410134</v>
      </c>
      <c r="E18" s="18">
        <v>0.021519713962038448</v>
      </c>
      <c r="F18" s="18">
        <v>0.018590147592669547</v>
      </c>
      <c r="G18" s="18">
        <v>0.022360906502673607</v>
      </c>
      <c r="H18" s="18">
        <v>0.013080525845618904</v>
      </c>
      <c r="I18" s="18">
        <v>0.014548392765565946</v>
      </c>
      <c r="J18" s="18">
        <v>0.018010635355750853</v>
      </c>
      <c r="K18" s="18">
        <v>0.01537726948891722</v>
      </c>
      <c r="L18" s="18">
        <v>0.019738824591967113</v>
      </c>
      <c r="M18" s="18">
        <v>0.022310694591526653</v>
      </c>
      <c r="N18" s="18">
        <v>0.019690240800867665</v>
      </c>
      <c r="O18" s="18">
        <v>0.014359744997424406</v>
      </c>
      <c r="P18" s="18">
        <v>0.023326883747818616</v>
      </c>
      <c r="Q18" s="18">
        <v>1.2404353030140591</v>
      </c>
      <c r="R18" s="18">
        <v>0.016242145582204423</v>
      </c>
      <c r="S18" s="18">
        <v>0.02041486637597023</v>
      </c>
      <c r="T18" s="18">
        <v>0.012629214261053833</v>
      </c>
      <c r="U18" s="18">
        <v>0.040224503749318</v>
      </c>
      <c r="V18" s="18">
        <v>0.0344546480813187</v>
      </c>
      <c r="W18" s="18">
        <v>0.049601492041735584</v>
      </c>
      <c r="X18" s="18">
        <v>0.01323411582107006</v>
      </c>
      <c r="Y18" s="18">
        <v>0.030371230427719855</v>
      </c>
      <c r="Z18" s="18">
        <v>0.04451240872955919</v>
      </c>
      <c r="AA18" s="18">
        <v>0.009123197667974122</v>
      </c>
      <c r="AB18" s="18">
        <v>0.046790949791600665</v>
      </c>
      <c r="AC18" s="18">
        <v>0.007142951960975193</v>
      </c>
      <c r="AD18" s="18">
        <v>0.02862261490551373</v>
      </c>
      <c r="AE18" s="18">
        <v>0.01665646083220876</v>
      </c>
      <c r="AF18" s="18">
        <v>0.015044862944747413</v>
      </c>
      <c r="AG18" s="18">
        <v>0.02380008950085012</v>
      </c>
      <c r="AH18" s="18">
        <v>0.06244712377283403</v>
      </c>
      <c r="AI18" s="18">
        <v>0.010897816906666143</v>
      </c>
      <c r="AJ18" s="18">
        <v>0.012161835701570218</v>
      </c>
      <c r="AK18" s="18">
        <v>0.016201668830673296</v>
      </c>
      <c r="AL18" s="18">
        <v>0.011556451551591945</v>
      </c>
      <c r="AM18" s="18">
        <v>0.059317041188002476</v>
      </c>
      <c r="AN18" s="18">
        <v>0.03788758249916997</v>
      </c>
      <c r="AO18" s="18">
        <v>0.0210432534357326</v>
      </c>
      <c r="AP18" s="18">
        <v>0.08070032360285445</v>
      </c>
      <c r="AQ18" s="18">
        <v>0.0036797842885709117</v>
      </c>
      <c r="AR18" s="18">
        <v>0.020845337129658737</v>
      </c>
      <c r="AS18" s="18">
        <v>0.03128597234096603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0.001456871930457058</v>
      </c>
      <c r="E19" s="18">
        <v>0.011324490564880042</v>
      </c>
      <c r="F19" s="18">
        <v>0.005666239019262401</v>
      </c>
      <c r="G19" s="18">
        <v>0.004281788815771143</v>
      </c>
      <c r="H19" s="18">
        <v>0.004584204510089817</v>
      </c>
      <c r="I19" s="18">
        <v>0.004812957561459255</v>
      </c>
      <c r="J19" s="18">
        <v>0.0032194419703550836</v>
      </c>
      <c r="K19" s="18">
        <v>0.004602650181925554</v>
      </c>
      <c r="L19" s="18">
        <v>0.005666598734196834</v>
      </c>
      <c r="M19" s="18">
        <v>0.004598984258872799</v>
      </c>
      <c r="N19" s="18">
        <v>0.03498540124608533</v>
      </c>
      <c r="O19" s="18">
        <v>0.02085310186246258</v>
      </c>
      <c r="P19" s="18">
        <v>0.002819529184920805</v>
      </c>
      <c r="Q19" s="18">
        <v>0.0032252283642773168</v>
      </c>
      <c r="R19" s="18">
        <v>1.0205161900507227</v>
      </c>
      <c r="S19" s="18">
        <v>0.004586024242556817</v>
      </c>
      <c r="T19" s="18">
        <v>0.0026620002548960334</v>
      </c>
      <c r="U19" s="18">
        <v>0.005668877641424437</v>
      </c>
      <c r="V19" s="18">
        <v>0.0041028895636074855</v>
      </c>
      <c r="W19" s="18">
        <v>0.004902416637304324</v>
      </c>
      <c r="X19" s="18">
        <v>0.0019163927964865551</v>
      </c>
      <c r="Y19" s="18">
        <v>0.0014779331979916887</v>
      </c>
      <c r="Z19" s="18">
        <v>0.009524865457457357</v>
      </c>
      <c r="AA19" s="18">
        <v>0.001773104199787296</v>
      </c>
      <c r="AB19" s="18">
        <v>0.0023964955174337298</v>
      </c>
      <c r="AC19" s="18">
        <v>0.0019061032188331356</v>
      </c>
      <c r="AD19" s="18">
        <v>0.0022369908417285136</v>
      </c>
      <c r="AE19" s="18">
        <v>0.002962434584329855</v>
      </c>
      <c r="AF19" s="18">
        <v>0.0022478961053481812</v>
      </c>
      <c r="AG19" s="18">
        <v>0.002571234763245986</v>
      </c>
      <c r="AH19" s="18">
        <v>0.0022014433738336953</v>
      </c>
      <c r="AI19" s="18">
        <v>0.00259067976909213</v>
      </c>
      <c r="AJ19" s="18">
        <v>0.005696576793178899</v>
      </c>
      <c r="AK19" s="18">
        <v>0.0015833865147255554</v>
      </c>
      <c r="AL19" s="18">
        <v>0.012669175789747925</v>
      </c>
      <c r="AM19" s="18">
        <v>0.0023345127716208813</v>
      </c>
      <c r="AN19" s="18">
        <v>0.0004925656274066913</v>
      </c>
      <c r="AO19" s="18">
        <v>0.002337504318000871</v>
      </c>
      <c r="AP19" s="18">
        <v>0.0008940184947693484</v>
      </c>
      <c r="AQ19" s="18">
        <v>0.000591766393657465</v>
      </c>
      <c r="AR19" s="18">
        <v>0.0008249872178417584</v>
      </c>
      <c r="AS19" s="18">
        <v>0.0011077629284505506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0.06048755875132585</v>
      </c>
      <c r="E20" s="18">
        <v>0.011138119529600194</v>
      </c>
      <c r="F20" s="18">
        <v>0.008258530182993419</v>
      </c>
      <c r="G20" s="18">
        <v>0.018609380198792203</v>
      </c>
      <c r="H20" s="18">
        <v>0.015071150025816618</v>
      </c>
      <c r="I20" s="18">
        <v>0.03425022792637995</v>
      </c>
      <c r="J20" s="18">
        <v>0.013158064328444219</v>
      </c>
      <c r="K20" s="18">
        <v>0.013839140904066282</v>
      </c>
      <c r="L20" s="18">
        <v>0.011014988804695524</v>
      </c>
      <c r="M20" s="18">
        <v>0.007405714889841633</v>
      </c>
      <c r="N20" s="18">
        <v>0.007896118766728686</v>
      </c>
      <c r="O20" s="18">
        <v>0.008262162126806881</v>
      </c>
      <c r="P20" s="18">
        <v>0.009732924632141074</v>
      </c>
      <c r="Q20" s="18">
        <v>0.016896920651709738</v>
      </c>
      <c r="R20" s="18">
        <v>0.03888561379318242</v>
      </c>
      <c r="S20" s="18">
        <v>1.1380761607355312</v>
      </c>
      <c r="T20" s="18">
        <v>0.06195231663272744</v>
      </c>
      <c r="U20" s="18">
        <v>0.08135370720919399</v>
      </c>
      <c r="V20" s="18">
        <v>0.031103415947048615</v>
      </c>
      <c r="W20" s="18">
        <v>0.03530989888233114</v>
      </c>
      <c r="X20" s="18">
        <v>0.012248282417827251</v>
      </c>
      <c r="Y20" s="18">
        <v>0.005331148545963617</v>
      </c>
      <c r="Z20" s="18">
        <v>0.018268006199033248</v>
      </c>
      <c r="AA20" s="18">
        <v>0.03696558671327517</v>
      </c>
      <c r="AB20" s="18">
        <v>0.02428866851068635</v>
      </c>
      <c r="AC20" s="18">
        <v>0.03513057760187952</v>
      </c>
      <c r="AD20" s="18">
        <v>0.029878489344912208</v>
      </c>
      <c r="AE20" s="18">
        <v>0.06665932261643696</v>
      </c>
      <c r="AF20" s="18">
        <v>0.029896295970649488</v>
      </c>
      <c r="AG20" s="18">
        <v>0.028946743348025366</v>
      </c>
      <c r="AH20" s="18">
        <v>0.012989219528351652</v>
      </c>
      <c r="AI20" s="18">
        <v>0.009853516318608714</v>
      </c>
      <c r="AJ20" s="18">
        <v>0.007424388701434472</v>
      </c>
      <c r="AK20" s="18">
        <v>0.004698510402220087</v>
      </c>
      <c r="AL20" s="18">
        <v>0.006591272053414374</v>
      </c>
      <c r="AM20" s="18">
        <v>0.003660053806987853</v>
      </c>
      <c r="AN20" s="18">
        <v>0.0012863362449804447</v>
      </c>
      <c r="AO20" s="18">
        <v>0.007774811525657063</v>
      </c>
      <c r="AP20" s="18">
        <v>0.00234247194231775</v>
      </c>
      <c r="AQ20" s="18">
        <v>0.0010489125328697162</v>
      </c>
      <c r="AR20" s="18">
        <v>0.0049081479583769705</v>
      </c>
      <c r="AS20" s="18">
        <v>0.004689831194546128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0.03260511915407955</v>
      </c>
      <c r="E21" s="18">
        <v>0.0630688405880525</v>
      </c>
      <c r="F21" s="18">
        <v>0.055120871167071206</v>
      </c>
      <c r="G21" s="18">
        <v>0.06831455560584367</v>
      </c>
      <c r="H21" s="18">
        <v>0.06346715402167317</v>
      </c>
      <c r="I21" s="18">
        <v>0.05579049465775371</v>
      </c>
      <c r="J21" s="18">
        <v>0.05940851268668738</v>
      </c>
      <c r="K21" s="18">
        <v>0.04968792549222987</v>
      </c>
      <c r="L21" s="18">
        <v>0.08072766139074918</v>
      </c>
      <c r="M21" s="18">
        <v>0.051025789315197585</v>
      </c>
      <c r="N21" s="18">
        <v>0.04576306963351255</v>
      </c>
      <c r="O21" s="18">
        <v>0.048564444758574875</v>
      </c>
      <c r="P21" s="18">
        <v>0.04871154842319204</v>
      </c>
      <c r="Q21" s="18">
        <v>0.05405023085208285</v>
      </c>
      <c r="R21" s="18">
        <v>0.24062302927526666</v>
      </c>
      <c r="S21" s="18">
        <v>0.06780796955250959</v>
      </c>
      <c r="T21" s="18">
        <v>1.255144476023888</v>
      </c>
      <c r="U21" s="18">
        <v>0.19303302884866846</v>
      </c>
      <c r="V21" s="18">
        <v>0.07119629358356959</v>
      </c>
      <c r="W21" s="18">
        <v>0.32293093885530627</v>
      </c>
      <c r="X21" s="18">
        <v>0.10365343913267884</v>
      </c>
      <c r="Y21" s="18">
        <v>0.04097635563464702</v>
      </c>
      <c r="Z21" s="18">
        <v>0.08219805559440084</v>
      </c>
      <c r="AA21" s="18">
        <v>0.029687978116021103</v>
      </c>
      <c r="AB21" s="18">
        <v>0.03653868004555257</v>
      </c>
      <c r="AC21" s="18">
        <v>0.028583593680272794</v>
      </c>
      <c r="AD21" s="18">
        <v>0.03640601979522146</v>
      </c>
      <c r="AE21" s="18">
        <v>0.04091667670401246</v>
      </c>
      <c r="AF21" s="18">
        <v>0.035352656306046705</v>
      </c>
      <c r="AG21" s="18">
        <v>0.03986933881854105</v>
      </c>
      <c r="AH21" s="18">
        <v>0.10324298268086991</v>
      </c>
      <c r="AI21" s="18">
        <v>0.02672084728614795</v>
      </c>
      <c r="AJ21" s="18">
        <v>0.03783165691034455</v>
      </c>
      <c r="AK21" s="18">
        <v>0.014410516998074841</v>
      </c>
      <c r="AL21" s="18">
        <v>0.10092864552592602</v>
      </c>
      <c r="AM21" s="18">
        <v>0.021653302577122113</v>
      </c>
      <c r="AN21" s="18">
        <v>0.0067724213661040375</v>
      </c>
      <c r="AO21" s="18">
        <v>0.018849181985596604</v>
      </c>
      <c r="AP21" s="18">
        <v>0.012830453577403134</v>
      </c>
      <c r="AQ21" s="18">
        <v>0.0023557569693674557</v>
      </c>
      <c r="AR21" s="18">
        <v>0.014249557416280685</v>
      </c>
      <c r="AS21" s="18">
        <v>0.016119719165054655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0.0282870554450834</v>
      </c>
      <c r="E22" s="18">
        <v>0.009346433464272134</v>
      </c>
      <c r="F22" s="18">
        <v>0.009891879019933613</v>
      </c>
      <c r="G22" s="18">
        <v>0.01727407977447088</v>
      </c>
      <c r="H22" s="18">
        <v>0.008644570178899965</v>
      </c>
      <c r="I22" s="18">
        <v>0.008636463854821919</v>
      </c>
      <c r="J22" s="18">
        <v>0.018620142880058595</v>
      </c>
      <c r="K22" s="18">
        <v>0.009660668221628081</v>
      </c>
      <c r="L22" s="18">
        <v>0.013884568945156897</v>
      </c>
      <c r="M22" s="18">
        <v>0.016207899103503263</v>
      </c>
      <c r="N22" s="18">
        <v>0.017970722293169344</v>
      </c>
      <c r="O22" s="18">
        <v>0.009898621925844179</v>
      </c>
      <c r="P22" s="18">
        <v>0.02666976005991922</v>
      </c>
      <c r="Q22" s="18">
        <v>0.0406479867247686</v>
      </c>
      <c r="R22" s="18">
        <v>0.02632270222552626</v>
      </c>
      <c r="S22" s="18">
        <v>0.026162345528479788</v>
      </c>
      <c r="T22" s="18">
        <v>0.02355078831364457</v>
      </c>
      <c r="U22" s="18">
        <v>1.0765171873987165</v>
      </c>
      <c r="V22" s="18">
        <v>0.038116874479929425</v>
      </c>
      <c r="W22" s="18">
        <v>0.040405127151141015</v>
      </c>
      <c r="X22" s="18">
        <v>0.009511736015290467</v>
      </c>
      <c r="Y22" s="18">
        <v>0.005105877676017946</v>
      </c>
      <c r="Z22" s="18">
        <v>0.030470251031213227</v>
      </c>
      <c r="AA22" s="18">
        <v>0.017533149493901452</v>
      </c>
      <c r="AB22" s="18">
        <v>0.013635762299598744</v>
      </c>
      <c r="AC22" s="18">
        <v>0.017240039650067103</v>
      </c>
      <c r="AD22" s="18">
        <v>0.015816411995299755</v>
      </c>
      <c r="AE22" s="18">
        <v>0.022836004335430784</v>
      </c>
      <c r="AF22" s="18">
        <v>0.014698525558022688</v>
      </c>
      <c r="AG22" s="18">
        <v>0.016569762339673607</v>
      </c>
      <c r="AH22" s="18">
        <v>0.016884862419569165</v>
      </c>
      <c r="AI22" s="18">
        <v>0.005797714248566907</v>
      </c>
      <c r="AJ22" s="18">
        <v>0.02320844070637527</v>
      </c>
      <c r="AK22" s="18">
        <v>0.0017571434338411827</v>
      </c>
      <c r="AL22" s="18">
        <v>0.0046519695959870155</v>
      </c>
      <c r="AM22" s="18">
        <v>0.0048347127969825725</v>
      </c>
      <c r="AN22" s="18">
        <v>0.0028513711726800245</v>
      </c>
      <c r="AO22" s="18">
        <v>0.007568961383793607</v>
      </c>
      <c r="AP22" s="18">
        <v>0.00548055738480359</v>
      </c>
      <c r="AQ22" s="18">
        <v>0.0008839485437512369</v>
      </c>
      <c r="AR22" s="18">
        <v>0.006428840538862205</v>
      </c>
      <c r="AS22" s="18">
        <v>0.00469135231955241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0.012846219096134344</v>
      </c>
      <c r="E23" s="18">
        <v>0.010090338657048918</v>
      </c>
      <c r="F23" s="18">
        <v>0.0033177495389095707</v>
      </c>
      <c r="G23" s="18">
        <v>0.014128915930819254</v>
      </c>
      <c r="H23" s="18">
        <v>0.007852911199774295</v>
      </c>
      <c r="I23" s="18">
        <v>0.020369828072505335</v>
      </c>
      <c r="J23" s="18">
        <v>0.006484328707976021</v>
      </c>
      <c r="K23" s="18">
        <v>0.004833126874102543</v>
      </c>
      <c r="L23" s="18">
        <v>0.0032459193733061923</v>
      </c>
      <c r="M23" s="18">
        <v>0.0029289901137354167</v>
      </c>
      <c r="N23" s="18">
        <v>0.0026286982637026795</v>
      </c>
      <c r="O23" s="18">
        <v>0.002928827706932079</v>
      </c>
      <c r="P23" s="18">
        <v>0.003221565007826656</v>
      </c>
      <c r="Q23" s="18">
        <v>0.00480978004032133</v>
      </c>
      <c r="R23" s="18">
        <v>0.007636654633508608</v>
      </c>
      <c r="S23" s="18">
        <v>0.024653645871660697</v>
      </c>
      <c r="T23" s="18">
        <v>0.007546017554018326</v>
      </c>
      <c r="U23" s="18">
        <v>0.015207003281032236</v>
      </c>
      <c r="V23" s="18">
        <v>1.038337028836745</v>
      </c>
      <c r="W23" s="18">
        <v>0.0056261370328673154</v>
      </c>
      <c r="X23" s="18">
        <v>0.0025648424396841145</v>
      </c>
      <c r="Y23" s="18">
        <v>0.0016127436601565362</v>
      </c>
      <c r="Z23" s="18">
        <v>0.009286700551463497</v>
      </c>
      <c r="AA23" s="18">
        <v>0.007907053400089951</v>
      </c>
      <c r="AB23" s="18">
        <v>0.005292063285262157</v>
      </c>
      <c r="AC23" s="18">
        <v>0.009606571858312317</v>
      </c>
      <c r="AD23" s="18">
        <v>0.010840251304831</v>
      </c>
      <c r="AE23" s="18">
        <v>0.007708269983433559</v>
      </c>
      <c r="AF23" s="18">
        <v>0.007534822543843235</v>
      </c>
      <c r="AG23" s="18">
        <v>0.007373245049285627</v>
      </c>
      <c r="AH23" s="18">
        <v>0.0036569949255746436</v>
      </c>
      <c r="AI23" s="18">
        <v>0.002024697429875039</v>
      </c>
      <c r="AJ23" s="18">
        <v>0.005356834876496978</v>
      </c>
      <c r="AK23" s="18">
        <v>0.0007465049937032902</v>
      </c>
      <c r="AL23" s="18">
        <v>0.00218191582785106</v>
      </c>
      <c r="AM23" s="18">
        <v>0.0017942430829669333</v>
      </c>
      <c r="AN23" s="18">
        <v>0.0009915912209354349</v>
      </c>
      <c r="AO23" s="18">
        <v>0.010841790310145951</v>
      </c>
      <c r="AP23" s="18">
        <v>0.0028562054686436457</v>
      </c>
      <c r="AQ23" s="18">
        <v>0.0003430424033581301</v>
      </c>
      <c r="AR23" s="18">
        <v>0.012580377691869987</v>
      </c>
      <c r="AS23" s="18">
        <v>0.003866759836936066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0.0074993750646251455</v>
      </c>
      <c r="E24" s="18">
        <v>0.0121016617376731</v>
      </c>
      <c r="F24" s="18">
        <v>0.010618335635892066</v>
      </c>
      <c r="G24" s="18">
        <v>0.006209125483819446</v>
      </c>
      <c r="H24" s="18">
        <v>0.013602095599664557</v>
      </c>
      <c r="I24" s="18">
        <v>0.022808953053437414</v>
      </c>
      <c r="J24" s="18">
        <v>0.03125983113757025</v>
      </c>
      <c r="K24" s="18">
        <v>0.03327744042193201</v>
      </c>
      <c r="L24" s="18">
        <v>0.025607991408751158</v>
      </c>
      <c r="M24" s="18">
        <v>0.026285288535365988</v>
      </c>
      <c r="N24" s="18">
        <v>0.0440968197032229</v>
      </c>
      <c r="O24" s="18">
        <v>0.032467770506829176</v>
      </c>
      <c r="P24" s="18">
        <v>0.023806098277300427</v>
      </c>
      <c r="Q24" s="18">
        <v>0.03155004852780314</v>
      </c>
      <c r="R24" s="18">
        <v>0.024665994207484873</v>
      </c>
      <c r="S24" s="18">
        <v>0.01573295232604079</v>
      </c>
      <c r="T24" s="18">
        <v>0.007414212453896056</v>
      </c>
      <c r="U24" s="18">
        <v>0.024098194187320298</v>
      </c>
      <c r="V24" s="18">
        <v>0.02016824805006979</v>
      </c>
      <c r="W24" s="18">
        <v>1.07494711287389</v>
      </c>
      <c r="X24" s="18">
        <v>0.010930519202111539</v>
      </c>
      <c r="Y24" s="18">
        <v>0.008995417281509776</v>
      </c>
      <c r="Z24" s="18">
        <v>0.029960180258443138</v>
      </c>
      <c r="AA24" s="18">
        <v>0.012421477010390482</v>
      </c>
      <c r="AB24" s="18">
        <v>0.00898151344914554</v>
      </c>
      <c r="AC24" s="18">
        <v>0.011816709883476186</v>
      </c>
      <c r="AD24" s="18">
        <v>0.02132985420812087</v>
      </c>
      <c r="AE24" s="18">
        <v>0.015516348034070086</v>
      </c>
      <c r="AF24" s="18">
        <v>0.01914818858976153</v>
      </c>
      <c r="AG24" s="18">
        <v>0.03868492233752396</v>
      </c>
      <c r="AH24" s="18">
        <v>0.0758161836917073</v>
      </c>
      <c r="AI24" s="18">
        <v>0.004041573605816088</v>
      </c>
      <c r="AJ24" s="18">
        <v>0.0299885060150854</v>
      </c>
      <c r="AK24" s="18">
        <v>0.007244515184621138</v>
      </c>
      <c r="AL24" s="18">
        <v>0.008409785256601153</v>
      </c>
      <c r="AM24" s="18">
        <v>0.019132451207140896</v>
      </c>
      <c r="AN24" s="18">
        <v>0.002983278907751476</v>
      </c>
      <c r="AO24" s="18">
        <v>0.01239778746631508</v>
      </c>
      <c r="AP24" s="18">
        <v>0.007775861005703321</v>
      </c>
      <c r="AQ24" s="18">
        <v>0.001590097420454073</v>
      </c>
      <c r="AR24" s="18">
        <v>0.003901137227919577</v>
      </c>
      <c r="AS24" s="18">
        <v>0.007786415621400246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0.0038769105645930636</v>
      </c>
      <c r="E25" s="18">
        <v>0.018143598751358833</v>
      </c>
      <c r="F25" s="18">
        <v>0.003349148228173594</v>
      </c>
      <c r="G25" s="18">
        <v>0.01362566140607836</v>
      </c>
      <c r="H25" s="18">
        <v>0.003971644855062161</v>
      </c>
      <c r="I25" s="18">
        <v>0.0037138876575593077</v>
      </c>
      <c r="J25" s="18">
        <v>0.0027598215841736756</v>
      </c>
      <c r="K25" s="18">
        <v>0.007204210924148605</v>
      </c>
      <c r="L25" s="18">
        <v>0.003176506740835464</v>
      </c>
      <c r="M25" s="18">
        <v>0.002679626451776827</v>
      </c>
      <c r="N25" s="18">
        <v>0.005088183459314195</v>
      </c>
      <c r="O25" s="18">
        <v>0.004604002030434683</v>
      </c>
      <c r="P25" s="18">
        <v>0.026605773659573635</v>
      </c>
      <c r="Q25" s="18">
        <v>0.008905564470204257</v>
      </c>
      <c r="R25" s="18">
        <v>0.031616448848695716</v>
      </c>
      <c r="S25" s="18">
        <v>0.007759471242900825</v>
      </c>
      <c r="T25" s="18">
        <v>0.002262539351524895</v>
      </c>
      <c r="U25" s="18">
        <v>0.008700482481366668</v>
      </c>
      <c r="V25" s="18">
        <v>0.006067928178840627</v>
      </c>
      <c r="W25" s="18">
        <v>0.011702419612192249</v>
      </c>
      <c r="X25" s="18">
        <v>1.2770527410711716</v>
      </c>
      <c r="Y25" s="18">
        <v>0.39080295268370746</v>
      </c>
      <c r="Z25" s="18">
        <v>0.04322330589059379</v>
      </c>
      <c r="AA25" s="18">
        <v>0.00310078595723561</v>
      </c>
      <c r="AB25" s="18">
        <v>0.025090471918709924</v>
      </c>
      <c r="AC25" s="18">
        <v>0.0030178101938305333</v>
      </c>
      <c r="AD25" s="18">
        <v>0.003054495431739082</v>
      </c>
      <c r="AE25" s="18">
        <v>0.005204004487830975</v>
      </c>
      <c r="AF25" s="18">
        <v>0.003687912620940037</v>
      </c>
      <c r="AG25" s="18">
        <v>0.0044023942981858705</v>
      </c>
      <c r="AH25" s="18">
        <v>0.02358019787114021</v>
      </c>
      <c r="AI25" s="18">
        <v>0.0010521269869507419</v>
      </c>
      <c r="AJ25" s="18">
        <v>0.0081552460585177</v>
      </c>
      <c r="AK25" s="18">
        <v>0.0029915206298765274</v>
      </c>
      <c r="AL25" s="18">
        <v>0.0068195253269419335</v>
      </c>
      <c r="AM25" s="18">
        <v>0.0025674828274244617</v>
      </c>
      <c r="AN25" s="18">
        <v>0.0021864357828438406</v>
      </c>
      <c r="AO25" s="18">
        <v>0.011426311973668607</v>
      </c>
      <c r="AP25" s="18">
        <v>0.0034281923790260467</v>
      </c>
      <c r="AQ25" s="18">
        <v>0.0003917612068748072</v>
      </c>
      <c r="AR25" s="18">
        <v>0.001633812630980365</v>
      </c>
      <c r="AS25" s="18">
        <v>0.022102176445357724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0.0005877254490772346</v>
      </c>
      <c r="E26" s="18">
        <v>0.001745748595786654</v>
      </c>
      <c r="F26" s="18">
        <v>0.002222697234348033</v>
      </c>
      <c r="G26" s="18">
        <v>0.0013358412736181548</v>
      </c>
      <c r="H26" s="18">
        <v>0.0013988084811239175</v>
      </c>
      <c r="I26" s="18">
        <v>0.0012138082596589608</v>
      </c>
      <c r="J26" s="18">
        <v>0.001536176496976147</v>
      </c>
      <c r="K26" s="18">
        <v>0.0012844092229603037</v>
      </c>
      <c r="L26" s="18">
        <v>0.0010454843517900569</v>
      </c>
      <c r="M26" s="18">
        <v>0.0013582875293111343</v>
      </c>
      <c r="N26" s="18">
        <v>0.001746530967198451</v>
      </c>
      <c r="O26" s="18">
        <v>0.0023230266786688184</v>
      </c>
      <c r="P26" s="18">
        <v>0.0011082628125434568</v>
      </c>
      <c r="Q26" s="18">
        <v>0.0012629997667205975</v>
      </c>
      <c r="R26" s="18">
        <v>0.0014046186904919543</v>
      </c>
      <c r="S26" s="18">
        <v>0.0013585633239904795</v>
      </c>
      <c r="T26" s="18">
        <v>0.0012399352768407428</v>
      </c>
      <c r="U26" s="18">
        <v>0.0014091362833341175</v>
      </c>
      <c r="V26" s="18">
        <v>0.0011638609816420511</v>
      </c>
      <c r="W26" s="18">
        <v>0.0011975132923842356</v>
      </c>
      <c r="X26" s="18">
        <v>0.0035438403646031987</v>
      </c>
      <c r="Y26" s="18">
        <v>1.012957609126904</v>
      </c>
      <c r="Z26" s="18">
        <v>0.0018818676112060404</v>
      </c>
      <c r="AA26" s="18">
        <v>0.0009065509947629188</v>
      </c>
      <c r="AB26" s="18">
        <v>0.0015677980820434326</v>
      </c>
      <c r="AC26" s="18">
        <v>0.0008222968795327098</v>
      </c>
      <c r="AD26" s="18">
        <v>0.0010347142373423443</v>
      </c>
      <c r="AE26" s="18">
        <v>0.0011486728187547958</v>
      </c>
      <c r="AF26" s="18">
        <v>0.0012032082282248725</v>
      </c>
      <c r="AG26" s="18">
        <v>0.001244059690313961</v>
      </c>
      <c r="AH26" s="18">
        <v>0.0010106193532122534</v>
      </c>
      <c r="AI26" s="18">
        <v>0.0008952859532154996</v>
      </c>
      <c r="AJ26" s="18">
        <v>0.001261352041937386</v>
      </c>
      <c r="AK26" s="18">
        <v>0.0017347087917978649</v>
      </c>
      <c r="AL26" s="18">
        <v>0.006156313923136841</v>
      </c>
      <c r="AM26" s="18">
        <v>0.0021792644605561273</v>
      </c>
      <c r="AN26" s="18">
        <v>0.003409575500694061</v>
      </c>
      <c r="AO26" s="18">
        <v>0.008012887951044698</v>
      </c>
      <c r="AP26" s="18">
        <v>0.005614750316207993</v>
      </c>
      <c r="AQ26" s="18">
        <v>0.0001071306734743318</v>
      </c>
      <c r="AR26" s="18">
        <v>0.0012647096169817094</v>
      </c>
      <c r="AS26" s="18">
        <v>0.0011976298710288883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5.521209911862756E-05</v>
      </c>
      <c r="E27" s="18">
        <v>0.0003377397448398402</v>
      </c>
      <c r="F27" s="18">
        <v>0.00024094427608589998</v>
      </c>
      <c r="G27" s="18">
        <v>0.00011360753566664189</v>
      </c>
      <c r="H27" s="18">
        <v>0.00016756973925277456</v>
      </c>
      <c r="I27" s="18">
        <v>0.00016248660573166135</v>
      </c>
      <c r="J27" s="18">
        <v>0.0009401871008180804</v>
      </c>
      <c r="K27" s="18">
        <v>0.001008633766829518</v>
      </c>
      <c r="L27" s="18">
        <v>0.00014194348223375245</v>
      </c>
      <c r="M27" s="18">
        <v>0.0008396472661762204</v>
      </c>
      <c r="N27" s="18">
        <v>0.0016026967332193253</v>
      </c>
      <c r="O27" s="18">
        <v>0.0001498832504135722</v>
      </c>
      <c r="P27" s="18">
        <v>0.00021996294402721697</v>
      </c>
      <c r="Q27" s="18">
        <v>0.000725809851963666</v>
      </c>
      <c r="R27" s="18">
        <v>0.0002870843160206336</v>
      </c>
      <c r="S27" s="18">
        <v>0.0001408975642471097</v>
      </c>
      <c r="T27" s="18">
        <v>0.00015356874108021052</v>
      </c>
      <c r="U27" s="18">
        <v>0.00016961855800513384</v>
      </c>
      <c r="V27" s="18">
        <v>0.0002492391655863312</v>
      </c>
      <c r="W27" s="18">
        <v>0.00012593271948579794</v>
      </c>
      <c r="X27" s="18">
        <v>9.122016603953468E-05</v>
      </c>
      <c r="Y27" s="18">
        <v>0.0018925302353540094</v>
      </c>
      <c r="Z27" s="18">
        <v>1.3007591653997412</v>
      </c>
      <c r="AA27" s="18">
        <v>6.013089863735766E-05</v>
      </c>
      <c r="AB27" s="18">
        <v>9.658605844217383E-05</v>
      </c>
      <c r="AC27" s="18">
        <v>0.00023180767627377418</v>
      </c>
      <c r="AD27" s="18">
        <v>8.596218157043236E-05</v>
      </c>
      <c r="AE27" s="18">
        <v>0.00011180857574249895</v>
      </c>
      <c r="AF27" s="18">
        <v>0.00011636164641571129</v>
      </c>
      <c r="AG27" s="18">
        <v>0.00012443964564200124</v>
      </c>
      <c r="AH27" s="18">
        <v>0.0002040003815494308</v>
      </c>
      <c r="AI27" s="18">
        <v>4.224596766896222E-05</v>
      </c>
      <c r="AJ27" s="18">
        <v>0.00011350529326485769</v>
      </c>
      <c r="AK27" s="18">
        <v>5.723198788744243E-05</v>
      </c>
      <c r="AL27" s="18">
        <v>9.719763035197046E-05</v>
      </c>
      <c r="AM27" s="18">
        <v>0.00014261825620450722</v>
      </c>
      <c r="AN27" s="18">
        <v>7.386144595875441E-05</v>
      </c>
      <c r="AO27" s="18">
        <v>0.00017686852255927854</v>
      </c>
      <c r="AP27" s="18">
        <v>0.00011643938166830554</v>
      </c>
      <c r="AQ27" s="18">
        <v>1.0093822282289715E-05</v>
      </c>
      <c r="AR27" s="18">
        <v>7.184835923826208E-05</v>
      </c>
      <c r="AS27" s="18">
        <v>0.0021426188583060926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0.0004052593693964655</v>
      </c>
      <c r="E28" s="18">
        <v>0.00041426375398874985</v>
      </c>
      <c r="F28" s="18">
        <v>0.000418616105269028</v>
      </c>
      <c r="G28" s="18">
        <v>0.0004564703176797006</v>
      </c>
      <c r="H28" s="18">
        <v>0.00027483048437279957</v>
      </c>
      <c r="I28" s="18">
        <v>0.0002713601200259531</v>
      </c>
      <c r="J28" s="18">
        <v>0.00021264528818419102</v>
      </c>
      <c r="K28" s="18">
        <v>0.00026002238196457217</v>
      </c>
      <c r="L28" s="18">
        <v>0.00024823100981485473</v>
      </c>
      <c r="M28" s="18">
        <v>0.00035722744430862684</v>
      </c>
      <c r="N28" s="18">
        <v>0.0003531030248000092</v>
      </c>
      <c r="O28" s="18">
        <v>0.00026639356388864755</v>
      </c>
      <c r="P28" s="18">
        <v>0.0003143916249946657</v>
      </c>
      <c r="Q28" s="18">
        <v>0.0007233444660347025</v>
      </c>
      <c r="R28" s="18">
        <v>0.0002691366543921261</v>
      </c>
      <c r="S28" s="18">
        <v>0.0003610958723891814</v>
      </c>
      <c r="T28" s="18">
        <v>0.00028237088808762687</v>
      </c>
      <c r="U28" s="18">
        <v>0.00034196178051906426</v>
      </c>
      <c r="V28" s="18">
        <v>0.0002848223730671388</v>
      </c>
      <c r="W28" s="18">
        <v>0.0003208726539681727</v>
      </c>
      <c r="X28" s="18">
        <v>0.00021441278467749717</v>
      </c>
      <c r="Y28" s="18">
        <v>0.00021888050576395713</v>
      </c>
      <c r="Z28" s="18">
        <v>0.0008861055595548104</v>
      </c>
      <c r="AA28" s="18">
        <v>1.1023249429785693</v>
      </c>
      <c r="AB28" s="18">
        <v>0.000759422792990174</v>
      </c>
      <c r="AC28" s="18">
        <v>0.0004853230256453353</v>
      </c>
      <c r="AD28" s="18">
        <v>0.0005377479486591539</v>
      </c>
      <c r="AE28" s="18">
        <v>0.0003755847512608297</v>
      </c>
      <c r="AF28" s="18">
        <v>0.0004224177516687716</v>
      </c>
      <c r="AG28" s="18">
        <v>0.0048634178911255025</v>
      </c>
      <c r="AH28" s="18">
        <v>0.00031479998452173</v>
      </c>
      <c r="AI28" s="18">
        <v>0.00014763885989227892</v>
      </c>
      <c r="AJ28" s="18">
        <v>0.000585999873864446</v>
      </c>
      <c r="AK28" s="18">
        <v>0.0011660042364836848</v>
      </c>
      <c r="AL28" s="18">
        <v>0.0007628158460094123</v>
      </c>
      <c r="AM28" s="18">
        <v>0.0006206412604405282</v>
      </c>
      <c r="AN28" s="18">
        <v>0.0005468033950560399</v>
      </c>
      <c r="AO28" s="18">
        <v>0.00408832698216833</v>
      </c>
      <c r="AP28" s="18">
        <v>0.0005166161155813355</v>
      </c>
      <c r="AQ28" s="18">
        <v>4.992339626343478E-05</v>
      </c>
      <c r="AR28" s="18">
        <v>0.001027127946406257</v>
      </c>
      <c r="AS28" s="18">
        <v>0.0034518655452201036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0.0008130013965300804</v>
      </c>
      <c r="E29" s="18">
        <v>0.0004206251349849149</v>
      </c>
      <c r="F29" s="18">
        <v>0.00019465394093031257</v>
      </c>
      <c r="G29" s="18">
        <v>0.00016132956405183097</v>
      </c>
      <c r="H29" s="18">
        <v>0.00014656221778811738</v>
      </c>
      <c r="I29" s="18">
        <v>0.00013845403000913422</v>
      </c>
      <c r="J29" s="18">
        <v>0.00011021682713056587</v>
      </c>
      <c r="K29" s="18">
        <v>0.00012276141088586853</v>
      </c>
      <c r="L29" s="18">
        <v>0.00010470298235254972</v>
      </c>
      <c r="M29" s="18">
        <v>0.0001123197207070538</v>
      </c>
      <c r="N29" s="18">
        <v>0.0001155758464301169</v>
      </c>
      <c r="O29" s="18">
        <v>9.684361963913728E-05</v>
      </c>
      <c r="P29" s="18">
        <v>0.00016675873973600921</v>
      </c>
      <c r="Q29" s="18">
        <v>0.0009687508149361702</v>
      </c>
      <c r="R29" s="18">
        <v>0.00024805973859614753</v>
      </c>
      <c r="S29" s="18">
        <v>0.0003696554026865963</v>
      </c>
      <c r="T29" s="18">
        <v>0.00018104096859914725</v>
      </c>
      <c r="U29" s="18">
        <v>0.00037546330175311813</v>
      </c>
      <c r="V29" s="18">
        <v>0.00021674339788579867</v>
      </c>
      <c r="W29" s="18">
        <v>0.00020574204901366723</v>
      </c>
      <c r="X29" s="18">
        <v>0.0003280371309695016</v>
      </c>
      <c r="Y29" s="18">
        <v>0.0007614163030000627</v>
      </c>
      <c r="Z29" s="18">
        <v>0.0003811698224541193</v>
      </c>
      <c r="AA29" s="18">
        <v>0.001084992498033759</v>
      </c>
      <c r="AB29" s="18">
        <v>1.0244784562744185</v>
      </c>
      <c r="AC29" s="18">
        <v>0.0008276476415182781</v>
      </c>
      <c r="AD29" s="18">
        <v>0.0018746619265685293</v>
      </c>
      <c r="AE29" s="18">
        <v>0.000457599124503525</v>
      </c>
      <c r="AF29" s="18">
        <v>0.0012572419409957556</v>
      </c>
      <c r="AG29" s="18">
        <v>0.01353581754603927</v>
      </c>
      <c r="AH29" s="18">
        <v>0.00015732098139190062</v>
      </c>
      <c r="AI29" s="18">
        <v>6.204158382772165E-05</v>
      </c>
      <c r="AJ29" s="18">
        <v>0.00011549996621042077</v>
      </c>
      <c r="AK29" s="18">
        <v>8.908159504415469E-05</v>
      </c>
      <c r="AL29" s="18">
        <v>0.0002478646747062627</v>
      </c>
      <c r="AM29" s="18">
        <v>0.00016828252935213012</v>
      </c>
      <c r="AN29" s="18">
        <v>9.423320524559368E-05</v>
      </c>
      <c r="AO29" s="18">
        <v>0.002666703727440912</v>
      </c>
      <c r="AP29" s="18">
        <v>0.00014175826021929717</v>
      </c>
      <c r="AQ29" s="18">
        <v>1.090945832564349E-05</v>
      </c>
      <c r="AR29" s="18">
        <v>0.0001711095893200857</v>
      </c>
      <c r="AS29" s="18">
        <v>0.0012834681697388498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0.003945402972458884</v>
      </c>
      <c r="E30" s="18">
        <v>0.0007590283795891235</v>
      </c>
      <c r="F30" s="18">
        <v>0.000770431039262815</v>
      </c>
      <c r="G30" s="18">
        <v>0.0006872198548695284</v>
      </c>
      <c r="H30" s="18">
        <v>0.000540356346420232</v>
      </c>
      <c r="I30" s="18">
        <v>0.0007725376876419864</v>
      </c>
      <c r="J30" s="18">
        <v>0.00047686357194086685</v>
      </c>
      <c r="K30" s="18">
        <v>0.0004923409775027742</v>
      </c>
      <c r="L30" s="18">
        <v>0.0003597761361906141</v>
      </c>
      <c r="M30" s="18">
        <v>0.0004655624766442526</v>
      </c>
      <c r="N30" s="18">
        <v>0.0006080596584685727</v>
      </c>
      <c r="O30" s="18">
        <v>0.0004962648660733318</v>
      </c>
      <c r="P30" s="18">
        <v>0.00047671266803169145</v>
      </c>
      <c r="Q30" s="18">
        <v>0.0005976748053237843</v>
      </c>
      <c r="R30" s="18">
        <v>0.0006593172518010816</v>
      </c>
      <c r="S30" s="18">
        <v>0.0017844490133597046</v>
      </c>
      <c r="T30" s="18">
        <v>0.0007951167029870628</v>
      </c>
      <c r="U30" s="18">
        <v>0.0009488944637724936</v>
      </c>
      <c r="V30" s="18">
        <v>0.018420967558683745</v>
      </c>
      <c r="W30" s="18">
        <v>0.0006536436201858879</v>
      </c>
      <c r="X30" s="18">
        <v>0.00038067691109049606</v>
      </c>
      <c r="Y30" s="18">
        <v>0.0009154562701358846</v>
      </c>
      <c r="Z30" s="18">
        <v>0.11132204196171107</v>
      </c>
      <c r="AA30" s="18">
        <v>0.002596076889452664</v>
      </c>
      <c r="AB30" s="18">
        <v>0.001616603732758358</v>
      </c>
      <c r="AC30" s="18">
        <v>1.0558372315078464</v>
      </c>
      <c r="AD30" s="18">
        <v>0.0024743127291065605</v>
      </c>
      <c r="AE30" s="18">
        <v>0.0020555133255947436</v>
      </c>
      <c r="AF30" s="18">
        <v>0.011266271414112433</v>
      </c>
      <c r="AG30" s="18">
        <v>0.010269363168958564</v>
      </c>
      <c r="AH30" s="18">
        <v>0.006285952934190367</v>
      </c>
      <c r="AI30" s="18">
        <v>0.00025565036710144625</v>
      </c>
      <c r="AJ30" s="18">
        <v>0.0004134858182852318</v>
      </c>
      <c r="AK30" s="18">
        <v>0.0003348127996072343</v>
      </c>
      <c r="AL30" s="18">
        <v>0.0009987117947177994</v>
      </c>
      <c r="AM30" s="18">
        <v>0.0006558284639556035</v>
      </c>
      <c r="AN30" s="18">
        <v>0.000355058249925496</v>
      </c>
      <c r="AO30" s="18">
        <v>0.011179170998808602</v>
      </c>
      <c r="AP30" s="18">
        <v>0.0004319753397317202</v>
      </c>
      <c r="AQ30" s="18">
        <v>4.17499461229555E-05</v>
      </c>
      <c r="AR30" s="18">
        <v>0.0037817124537761993</v>
      </c>
      <c r="AS30" s="18">
        <v>0.011281124698889627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0.000999587618605079</v>
      </c>
      <c r="E31" s="18">
        <v>0.00042400377933987177</v>
      </c>
      <c r="F31" s="18">
        <v>0.0004788728434532157</v>
      </c>
      <c r="G31" s="18">
        <v>0.00038835704415651046</v>
      </c>
      <c r="H31" s="18">
        <v>0.00028844653284999046</v>
      </c>
      <c r="I31" s="18">
        <v>0.00040478724273656103</v>
      </c>
      <c r="J31" s="18">
        <v>0.00021574501929210436</v>
      </c>
      <c r="K31" s="18">
        <v>0.00023462886081978293</v>
      </c>
      <c r="L31" s="18">
        <v>0.0002068827174886768</v>
      </c>
      <c r="M31" s="18">
        <v>0.00025929992889063254</v>
      </c>
      <c r="N31" s="18">
        <v>0.0002762147397047232</v>
      </c>
      <c r="O31" s="18">
        <v>0.00022441164667259773</v>
      </c>
      <c r="P31" s="18">
        <v>0.0002086377575832727</v>
      </c>
      <c r="Q31" s="18">
        <v>0.0002566592612040808</v>
      </c>
      <c r="R31" s="18">
        <v>0.00027608084914958935</v>
      </c>
      <c r="S31" s="18">
        <v>0.0006285104185231676</v>
      </c>
      <c r="T31" s="18">
        <v>0.0003061577208996086</v>
      </c>
      <c r="U31" s="18">
        <v>0.0005270239100134561</v>
      </c>
      <c r="V31" s="18">
        <v>0.0018864330752942308</v>
      </c>
      <c r="W31" s="18">
        <v>0.00026030786203246466</v>
      </c>
      <c r="X31" s="18">
        <v>0.0001814972534754905</v>
      </c>
      <c r="Y31" s="18">
        <v>0.00015678824257191068</v>
      </c>
      <c r="Z31" s="18">
        <v>0.00038356397612983366</v>
      </c>
      <c r="AA31" s="18">
        <v>0.0033807739740644763</v>
      </c>
      <c r="AB31" s="18">
        <v>0.0006257529005301335</v>
      </c>
      <c r="AC31" s="18">
        <v>0.00087663193983852</v>
      </c>
      <c r="AD31" s="18">
        <v>1.1469525897517616</v>
      </c>
      <c r="AE31" s="18">
        <v>0.0006026038114107759</v>
      </c>
      <c r="AF31" s="18">
        <v>0.0008123592838679156</v>
      </c>
      <c r="AG31" s="18">
        <v>0.01139886028109272</v>
      </c>
      <c r="AH31" s="18">
        <v>0.0002118958216060338</v>
      </c>
      <c r="AI31" s="18">
        <v>0.00013871883383446686</v>
      </c>
      <c r="AJ31" s="18">
        <v>0.0002375386266049442</v>
      </c>
      <c r="AK31" s="18">
        <v>0.0002124766632883822</v>
      </c>
      <c r="AL31" s="18">
        <v>0.0005867863271495624</v>
      </c>
      <c r="AM31" s="18">
        <v>0.00041251792396190465</v>
      </c>
      <c r="AN31" s="18">
        <v>0.00019615552973024984</v>
      </c>
      <c r="AO31" s="18">
        <v>0.006536717489031737</v>
      </c>
      <c r="AP31" s="18">
        <v>0.00023817302710889583</v>
      </c>
      <c r="AQ31" s="18">
        <v>2.1837974186110335E-05</v>
      </c>
      <c r="AR31" s="18">
        <v>0.0022108749758021854</v>
      </c>
      <c r="AS31" s="18">
        <v>0.010121794570546794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0.002622886817006184</v>
      </c>
      <c r="E32" s="18">
        <v>0.0008900330085077179</v>
      </c>
      <c r="F32" s="18">
        <v>0.000920811279618636</v>
      </c>
      <c r="G32" s="18">
        <v>0.0010010351989103404</v>
      </c>
      <c r="H32" s="18">
        <v>0.0009014626102444547</v>
      </c>
      <c r="I32" s="18">
        <v>0.0013114602792543787</v>
      </c>
      <c r="J32" s="18">
        <v>0.0007524381019098659</v>
      </c>
      <c r="K32" s="18">
        <v>0.000715359087742847</v>
      </c>
      <c r="L32" s="18">
        <v>0.0007749684143411412</v>
      </c>
      <c r="M32" s="18">
        <v>0.0006699962916396488</v>
      </c>
      <c r="N32" s="18">
        <v>0.0006676956875955009</v>
      </c>
      <c r="O32" s="18">
        <v>0.0006184059674348847</v>
      </c>
      <c r="P32" s="18">
        <v>0.0006740206814677389</v>
      </c>
      <c r="Q32" s="18">
        <v>0.0018885102118899738</v>
      </c>
      <c r="R32" s="18">
        <v>0.0018725637818001962</v>
      </c>
      <c r="S32" s="18">
        <v>0.01689150808848687</v>
      </c>
      <c r="T32" s="18">
        <v>0.0058720814515969225</v>
      </c>
      <c r="U32" s="18">
        <v>0.004498225151792281</v>
      </c>
      <c r="V32" s="18">
        <v>0.004147165652321327</v>
      </c>
      <c r="W32" s="18">
        <v>0.002138715161278651</v>
      </c>
      <c r="X32" s="18">
        <v>0.0008864422266140702</v>
      </c>
      <c r="Y32" s="18">
        <v>0.00047692616749080716</v>
      </c>
      <c r="Z32" s="18">
        <v>0.001136578600746724</v>
      </c>
      <c r="AA32" s="18">
        <v>0.0054059045504319825</v>
      </c>
      <c r="AB32" s="18">
        <v>0.014021123558360823</v>
      </c>
      <c r="AC32" s="18">
        <v>0.0020089113076754146</v>
      </c>
      <c r="AD32" s="18">
        <v>0.013063593949916552</v>
      </c>
      <c r="AE32" s="18">
        <v>1.2007947969324237</v>
      </c>
      <c r="AF32" s="18">
        <v>0.0016145072575094992</v>
      </c>
      <c r="AG32" s="18">
        <v>0.034263522227247885</v>
      </c>
      <c r="AH32" s="18">
        <v>0.0009079099049462195</v>
      </c>
      <c r="AI32" s="18">
        <v>0.003519633303840553</v>
      </c>
      <c r="AJ32" s="18">
        <v>0.0005708805361995571</v>
      </c>
      <c r="AK32" s="18">
        <v>0.0006834507403769771</v>
      </c>
      <c r="AL32" s="18">
        <v>0.0010377242803225155</v>
      </c>
      <c r="AM32" s="18">
        <v>0.0005846586361890199</v>
      </c>
      <c r="AN32" s="18">
        <v>0.0003127129766174315</v>
      </c>
      <c r="AO32" s="18">
        <v>0.006104221427873701</v>
      </c>
      <c r="AP32" s="18">
        <v>0.00039492463431274144</v>
      </c>
      <c r="AQ32" s="18">
        <v>0.0001197341349090708</v>
      </c>
      <c r="AR32" s="18">
        <v>0.0012659530175706663</v>
      </c>
      <c r="AS32" s="18">
        <v>0.0034963572061092584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0.005362423126115707</v>
      </c>
      <c r="E33" s="18">
        <v>0.001223412201468221</v>
      </c>
      <c r="F33" s="18">
        <v>0.0008187174903844881</v>
      </c>
      <c r="G33" s="18">
        <v>0.0014586998836793486</v>
      </c>
      <c r="H33" s="18">
        <v>0.0009568367830502555</v>
      </c>
      <c r="I33" s="18">
        <v>0.0018793793914336841</v>
      </c>
      <c r="J33" s="18">
        <v>0.0008638332556685739</v>
      </c>
      <c r="K33" s="18">
        <v>0.0007461783141641347</v>
      </c>
      <c r="L33" s="18">
        <v>0.0006127045781584436</v>
      </c>
      <c r="M33" s="18">
        <v>0.0006048009800939496</v>
      </c>
      <c r="N33" s="18">
        <v>0.0005962750711706555</v>
      </c>
      <c r="O33" s="18">
        <v>0.0005697178716335985</v>
      </c>
      <c r="P33" s="18">
        <v>0.000856764960059802</v>
      </c>
      <c r="Q33" s="18">
        <v>0.0010953636562576374</v>
      </c>
      <c r="R33" s="18">
        <v>0.001282122711127689</v>
      </c>
      <c r="S33" s="18">
        <v>0.009969067008650998</v>
      </c>
      <c r="T33" s="18">
        <v>0.0014170553749308563</v>
      </c>
      <c r="U33" s="18">
        <v>0.007272730508441162</v>
      </c>
      <c r="V33" s="18">
        <v>0.0148569663970141</v>
      </c>
      <c r="W33" s="18">
        <v>0.0011136171709142328</v>
      </c>
      <c r="X33" s="18">
        <v>0.0005731162253349741</v>
      </c>
      <c r="Y33" s="18">
        <v>0.000321738419791231</v>
      </c>
      <c r="Z33" s="18">
        <v>0.004592428000726368</v>
      </c>
      <c r="AA33" s="18">
        <v>0.0041966333928166065</v>
      </c>
      <c r="AB33" s="18">
        <v>0.003105877115429691</v>
      </c>
      <c r="AC33" s="18">
        <v>0.030632934434433302</v>
      </c>
      <c r="AD33" s="18">
        <v>0.005983650045518043</v>
      </c>
      <c r="AE33" s="18">
        <v>0.0031106226862244193</v>
      </c>
      <c r="AF33" s="18">
        <v>1.1869690880281418</v>
      </c>
      <c r="AG33" s="18">
        <v>0.08388288352668159</v>
      </c>
      <c r="AH33" s="18">
        <v>0.0008333245791648282</v>
      </c>
      <c r="AI33" s="18">
        <v>0.00032659792763082104</v>
      </c>
      <c r="AJ33" s="18">
        <v>0.0007778128039847619</v>
      </c>
      <c r="AK33" s="18">
        <v>0.0002662117253702541</v>
      </c>
      <c r="AL33" s="18">
        <v>0.0007812192448116047</v>
      </c>
      <c r="AM33" s="18">
        <v>0.00045617657120420067</v>
      </c>
      <c r="AN33" s="18">
        <v>0.0002441160723619337</v>
      </c>
      <c r="AO33" s="18">
        <v>0.007659691823012758</v>
      </c>
      <c r="AP33" s="18">
        <v>0.00035934284029206305</v>
      </c>
      <c r="AQ33" s="18">
        <v>4.664985722755401E-05</v>
      </c>
      <c r="AR33" s="18">
        <v>0.0016011749740336182</v>
      </c>
      <c r="AS33" s="18">
        <v>0.0029499658151839144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0.0446029698795169</v>
      </c>
      <c r="E34" s="18">
        <v>0.003116639377020512</v>
      </c>
      <c r="F34" s="18">
        <v>0.0034172175596106913</v>
      </c>
      <c r="G34" s="18">
        <v>0.0023710751221243873</v>
      </c>
      <c r="H34" s="18">
        <v>0.002187005493627356</v>
      </c>
      <c r="I34" s="18">
        <v>0.002489555813323135</v>
      </c>
      <c r="J34" s="18">
        <v>0.001718871423249669</v>
      </c>
      <c r="K34" s="18">
        <v>0.0021875335564047545</v>
      </c>
      <c r="L34" s="18">
        <v>0.0015817252844334542</v>
      </c>
      <c r="M34" s="18">
        <v>0.0017249261394232768</v>
      </c>
      <c r="N34" s="18">
        <v>0.0020411415169509163</v>
      </c>
      <c r="O34" s="18">
        <v>0.0017145646967078212</v>
      </c>
      <c r="P34" s="18">
        <v>0.00312371679505151</v>
      </c>
      <c r="Q34" s="18">
        <v>0.003280104847501705</v>
      </c>
      <c r="R34" s="18">
        <v>0.003564357492753117</v>
      </c>
      <c r="S34" s="18">
        <v>0.012840445057485928</v>
      </c>
      <c r="T34" s="18">
        <v>0.0031652619315799923</v>
      </c>
      <c r="U34" s="18">
        <v>0.003577142091043589</v>
      </c>
      <c r="V34" s="18">
        <v>0.003250700498431152</v>
      </c>
      <c r="W34" s="18">
        <v>0.0021595182054620953</v>
      </c>
      <c r="X34" s="18">
        <v>0.0022943312520370875</v>
      </c>
      <c r="Y34" s="18">
        <v>0.0012952669536045356</v>
      </c>
      <c r="Z34" s="18">
        <v>0.006222044585449199</v>
      </c>
      <c r="AA34" s="18">
        <v>0.03380693780608444</v>
      </c>
      <c r="AB34" s="18">
        <v>0.02066653643832913</v>
      </c>
      <c r="AC34" s="18">
        <v>0.0362412177665543</v>
      </c>
      <c r="AD34" s="18">
        <v>0.02801834680366712</v>
      </c>
      <c r="AE34" s="18">
        <v>0.02167860349209694</v>
      </c>
      <c r="AF34" s="18">
        <v>0.019522636758757237</v>
      </c>
      <c r="AG34" s="18">
        <v>1.0874586669658144</v>
      </c>
      <c r="AH34" s="18">
        <v>0.0022772217497204596</v>
      </c>
      <c r="AI34" s="18">
        <v>0.0010987675334249653</v>
      </c>
      <c r="AJ34" s="18">
        <v>0.0016808596204723528</v>
      </c>
      <c r="AK34" s="18">
        <v>0.001575321555253954</v>
      </c>
      <c r="AL34" s="18">
        <v>0.005522809765795276</v>
      </c>
      <c r="AM34" s="18">
        <v>0.0025660052482689615</v>
      </c>
      <c r="AN34" s="18">
        <v>0.0014963218537396759</v>
      </c>
      <c r="AO34" s="18">
        <v>0.06421462042690779</v>
      </c>
      <c r="AP34" s="18">
        <v>0.0018489313914513978</v>
      </c>
      <c r="AQ34" s="18">
        <v>0.00015841007472341327</v>
      </c>
      <c r="AR34" s="18">
        <v>0.005692013443118343</v>
      </c>
      <c r="AS34" s="18">
        <v>0.020380304454069288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0.0005645722048826183</v>
      </c>
      <c r="E35" s="18">
        <v>0.001162508006405464</v>
      </c>
      <c r="F35" s="18">
        <v>0.0014785155140610484</v>
      </c>
      <c r="G35" s="18">
        <v>0.001169147613150013</v>
      </c>
      <c r="H35" s="18">
        <v>0.004635128720969978</v>
      </c>
      <c r="I35" s="18">
        <v>0.003321314108541724</v>
      </c>
      <c r="J35" s="18">
        <v>0.00180252696388751</v>
      </c>
      <c r="K35" s="18">
        <v>0.0019187361178579962</v>
      </c>
      <c r="L35" s="18">
        <v>0.0015484421276286857</v>
      </c>
      <c r="M35" s="18">
        <v>0.001686926022905198</v>
      </c>
      <c r="N35" s="18">
        <v>0.0021703465695844496</v>
      </c>
      <c r="O35" s="18">
        <v>0.0017803080109377986</v>
      </c>
      <c r="P35" s="18">
        <v>0.0008547503719572454</v>
      </c>
      <c r="Q35" s="18">
        <v>0.0023496041164995517</v>
      </c>
      <c r="R35" s="18">
        <v>0.001338086447849824</v>
      </c>
      <c r="S35" s="18">
        <v>0.0011996381113097763</v>
      </c>
      <c r="T35" s="18">
        <v>0.0008865122203229512</v>
      </c>
      <c r="U35" s="18">
        <v>0.0013142456814179391</v>
      </c>
      <c r="V35" s="18">
        <v>0.0008409333432219285</v>
      </c>
      <c r="W35" s="18">
        <v>0.001543634997560532</v>
      </c>
      <c r="X35" s="18">
        <v>0.0009284640086358283</v>
      </c>
      <c r="Y35" s="18">
        <v>0.0039597918565027245</v>
      </c>
      <c r="Z35" s="18">
        <v>0.0034487835253353256</v>
      </c>
      <c r="AA35" s="18">
        <v>0.000841713017424636</v>
      </c>
      <c r="AB35" s="18">
        <v>0.0010782491731258564</v>
      </c>
      <c r="AC35" s="18">
        <v>0.0006031965922113191</v>
      </c>
      <c r="AD35" s="18">
        <v>0.0007421015893472477</v>
      </c>
      <c r="AE35" s="18">
        <v>0.001005213176371885</v>
      </c>
      <c r="AF35" s="18">
        <v>0.0010620972503352295</v>
      </c>
      <c r="AG35" s="18">
        <v>0.0014003293340631511</v>
      </c>
      <c r="AH35" s="18">
        <v>1.0188063819399424</v>
      </c>
      <c r="AI35" s="18">
        <v>0.000540143807641669</v>
      </c>
      <c r="AJ35" s="18">
        <v>0.0025949150502954117</v>
      </c>
      <c r="AK35" s="18">
        <v>0.0005330202753968688</v>
      </c>
      <c r="AL35" s="18">
        <v>0.0013136218213358826</v>
      </c>
      <c r="AM35" s="18">
        <v>0.0034642813614302603</v>
      </c>
      <c r="AN35" s="18">
        <v>0.005932817379930959</v>
      </c>
      <c r="AO35" s="18">
        <v>0.0016105117019927658</v>
      </c>
      <c r="AP35" s="18">
        <v>0.001643386889472441</v>
      </c>
      <c r="AQ35" s="18">
        <v>0.00032706592575224393</v>
      </c>
      <c r="AR35" s="18">
        <v>0.003155288095053385</v>
      </c>
      <c r="AS35" s="18">
        <v>0.007334697486451479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0.015511614444478673</v>
      </c>
      <c r="E36" s="18">
        <v>0.039778194396616076</v>
      </c>
      <c r="F36" s="18">
        <v>0.057723090515716516</v>
      </c>
      <c r="G36" s="18">
        <v>0.06170919869116986</v>
      </c>
      <c r="H36" s="18">
        <v>0.08025269739326163</v>
      </c>
      <c r="I36" s="18">
        <v>0.12857838089998314</v>
      </c>
      <c r="J36" s="18">
        <v>0.049164394148978594</v>
      </c>
      <c r="K36" s="18">
        <v>0.03978852751868537</v>
      </c>
      <c r="L36" s="18">
        <v>0.039826694902930095</v>
      </c>
      <c r="M36" s="18">
        <v>0.02505651339477239</v>
      </c>
      <c r="N36" s="18">
        <v>0.03848693832183115</v>
      </c>
      <c r="O36" s="18">
        <v>0.037390246969219755</v>
      </c>
      <c r="P36" s="18">
        <v>0.027360977443037473</v>
      </c>
      <c r="Q36" s="18">
        <v>0.04127409876720846</v>
      </c>
      <c r="R36" s="18">
        <v>0.036881129643017554</v>
      </c>
      <c r="S36" s="18">
        <v>0.05604284979712877</v>
      </c>
      <c r="T36" s="18">
        <v>0.038322733012089015</v>
      </c>
      <c r="U36" s="18">
        <v>0.05362583069068691</v>
      </c>
      <c r="V36" s="18">
        <v>0.021738353790918513</v>
      </c>
      <c r="W36" s="18">
        <v>0.04672123818306952</v>
      </c>
      <c r="X36" s="18">
        <v>0.042799729023743245</v>
      </c>
      <c r="Y36" s="18">
        <v>0.02133694529068575</v>
      </c>
      <c r="Z36" s="18">
        <v>0.0313117418692319</v>
      </c>
      <c r="AA36" s="18">
        <v>0.01722063137169988</v>
      </c>
      <c r="AB36" s="18">
        <v>0.02758450084482549</v>
      </c>
      <c r="AC36" s="18">
        <v>0.02153630926008808</v>
      </c>
      <c r="AD36" s="18">
        <v>0.027561292740732393</v>
      </c>
      <c r="AE36" s="18">
        <v>0.024583430661346554</v>
      </c>
      <c r="AF36" s="18">
        <v>0.01902587365831151</v>
      </c>
      <c r="AG36" s="18">
        <v>0.029210469054838678</v>
      </c>
      <c r="AH36" s="18">
        <v>0.02666126552053903</v>
      </c>
      <c r="AI36" s="18">
        <v>1.2636052553899293</v>
      </c>
      <c r="AJ36" s="18">
        <v>0.023314146874119836</v>
      </c>
      <c r="AK36" s="18">
        <v>0.021782648220341806</v>
      </c>
      <c r="AL36" s="18">
        <v>0.013550406690764984</v>
      </c>
      <c r="AM36" s="18">
        <v>0.017805245793663025</v>
      </c>
      <c r="AN36" s="18">
        <v>0.010828278060727312</v>
      </c>
      <c r="AO36" s="18">
        <v>0.025374728586367398</v>
      </c>
      <c r="AP36" s="18">
        <v>0.01093528346457705</v>
      </c>
      <c r="AQ36" s="18">
        <v>0.001546299215097632</v>
      </c>
      <c r="AR36" s="18">
        <v>0.02585348672476023</v>
      </c>
      <c r="AS36" s="18">
        <v>0.05894270462833949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0.00111619117813696</v>
      </c>
      <c r="E37" s="18">
        <v>0.0025857657780684437</v>
      </c>
      <c r="F37" s="18">
        <v>0.030077585026686716</v>
      </c>
      <c r="G37" s="18">
        <v>0.006063478755473755</v>
      </c>
      <c r="H37" s="18">
        <v>0.0039032162611223817</v>
      </c>
      <c r="I37" s="18">
        <v>0.004223581396031685</v>
      </c>
      <c r="J37" s="18">
        <v>0.0026201327310953703</v>
      </c>
      <c r="K37" s="18">
        <v>0.0034488897235702277</v>
      </c>
      <c r="L37" s="18">
        <v>0.0038435602509185878</v>
      </c>
      <c r="M37" s="18">
        <v>0.007902794564347579</v>
      </c>
      <c r="N37" s="18">
        <v>0.01527278650635944</v>
      </c>
      <c r="O37" s="18">
        <v>0.0036193777933036754</v>
      </c>
      <c r="P37" s="18">
        <v>0.0025357877846295057</v>
      </c>
      <c r="Q37" s="18">
        <v>0.003776692211989379</v>
      </c>
      <c r="R37" s="18">
        <v>0.005137401978090769</v>
      </c>
      <c r="S37" s="18">
        <v>0.004005185237468007</v>
      </c>
      <c r="T37" s="18">
        <v>0.008156312016124783</v>
      </c>
      <c r="U37" s="18">
        <v>0.007802494358982628</v>
      </c>
      <c r="V37" s="18">
        <v>0.003062846105620064</v>
      </c>
      <c r="W37" s="18">
        <v>0.004404245774487799</v>
      </c>
      <c r="X37" s="18">
        <v>0.0027481796763354238</v>
      </c>
      <c r="Y37" s="18">
        <v>0.0018179632571696473</v>
      </c>
      <c r="Z37" s="18">
        <v>0.0031344262689050485</v>
      </c>
      <c r="AA37" s="18">
        <v>0.0015374879491435512</v>
      </c>
      <c r="AB37" s="18">
        <v>0.002636630530164074</v>
      </c>
      <c r="AC37" s="18">
        <v>0.002417891023569557</v>
      </c>
      <c r="AD37" s="18">
        <v>0.0024731784807496006</v>
      </c>
      <c r="AE37" s="18">
        <v>0.002343834735892937</v>
      </c>
      <c r="AF37" s="18">
        <v>0.003063699816686928</v>
      </c>
      <c r="AG37" s="18">
        <v>0.0027324300450268955</v>
      </c>
      <c r="AH37" s="18">
        <v>0.002208366593339599</v>
      </c>
      <c r="AI37" s="18">
        <v>0.001905092400790186</v>
      </c>
      <c r="AJ37" s="18">
        <v>1.038848255494131</v>
      </c>
      <c r="AK37" s="18">
        <v>0.0023352990130221154</v>
      </c>
      <c r="AL37" s="18">
        <v>0.0029491007125846376</v>
      </c>
      <c r="AM37" s="18">
        <v>0.007648263329008951</v>
      </c>
      <c r="AN37" s="18">
        <v>0.010150849437643623</v>
      </c>
      <c r="AO37" s="18">
        <v>0.008452387909521138</v>
      </c>
      <c r="AP37" s="18">
        <v>0.005257354976102138</v>
      </c>
      <c r="AQ37" s="18">
        <v>0.024869449478103673</v>
      </c>
      <c r="AR37" s="18">
        <v>0.030870816468185524</v>
      </c>
      <c r="AS37" s="18">
        <v>0.018660365785629972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0.059846525931195854</v>
      </c>
      <c r="E38" s="18">
        <v>0.05599744044264851</v>
      </c>
      <c r="F38" s="18">
        <v>0.06569662111220521</v>
      </c>
      <c r="G38" s="18">
        <v>0.08619525030405772</v>
      </c>
      <c r="H38" s="18">
        <v>0.059589299236639505</v>
      </c>
      <c r="I38" s="18">
        <v>0.06550177497058969</v>
      </c>
      <c r="J38" s="18">
        <v>0.053835488091334226</v>
      </c>
      <c r="K38" s="18">
        <v>0.08495056390454203</v>
      </c>
      <c r="L38" s="18">
        <v>0.07663892685950031</v>
      </c>
      <c r="M38" s="18">
        <v>0.1511363899054186</v>
      </c>
      <c r="N38" s="18">
        <v>0.12701606143891597</v>
      </c>
      <c r="O38" s="18">
        <v>0.09606883595981945</v>
      </c>
      <c r="P38" s="18">
        <v>0.08625005520222383</v>
      </c>
      <c r="Q38" s="18">
        <v>0.08841779627155823</v>
      </c>
      <c r="R38" s="18">
        <v>0.08074043514439037</v>
      </c>
      <c r="S38" s="18">
        <v>0.07857561902300944</v>
      </c>
      <c r="T38" s="18">
        <v>0.0803096676313667</v>
      </c>
      <c r="U38" s="18">
        <v>0.08507902757583542</v>
      </c>
      <c r="V38" s="18">
        <v>0.07813229467393874</v>
      </c>
      <c r="W38" s="18">
        <v>0.07915604624699295</v>
      </c>
      <c r="X38" s="18">
        <v>0.09032642182888823</v>
      </c>
      <c r="Y38" s="18">
        <v>0.10908465838108952</v>
      </c>
      <c r="Z38" s="18">
        <v>0.1731564318645933</v>
      </c>
      <c r="AA38" s="18">
        <v>0.13289906627775727</v>
      </c>
      <c r="AB38" s="18">
        <v>0.11741561169939703</v>
      </c>
      <c r="AC38" s="18">
        <v>0.08932298434845491</v>
      </c>
      <c r="AD38" s="18">
        <v>0.12234611021324551</v>
      </c>
      <c r="AE38" s="18">
        <v>0.09128640933386142</v>
      </c>
      <c r="AF38" s="18">
        <v>0.12795086321756272</v>
      </c>
      <c r="AG38" s="18">
        <v>0.11527636041946569</v>
      </c>
      <c r="AH38" s="18">
        <v>0.08979160615036264</v>
      </c>
      <c r="AI38" s="18">
        <v>0.028695214572334673</v>
      </c>
      <c r="AJ38" s="18">
        <v>0.0794234369649144</v>
      </c>
      <c r="AK38" s="18">
        <v>1.0318584649041225</v>
      </c>
      <c r="AL38" s="18">
        <v>0.06405489391565976</v>
      </c>
      <c r="AM38" s="18">
        <v>0.04201280334377736</v>
      </c>
      <c r="AN38" s="18">
        <v>0.021221391003423903</v>
      </c>
      <c r="AO38" s="18">
        <v>0.07018058368271947</v>
      </c>
      <c r="AP38" s="18">
        <v>0.03940556679355193</v>
      </c>
      <c r="AQ38" s="18">
        <v>0.004653953074752533</v>
      </c>
      <c r="AR38" s="18">
        <v>0.03348576013771318</v>
      </c>
      <c r="AS38" s="18">
        <v>0.05220348510610484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0.03707193219280133</v>
      </c>
      <c r="E39" s="18">
        <v>0.10663956334465162</v>
      </c>
      <c r="F39" s="18">
        <v>0.16622649750720256</v>
      </c>
      <c r="G39" s="18">
        <v>0.07674136738160792</v>
      </c>
      <c r="H39" s="18">
        <v>0.107189090656759</v>
      </c>
      <c r="I39" s="18">
        <v>0.07584882307622764</v>
      </c>
      <c r="J39" s="18">
        <v>0.0637761638911062</v>
      </c>
      <c r="K39" s="18">
        <v>0.06584857540985731</v>
      </c>
      <c r="L39" s="18">
        <v>0.05732740681666718</v>
      </c>
      <c r="M39" s="18">
        <v>0.057679576801342135</v>
      </c>
      <c r="N39" s="18">
        <v>0.07067626908820175</v>
      </c>
      <c r="O39" s="18">
        <v>0.05704827136709183</v>
      </c>
      <c r="P39" s="18">
        <v>0.0440581381796358</v>
      </c>
      <c r="Q39" s="18">
        <v>0.055170646021464625</v>
      </c>
      <c r="R39" s="18">
        <v>0.06825536490046548</v>
      </c>
      <c r="S39" s="18">
        <v>0.08409455366669488</v>
      </c>
      <c r="T39" s="18">
        <v>0.07864597550108697</v>
      </c>
      <c r="U39" s="18">
        <v>0.06862659532476145</v>
      </c>
      <c r="V39" s="18">
        <v>0.05413717533005763</v>
      </c>
      <c r="W39" s="18">
        <v>0.06201628562830937</v>
      </c>
      <c r="X39" s="18">
        <v>0.04622478969431081</v>
      </c>
      <c r="Y39" s="18">
        <v>0.034520814293251004</v>
      </c>
      <c r="Z39" s="18">
        <v>0.06875527318568675</v>
      </c>
      <c r="AA39" s="18">
        <v>0.044474952173705944</v>
      </c>
      <c r="AB39" s="18">
        <v>0.07157832427609323</v>
      </c>
      <c r="AC39" s="18">
        <v>0.058618273378576606</v>
      </c>
      <c r="AD39" s="18">
        <v>0.06371556979446436</v>
      </c>
      <c r="AE39" s="18">
        <v>0.06452179161139647</v>
      </c>
      <c r="AF39" s="18">
        <v>0.08016269127054734</v>
      </c>
      <c r="AG39" s="18">
        <v>0.06900154584769752</v>
      </c>
      <c r="AH39" s="18">
        <v>0.041929243163950004</v>
      </c>
      <c r="AI39" s="18">
        <v>0.023550476632710003</v>
      </c>
      <c r="AJ39" s="18">
        <v>0.03933775085601549</v>
      </c>
      <c r="AK39" s="18">
        <v>0.04554884799960162</v>
      </c>
      <c r="AL39" s="18">
        <v>1.088820091639563</v>
      </c>
      <c r="AM39" s="18">
        <v>0.042358161933810465</v>
      </c>
      <c r="AN39" s="18">
        <v>0.0112698428072431</v>
      </c>
      <c r="AO39" s="18">
        <v>0.031980782718383345</v>
      </c>
      <c r="AP39" s="18">
        <v>0.027180336722872598</v>
      </c>
      <c r="AQ39" s="18">
        <v>0.0023579869556894584</v>
      </c>
      <c r="AR39" s="18">
        <v>0.017726080852048708</v>
      </c>
      <c r="AS39" s="18">
        <v>0.03606121256953037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0.0033741872313930595</v>
      </c>
      <c r="E40" s="18">
        <v>0.014178392308189479</v>
      </c>
      <c r="F40" s="18">
        <v>0.02344769831981801</v>
      </c>
      <c r="G40" s="18">
        <v>0.006691059376836815</v>
      </c>
      <c r="H40" s="18">
        <v>0.011170927346243847</v>
      </c>
      <c r="I40" s="18">
        <v>0.007226406507368386</v>
      </c>
      <c r="J40" s="18">
        <v>0.005735380100710614</v>
      </c>
      <c r="K40" s="18">
        <v>0.01744801914759162</v>
      </c>
      <c r="L40" s="18">
        <v>0.021421340695429673</v>
      </c>
      <c r="M40" s="18">
        <v>0.029275797762170878</v>
      </c>
      <c r="N40" s="18">
        <v>0.009067895542925105</v>
      </c>
      <c r="O40" s="18">
        <v>0.009349974221496036</v>
      </c>
      <c r="P40" s="18">
        <v>0.003740526219078386</v>
      </c>
      <c r="Q40" s="18">
        <v>0.009963354283848478</v>
      </c>
      <c r="R40" s="18">
        <v>0.00945391564010333</v>
      </c>
      <c r="S40" s="18">
        <v>0.008993476916987587</v>
      </c>
      <c r="T40" s="18">
        <v>0.009353832201396612</v>
      </c>
      <c r="U40" s="18">
        <v>0.012914953209126726</v>
      </c>
      <c r="V40" s="18">
        <v>0.010172421330458498</v>
      </c>
      <c r="W40" s="18">
        <v>0.012367892955238699</v>
      </c>
      <c r="X40" s="18">
        <v>0.003808125212160771</v>
      </c>
      <c r="Y40" s="18">
        <v>0.002486374296141707</v>
      </c>
      <c r="Z40" s="18">
        <v>0.0071575243712757195</v>
      </c>
      <c r="AA40" s="18">
        <v>0.003458960496944637</v>
      </c>
      <c r="AB40" s="18">
        <v>0.0044611571106391796</v>
      </c>
      <c r="AC40" s="18">
        <v>0.006339019161488219</v>
      </c>
      <c r="AD40" s="18">
        <v>0.0061412229035250334</v>
      </c>
      <c r="AE40" s="18">
        <v>0.006365718594787336</v>
      </c>
      <c r="AF40" s="18">
        <v>0.0047144806075280635</v>
      </c>
      <c r="AG40" s="18">
        <v>0.00518976328466982</v>
      </c>
      <c r="AH40" s="18">
        <v>0.005027745981370949</v>
      </c>
      <c r="AI40" s="18">
        <v>0.00778068314109782</v>
      </c>
      <c r="AJ40" s="18">
        <v>0.004554707571270036</v>
      </c>
      <c r="AK40" s="18">
        <v>0.009725607313010877</v>
      </c>
      <c r="AL40" s="18">
        <v>0.0074322598693775934</v>
      </c>
      <c r="AM40" s="18">
        <v>1.018276915057419</v>
      </c>
      <c r="AN40" s="18">
        <v>0.013842305496345833</v>
      </c>
      <c r="AO40" s="18">
        <v>0.012027858804711375</v>
      </c>
      <c r="AP40" s="18">
        <v>0.012682540042550929</v>
      </c>
      <c r="AQ40" s="18">
        <v>0.0009958743314072848</v>
      </c>
      <c r="AR40" s="18">
        <v>0.01151927696061893</v>
      </c>
      <c r="AS40" s="18">
        <v>0.016253135352631273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0.03478438451254648</v>
      </c>
      <c r="E41" s="18">
        <v>0.10639494868627056</v>
      </c>
      <c r="F41" s="18">
        <v>0.07931893329346594</v>
      </c>
      <c r="G41" s="18">
        <v>0.07784738362530773</v>
      </c>
      <c r="H41" s="18">
        <v>0.11103048214338407</v>
      </c>
      <c r="I41" s="18">
        <v>0.11247913962786024</v>
      </c>
      <c r="J41" s="18">
        <v>0.07657568705087935</v>
      </c>
      <c r="K41" s="18">
        <v>0.09857030681206556</v>
      </c>
      <c r="L41" s="18">
        <v>0.08506704882387475</v>
      </c>
      <c r="M41" s="18">
        <v>0.10963805776260606</v>
      </c>
      <c r="N41" s="18">
        <v>0.12617086630321117</v>
      </c>
      <c r="O41" s="18">
        <v>0.0906569729579951</v>
      </c>
      <c r="P41" s="18">
        <v>0.04885453188834943</v>
      </c>
      <c r="Q41" s="18">
        <v>0.08960849640074604</v>
      </c>
      <c r="R41" s="18">
        <v>0.08147249965455335</v>
      </c>
      <c r="S41" s="18">
        <v>0.1131260112076556</v>
      </c>
      <c r="T41" s="18">
        <v>0.08090061175332436</v>
      </c>
      <c r="U41" s="18">
        <v>0.10945923053066403</v>
      </c>
      <c r="V41" s="18">
        <v>0.06603867402531062</v>
      </c>
      <c r="W41" s="18">
        <v>0.083791176814403</v>
      </c>
      <c r="X41" s="18">
        <v>0.060977923533886605</v>
      </c>
      <c r="Y41" s="18">
        <v>0.046991976344740734</v>
      </c>
      <c r="Z41" s="18">
        <v>0.07297004623272972</v>
      </c>
      <c r="AA41" s="18">
        <v>0.04620477261956042</v>
      </c>
      <c r="AB41" s="18">
        <v>0.09286129848851309</v>
      </c>
      <c r="AC41" s="18">
        <v>0.04353300069593294</v>
      </c>
      <c r="AD41" s="18">
        <v>0.04846558871202919</v>
      </c>
      <c r="AE41" s="18">
        <v>0.09482907277819203</v>
      </c>
      <c r="AF41" s="18">
        <v>0.0874588884191674</v>
      </c>
      <c r="AG41" s="18">
        <v>0.07906919570565792</v>
      </c>
      <c r="AH41" s="18">
        <v>0.056143620236452925</v>
      </c>
      <c r="AI41" s="18">
        <v>0.0535799392965306</v>
      </c>
      <c r="AJ41" s="18">
        <v>0.042999924733827834</v>
      </c>
      <c r="AK41" s="18">
        <v>0.04767058545406281</v>
      </c>
      <c r="AL41" s="18">
        <v>0.0626506118204201</v>
      </c>
      <c r="AM41" s="18">
        <v>0.10360656172274663</v>
      </c>
      <c r="AN41" s="18">
        <v>1.2115001477412743</v>
      </c>
      <c r="AO41" s="18">
        <v>0.03670608074993443</v>
      </c>
      <c r="AP41" s="18">
        <v>0.04782626670725402</v>
      </c>
      <c r="AQ41" s="18">
        <v>0.0070711809625454486</v>
      </c>
      <c r="AR41" s="18">
        <v>0.08785286418633655</v>
      </c>
      <c r="AS41" s="18">
        <v>0.027025579660798046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0.006280074886476781</v>
      </c>
      <c r="E42" s="18">
        <v>0.03753222119524294</v>
      </c>
      <c r="F42" s="18">
        <v>0.032652703566306375</v>
      </c>
      <c r="G42" s="18">
        <v>0.022236876051027057</v>
      </c>
      <c r="H42" s="18">
        <v>0.018488808031807958</v>
      </c>
      <c r="I42" s="18">
        <v>0.01858808538454886</v>
      </c>
      <c r="J42" s="18">
        <v>0.011680780560531553</v>
      </c>
      <c r="K42" s="18">
        <v>0.012439608643494682</v>
      </c>
      <c r="L42" s="18">
        <v>0.01236468050580835</v>
      </c>
      <c r="M42" s="18">
        <v>0.013482261946976284</v>
      </c>
      <c r="N42" s="18">
        <v>0.01680012241222221</v>
      </c>
      <c r="O42" s="18">
        <v>0.014395406505898649</v>
      </c>
      <c r="P42" s="18">
        <v>0.01026303052138564</v>
      </c>
      <c r="Q42" s="18">
        <v>0.013150611122444708</v>
      </c>
      <c r="R42" s="18">
        <v>0.016752255663379997</v>
      </c>
      <c r="S42" s="18">
        <v>0.01746604637776951</v>
      </c>
      <c r="T42" s="18">
        <v>0.01692639216611056</v>
      </c>
      <c r="U42" s="18">
        <v>0.015848179405570765</v>
      </c>
      <c r="V42" s="18">
        <v>0.012607207406517778</v>
      </c>
      <c r="W42" s="18">
        <v>0.01449158005753506</v>
      </c>
      <c r="X42" s="18">
        <v>0.00834976892808449</v>
      </c>
      <c r="Y42" s="18">
        <v>0.007570985636252172</v>
      </c>
      <c r="Z42" s="18">
        <v>0.013301986138660621</v>
      </c>
      <c r="AA42" s="18">
        <v>0.009701248072932203</v>
      </c>
      <c r="AB42" s="18">
        <v>0.015671845062381142</v>
      </c>
      <c r="AC42" s="18">
        <v>0.008975551588346497</v>
      </c>
      <c r="AD42" s="18">
        <v>0.010865601814242667</v>
      </c>
      <c r="AE42" s="18">
        <v>0.011881915402756528</v>
      </c>
      <c r="AF42" s="18">
        <v>0.012827307072183715</v>
      </c>
      <c r="AG42" s="18">
        <v>0.014071678302691619</v>
      </c>
      <c r="AH42" s="18">
        <v>0.010503969711153747</v>
      </c>
      <c r="AI42" s="18">
        <v>0.011678019554738291</v>
      </c>
      <c r="AJ42" s="18">
        <v>0.013950639445365185</v>
      </c>
      <c r="AK42" s="18">
        <v>0.018527804643332056</v>
      </c>
      <c r="AL42" s="18">
        <v>0.0748897609587128</v>
      </c>
      <c r="AM42" s="18">
        <v>0.029552574444517993</v>
      </c>
      <c r="AN42" s="18">
        <v>0.019665541669921287</v>
      </c>
      <c r="AO42" s="18">
        <v>1.030076192945425</v>
      </c>
      <c r="AP42" s="18">
        <v>0.023215443497177933</v>
      </c>
      <c r="AQ42" s="18">
        <v>0.0014484919655707092</v>
      </c>
      <c r="AR42" s="18">
        <v>0.029689895875613843</v>
      </c>
      <c r="AS42" s="18">
        <v>0.045733214887876364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0.015383519806700314</v>
      </c>
      <c r="E43" s="18">
        <v>0.05143823502890074</v>
      </c>
      <c r="F43" s="18">
        <v>0.14771685083125732</v>
      </c>
      <c r="G43" s="18">
        <v>0.04993436943483866</v>
      </c>
      <c r="H43" s="18">
        <v>0.05426852884701712</v>
      </c>
      <c r="I43" s="18">
        <v>0.03888027861023507</v>
      </c>
      <c r="J43" s="18">
        <v>0.03582720425225518</v>
      </c>
      <c r="K43" s="18">
        <v>0.04362305746937278</v>
      </c>
      <c r="L43" s="18">
        <v>0.04556004407237274</v>
      </c>
      <c r="M43" s="18">
        <v>0.06030899738876733</v>
      </c>
      <c r="N43" s="18">
        <v>0.08387516747473207</v>
      </c>
      <c r="O43" s="18">
        <v>0.04899742283633903</v>
      </c>
      <c r="P43" s="18">
        <v>0.025647279979548677</v>
      </c>
      <c r="Q43" s="18">
        <v>0.07500373961878243</v>
      </c>
      <c r="R43" s="18">
        <v>0.04929129641303574</v>
      </c>
      <c r="S43" s="18">
        <v>0.0522387445509204</v>
      </c>
      <c r="T43" s="18">
        <v>0.06293999183970427</v>
      </c>
      <c r="U43" s="18">
        <v>0.07860295612874348</v>
      </c>
      <c r="V43" s="18">
        <v>0.0886228341120877</v>
      </c>
      <c r="W43" s="18">
        <v>0.04780481715760407</v>
      </c>
      <c r="X43" s="18">
        <v>0.03053132281723347</v>
      </c>
      <c r="Y43" s="18">
        <v>0.023983084545813285</v>
      </c>
      <c r="Z43" s="18">
        <v>0.04891808505132563</v>
      </c>
      <c r="AA43" s="18">
        <v>0.027154330056849408</v>
      </c>
      <c r="AB43" s="18">
        <v>0.049871020847722575</v>
      </c>
      <c r="AC43" s="18">
        <v>0.021564598163053568</v>
      </c>
      <c r="AD43" s="18">
        <v>0.036949241060998145</v>
      </c>
      <c r="AE43" s="18">
        <v>0.04577576973939687</v>
      </c>
      <c r="AF43" s="18">
        <v>0.031569046561105374</v>
      </c>
      <c r="AG43" s="18">
        <v>0.057082988143163996</v>
      </c>
      <c r="AH43" s="18">
        <v>0.03471932019371256</v>
      </c>
      <c r="AI43" s="18">
        <v>0.07212911504995252</v>
      </c>
      <c r="AJ43" s="18">
        <v>0.03946904205187257</v>
      </c>
      <c r="AK43" s="18">
        <v>0.052174330789141916</v>
      </c>
      <c r="AL43" s="18">
        <v>0.05579997226100469</v>
      </c>
      <c r="AM43" s="18">
        <v>0.269945270131313</v>
      </c>
      <c r="AN43" s="18">
        <v>0.09741633480538082</v>
      </c>
      <c r="AO43" s="18">
        <v>0.06924817745794953</v>
      </c>
      <c r="AP43" s="18">
        <v>1.1740916658363874</v>
      </c>
      <c r="AQ43" s="18">
        <v>0.00858019777028715</v>
      </c>
      <c r="AR43" s="18">
        <v>0.1365251296186172</v>
      </c>
      <c r="AS43" s="18">
        <v>0.05312227875263668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0.003766608115773307</v>
      </c>
      <c r="E44" s="18">
        <v>0.01047554598867708</v>
      </c>
      <c r="F44" s="18">
        <v>0.06470907260259161</v>
      </c>
      <c r="G44" s="18">
        <v>0.008955735505116405</v>
      </c>
      <c r="H44" s="18">
        <v>0.01018554871335491</v>
      </c>
      <c r="I44" s="18">
        <v>0.007859777631619519</v>
      </c>
      <c r="J44" s="18">
        <v>0.008300500911328635</v>
      </c>
      <c r="K44" s="18">
        <v>0.010132808445875573</v>
      </c>
      <c r="L44" s="18">
        <v>0.008721307634158747</v>
      </c>
      <c r="M44" s="18">
        <v>0.010922299544470652</v>
      </c>
      <c r="N44" s="18">
        <v>0.009119381533871106</v>
      </c>
      <c r="O44" s="18">
        <v>0.008418963261770019</v>
      </c>
      <c r="P44" s="18">
        <v>0.006675540114777418</v>
      </c>
      <c r="Q44" s="18">
        <v>0.010628111723993475</v>
      </c>
      <c r="R44" s="18">
        <v>0.012009038033502438</v>
      </c>
      <c r="S44" s="18">
        <v>0.010259090396501936</v>
      </c>
      <c r="T44" s="18">
        <v>0.023937566560380177</v>
      </c>
      <c r="U44" s="18">
        <v>0.01160256659746266</v>
      </c>
      <c r="V44" s="18">
        <v>0.008523779652652247</v>
      </c>
      <c r="W44" s="18">
        <v>0.01287090463483723</v>
      </c>
      <c r="X44" s="18">
        <v>0.007241642081626573</v>
      </c>
      <c r="Y44" s="18">
        <v>0.007763262369398932</v>
      </c>
      <c r="Z44" s="18">
        <v>0.010140066268318062</v>
      </c>
      <c r="AA44" s="18">
        <v>0.005491898212306621</v>
      </c>
      <c r="AB44" s="18">
        <v>0.008887245984551364</v>
      </c>
      <c r="AC44" s="18">
        <v>0.005619446260076918</v>
      </c>
      <c r="AD44" s="18">
        <v>0.007186007485642059</v>
      </c>
      <c r="AE44" s="18">
        <v>0.00752227275627159</v>
      </c>
      <c r="AF44" s="18">
        <v>0.0074479790147563745</v>
      </c>
      <c r="AG44" s="18">
        <v>0.008374773449200639</v>
      </c>
      <c r="AH44" s="18">
        <v>0.009657687250858712</v>
      </c>
      <c r="AI44" s="18">
        <v>0.008365919550603215</v>
      </c>
      <c r="AJ44" s="18">
        <v>0.011040927869928758</v>
      </c>
      <c r="AK44" s="18">
        <v>0.026015880960383802</v>
      </c>
      <c r="AL44" s="18">
        <v>0.014349193125503222</v>
      </c>
      <c r="AM44" s="18">
        <v>0.057149573194703734</v>
      </c>
      <c r="AN44" s="18">
        <v>0.009605022190118934</v>
      </c>
      <c r="AO44" s="18">
        <v>0.02080205080160665</v>
      </c>
      <c r="AP44" s="18">
        <v>0.014578277019296567</v>
      </c>
      <c r="AQ44" s="18">
        <v>1.0024441223031846</v>
      </c>
      <c r="AR44" s="18">
        <v>0.010151589208340136</v>
      </c>
      <c r="AS44" s="18">
        <v>0.007847895352306145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0.0023127669965352614</v>
      </c>
      <c r="E45" s="18">
        <v>0.0059887232871652565</v>
      </c>
      <c r="F45" s="18">
        <v>0.0113067937807045</v>
      </c>
      <c r="G45" s="18">
        <v>0.0058726545830119735</v>
      </c>
      <c r="H45" s="18">
        <v>0.006638817091389035</v>
      </c>
      <c r="I45" s="18">
        <v>0.0065284416537123415</v>
      </c>
      <c r="J45" s="18">
        <v>0.0045342955943948465</v>
      </c>
      <c r="K45" s="18">
        <v>0.004692714399237963</v>
      </c>
      <c r="L45" s="18">
        <v>0.004658368428150499</v>
      </c>
      <c r="M45" s="18">
        <v>0.005244202802893627</v>
      </c>
      <c r="N45" s="18">
        <v>0.006395977309916226</v>
      </c>
      <c r="O45" s="18">
        <v>0.004614866159206021</v>
      </c>
      <c r="P45" s="18">
        <v>0.003531834748828984</v>
      </c>
      <c r="Q45" s="18">
        <v>0.013184535568478933</v>
      </c>
      <c r="R45" s="18">
        <v>0.004898194971278228</v>
      </c>
      <c r="S45" s="18">
        <v>0.0059905738685932085</v>
      </c>
      <c r="T45" s="18">
        <v>0.005611328706432011</v>
      </c>
      <c r="U45" s="18">
        <v>0.007089401303195554</v>
      </c>
      <c r="V45" s="18">
        <v>0.006465981483124365</v>
      </c>
      <c r="W45" s="18">
        <v>0.0060303022073443105</v>
      </c>
      <c r="X45" s="18">
        <v>0.0036917109359065423</v>
      </c>
      <c r="Y45" s="18">
        <v>0.0028838624954977635</v>
      </c>
      <c r="Z45" s="18">
        <v>0.0060652463562903165</v>
      </c>
      <c r="AA45" s="18">
        <v>0.00322294350554117</v>
      </c>
      <c r="AB45" s="18">
        <v>0.006671710025132241</v>
      </c>
      <c r="AC45" s="18">
        <v>0.003475423982379473</v>
      </c>
      <c r="AD45" s="18">
        <v>0.004828647524613499</v>
      </c>
      <c r="AE45" s="18">
        <v>0.0045423215810960005</v>
      </c>
      <c r="AF45" s="18">
        <v>0.005682844528329406</v>
      </c>
      <c r="AG45" s="18">
        <v>0.005650474471063309</v>
      </c>
      <c r="AH45" s="18">
        <v>0.005225451922271007</v>
      </c>
      <c r="AI45" s="18">
        <v>0.00890090380245941</v>
      </c>
      <c r="AJ45" s="18">
        <v>0.003516219823707229</v>
      </c>
      <c r="AK45" s="18">
        <v>0.004155502632839707</v>
      </c>
      <c r="AL45" s="18">
        <v>0.005185602922234846</v>
      </c>
      <c r="AM45" s="18">
        <v>0.013075005997306238</v>
      </c>
      <c r="AN45" s="18">
        <v>0.005376140450524568</v>
      </c>
      <c r="AO45" s="18">
        <v>0.004905354912291031</v>
      </c>
      <c r="AP45" s="18">
        <v>0.009731569670121211</v>
      </c>
      <c r="AQ45" s="18">
        <v>0.0005416601094842999</v>
      </c>
      <c r="AR45" s="18">
        <v>1.0066409992246872</v>
      </c>
      <c r="AS45" s="18">
        <v>0.005236497034701545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0.004048489893791898</v>
      </c>
      <c r="E46" s="18">
        <v>0.00653850549293494</v>
      </c>
      <c r="F46" s="18">
        <v>0.01943121916769507</v>
      </c>
      <c r="G46" s="18">
        <v>0.00805986469757528</v>
      </c>
      <c r="H46" s="18">
        <v>0.007659074462384266</v>
      </c>
      <c r="I46" s="18">
        <v>0.00759365609569175</v>
      </c>
      <c r="J46" s="18">
        <v>0.006422529034936981</v>
      </c>
      <c r="K46" s="18">
        <v>0.00817480847933359</v>
      </c>
      <c r="L46" s="18">
        <v>0.0071138729183432585</v>
      </c>
      <c r="M46" s="18">
        <v>0.01077626941651943</v>
      </c>
      <c r="N46" s="18">
        <v>0.010225716950874812</v>
      </c>
      <c r="O46" s="18">
        <v>0.007483730264897649</v>
      </c>
      <c r="P46" s="18">
        <v>0.005974887113511484</v>
      </c>
      <c r="Q46" s="18">
        <v>0.006082873516474299</v>
      </c>
      <c r="R46" s="18">
        <v>0.007371405802591299</v>
      </c>
      <c r="S46" s="18">
        <v>0.007698941820563903</v>
      </c>
      <c r="T46" s="18">
        <v>0.01070518166497262</v>
      </c>
      <c r="U46" s="18">
        <v>0.009445554501774823</v>
      </c>
      <c r="V46" s="18">
        <v>0.006644620314065467</v>
      </c>
      <c r="W46" s="18">
        <v>0.009714829756532305</v>
      </c>
      <c r="X46" s="18">
        <v>0.006338476300798294</v>
      </c>
      <c r="Y46" s="18">
        <v>0.006364953429248376</v>
      </c>
      <c r="Z46" s="18">
        <v>0.012262505120589007</v>
      </c>
      <c r="AA46" s="18">
        <v>0.007975160968077929</v>
      </c>
      <c r="AB46" s="18">
        <v>0.006780423359483313</v>
      </c>
      <c r="AC46" s="18">
        <v>0.006947043354635075</v>
      </c>
      <c r="AD46" s="18">
        <v>0.008887983292113905</v>
      </c>
      <c r="AE46" s="18">
        <v>0.0063924312432882165</v>
      </c>
      <c r="AF46" s="18">
        <v>0.010103863178050418</v>
      </c>
      <c r="AG46" s="18">
        <v>0.007983896061571292</v>
      </c>
      <c r="AH46" s="18">
        <v>0.007270537404518837</v>
      </c>
      <c r="AI46" s="18">
        <v>0.0029138034832548254</v>
      </c>
      <c r="AJ46" s="18">
        <v>0.0067065743107873645</v>
      </c>
      <c r="AK46" s="18">
        <v>0.006681999410794695</v>
      </c>
      <c r="AL46" s="18">
        <v>0.007899698575755091</v>
      </c>
      <c r="AM46" s="18">
        <v>0.016956584284049593</v>
      </c>
      <c r="AN46" s="18">
        <v>0.005093385390870153</v>
      </c>
      <c r="AO46" s="18">
        <v>0.007611368742603787</v>
      </c>
      <c r="AP46" s="18">
        <v>0.005180656477785454</v>
      </c>
      <c r="AQ46" s="18">
        <v>0.0007376700680896852</v>
      </c>
      <c r="AR46" s="18">
        <v>0.0034335543510509545</v>
      </c>
      <c r="AS46" s="18">
        <v>1.005141398266107</v>
      </c>
    </row>
    <row r="47" spans="2:48" ht="12.75">
      <c r="B47" s="19" t="s">
        <v>454</v>
      </c>
      <c r="D47" s="18">
        <f>SUM(D5:D46)</f>
        <v>1.561356101385143</v>
      </c>
      <c r="E47" s="18">
        <f aca="true" t="shared" si="2" ref="E47:AS47">SUM(E5:E46)</f>
        <v>1.8215379825514209</v>
      </c>
      <c r="F47" s="18">
        <f t="shared" si="2"/>
        <v>2.0869316263467326</v>
      </c>
      <c r="G47" s="18">
        <f t="shared" si="2"/>
        <v>1.8753494881478803</v>
      </c>
      <c r="H47" s="18">
        <f t="shared" si="2"/>
        <v>2.062025307713469</v>
      </c>
      <c r="I47" s="18">
        <f t="shared" si="2"/>
        <v>2.0318021537557063</v>
      </c>
      <c r="J47" s="18">
        <f t="shared" si="2"/>
        <v>1.8865506848675464</v>
      </c>
      <c r="K47" s="18">
        <f t="shared" si="2"/>
        <v>2.0382957353979756</v>
      </c>
      <c r="L47" s="18">
        <f t="shared" si="2"/>
        <v>1.896361440652227</v>
      </c>
      <c r="M47" s="18">
        <f t="shared" si="2"/>
        <v>2.192930401381245</v>
      </c>
      <c r="N47" s="18">
        <f t="shared" si="2"/>
        <v>2.261374968207831</v>
      </c>
      <c r="O47" s="18">
        <f t="shared" si="2"/>
        <v>2.03542568175588</v>
      </c>
      <c r="P47" s="18">
        <f t="shared" si="2"/>
        <v>1.759529900880681</v>
      </c>
      <c r="Q47" s="18">
        <f t="shared" si="2"/>
        <v>1.9477976482937194</v>
      </c>
      <c r="R47" s="18">
        <f t="shared" si="2"/>
        <v>2.025719748234313</v>
      </c>
      <c r="S47" s="18">
        <f t="shared" si="2"/>
        <v>2.3198372893765637</v>
      </c>
      <c r="T47" s="18">
        <f t="shared" si="2"/>
        <v>2.1005541066429863</v>
      </c>
      <c r="U47" s="18">
        <f t="shared" si="2"/>
        <v>2.1409391307372125</v>
      </c>
      <c r="V47" s="18">
        <f t="shared" si="2"/>
        <v>1.7557367230099508</v>
      </c>
      <c r="W47" s="18">
        <f t="shared" si="2"/>
        <v>2.0741381808581854</v>
      </c>
      <c r="X47" s="18">
        <f t="shared" si="2"/>
        <v>1.831758711737005</v>
      </c>
      <c r="Y47" s="18">
        <f t="shared" si="2"/>
        <v>1.8161566252217463</v>
      </c>
      <c r="Z47" s="18">
        <f t="shared" si="2"/>
        <v>2.3187147468817244</v>
      </c>
      <c r="AA47" s="18">
        <f t="shared" si="2"/>
        <v>2.271141050185892</v>
      </c>
      <c r="AB47" s="18">
        <f t="shared" si="2"/>
        <v>2.0368112821375868</v>
      </c>
      <c r="AC47" s="18">
        <f t="shared" si="2"/>
        <v>2.183826807259752</v>
      </c>
      <c r="AD47" s="18">
        <f t="shared" si="2"/>
        <v>2.2104658525063337</v>
      </c>
      <c r="AE47" s="18">
        <f t="shared" si="2"/>
        <v>2.389481185386039</v>
      </c>
      <c r="AF47" s="18">
        <f t="shared" si="2"/>
        <v>2.246069474274292</v>
      </c>
      <c r="AG47" s="18">
        <f t="shared" si="2"/>
        <v>2.1606661252407804</v>
      </c>
      <c r="AH47" s="18">
        <f t="shared" si="2"/>
        <v>1.852585399213134</v>
      </c>
      <c r="AI47" s="18">
        <f t="shared" si="2"/>
        <v>1.6310924900937565</v>
      </c>
      <c r="AJ47" s="18">
        <f t="shared" si="2"/>
        <v>1.7605217365361652</v>
      </c>
      <c r="AK47" s="18">
        <f t="shared" si="2"/>
        <v>1.3600502134269976</v>
      </c>
      <c r="AL47" s="18">
        <f t="shared" si="2"/>
        <v>1.6700776912227695</v>
      </c>
      <c r="AM47" s="18">
        <f t="shared" si="2"/>
        <v>1.813157179168116</v>
      </c>
      <c r="AN47" s="18">
        <f t="shared" si="2"/>
        <v>1.5032129209512588</v>
      </c>
      <c r="AO47" s="18">
        <f t="shared" si="2"/>
        <v>1.6302962011457893</v>
      </c>
      <c r="AP47" s="18">
        <f t="shared" si="2"/>
        <v>1.5514755259736661</v>
      </c>
      <c r="AQ47" s="18">
        <f t="shared" si="2"/>
        <v>1.079066557483201</v>
      </c>
      <c r="AR47" s="18">
        <f t="shared" si="2"/>
        <v>1.5272250031115158</v>
      </c>
      <c r="AS47" s="18">
        <f t="shared" si="2"/>
        <v>1.5638210909607269</v>
      </c>
      <c r="AU47" s="18">
        <f>MIN(D47:AS47)</f>
        <v>1.079066557483201</v>
      </c>
      <c r="AV47" s="18">
        <f>MAX(D47:AS47)</f>
        <v>2.389481185386039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421875" style="0" customWidth="1"/>
    <col min="2" max="2" width="17.57421875" style="0" customWidth="1"/>
    <col min="3" max="3" width="6.851562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0.018242466027555505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0.1940005985622954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0.2122430645898509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-0.11493306458985085</v>
      </c>
      <c r="BA5" s="28">
        <v>-0.11493306458985085</v>
      </c>
      <c r="BB5" s="28">
        <v>0.09731000000000001</v>
      </c>
      <c r="BD5" s="28">
        <v>0.09731000000000001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0.006312482459975966</v>
      </c>
      <c r="T6" s="28">
        <v>0</v>
      </c>
      <c r="U6" s="28">
        <v>0</v>
      </c>
      <c r="V6" s="28">
        <v>6.343774089330318E-06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0.006625310427776942</v>
      </c>
      <c r="AF6" s="28">
        <v>0</v>
      </c>
      <c r="AG6" s="28">
        <v>0.00042586333815776184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0.01337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0.01337</v>
      </c>
      <c r="BD6" s="28">
        <v>0.01337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7.775344457149396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35.242940310650305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43.0182847677997</v>
      </c>
      <c r="AU7" s="28">
        <v>0</v>
      </c>
      <c r="AV7" s="28">
        <v>0</v>
      </c>
      <c r="AW7" s="28">
        <v>0</v>
      </c>
      <c r="AX7" s="28">
        <v>0.3195991336981056</v>
      </c>
      <c r="AY7" s="28">
        <v>0</v>
      </c>
      <c r="AZ7" s="28">
        <v>3.9608960985021993</v>
      </c>
      <c r="BA7" s="28">
        <v>4.280495232200305</v>
      </c>
      <c r="BB7" s="28">
        <v>47.29878</v>
      </c>
      <c r="BD7" s="28">
        <v>47.29878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12.73532340143258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24.40625748056173</v>
      </c>
      <c r="AC8" s="28">
        <v>0.7070417049620732</v>
      </c>
      <c r="AD8" s="28">
        <v>0</v>
      </c>
      <c r="AE8" s="28">
        <v>0</v>
      </c>
      <c r="AF8" s="28">
        <v>0</v>
      </c>
      <c r="AG8" s="28">
        <v>1019.1381441817394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1056.9867667686958</v>
      </c>
      <c r="AU8" s="28">
        <v>0</v>
      </c>
      <c r="AV8" s="28">
        <v>0</v>
      </c>
      <c r="AW8" s="28">
        <v>0</v>
      </c>
      <c r="AX8" s="28">
        <v>9.199103698561803</v>
      </c>
      <c r="AY8" s="28">
        <v>0</v>
      </c>
      <c r="AZ8" s="28">
        <v>-85.72757046725773</v>
      </c>
      <c r="BA8" s="28">
        <v>-76.52846676869594</v>
      </c>
      <c r="BB8" s="28">
        <v>980.4583</v>
      </c>
      <c r="BD8" s="28">
        <v>980.4583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13.659495947427564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178.5990458842713</v>
      </c>
      <c r="AG9" s="28">
        <v>2.1703395628536906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194.42888139455255</v>
      </c>
      <c r="AU9" s="28">
        <v>0</v>
      </c>
      <c r="AV9" s="28">
        <v>0</v>
      </c>
      <c r="AW9" s="28">
        <v>0</v>
      </c>
      <c r="AX9" s="28">
        <v>0.09754029748841445</v>
      </c>
      <c r="AY9" s="28">
        <v>0</v>
      </c>
      <c r="AZ9" s="28">
        <v>-11.994601692040973</v>
      </c>
      <c r="BA9" s="28">
        <v>-11.897061394552557</v>
      </c>
      <c r="BB9" s="28">
        <v>182.53182</v>
      </c>
      <c r="BD9" s="28">
        <v>182.53182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0.6972341926468543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0.06218597223056972</v>
      </c>
      <c r="U10" s="28">
        <v>0</v>
      </c>
      <c r="V10" s="28">
        <v>0.10983965981819842</v>
      </c>
      <c r="W10" s="28">
        <v>0</v>
      </c>
      <c r="X10" s="28">
        <v>14.845430374841552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13.807788691594801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29.52247889113197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0.47752110886802707</v>
      </c>
      <c r="BA10" s="28">
        <v>0.47752110886802707</v>
      </c>
      <c r="BB10" s="28">
        <v>30</v>
      </c>
      <c r="BD10" s="28">
        <v>30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52.644644082518425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0.09379022428475041</v>
      </c>
      <c r="AB11" s="28">
        <v>1.1459425845169071</v>
      </c>
      <c r="AC11" s="28">
        <v>7.8681772550793285</v>
      </c>
      <c r="AD11" s="28">
        <v>0</v>
      </c>
      <c r="AE11" s="28">
        <v>0</v>
      </c>
      <c r="AF11" s="28">
        <v>2.346063775196641</v>
      </c>
      <c r="AG11" s="28">
        <v>82.07962454905817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0.39642000565327057</v>
      </c>
      <c r="AP11" s="28">
        <v>0</v>
      </c>
      <c r="AQ11" s="28">
        <v>0</v>
      </c>
      <c r="AR11" s="28">
        <v>0.16821003111678098</v>
      </c>
      <c r="AS11" s="28">
        <v>0.2334614988640566</v>
      </c>
      <c r="AT11" s="28">
        <v>146.9763340062883</v>
      </c>
      <c r="AU11" s="28">
        <v>0</v>
      </c>
      <c r="AV11" s="28">
        <v>0</v>
      </c>
      <c r="AW11" s="28">
        <v>0</v>
      </c>
      <c r="AX11" s="28">
        <v>11.18687426975894</v>
      </c>
      <c r="AY11" s="28">
        <v>0</v>
      </c>
      <c r="AZ11" s="28">
        <v>5.556051723952793</v>
      </c>
      <c r="BA11" s="28">
        <v>16.742925993711733</v>
      </c>
      <c r="BB11" s="28">
        <v>163.71926000000002</v>
      </c>
      <c r="BD11" s="28">
        <v>163.71926000000002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89.71788162207521</v>
      </c>
      <c r="AD12" s="28">
        <v>0.0576663696129073</v>
      </c>
      <c r="AE12" s="28">
        <v>0</v>
      </c>
      <c r="AF12" s="28">
        <v>0.16887924595792775</v>
      </c>
      <c r="AG12" s="28">
        <v>0.7441127785315998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90.68854001617765</v>
      </c>
      <c r="AU12" s="28">
        <v>0</v>
      </c>
      <c r="AV12" s="28">
        <v>0</v>
      </c>
      <c r="AW12" s="28">
        <v>0</v>
      </c>
      <c r="AX12" s="28">
        <v>1.4810558119203163</v>
      </c>
      <c r="AY12" s="28">
        <v>30.86655533282484</v>
      </c>
      <c r="AZ12" s="28">
        <v>2.533748839077171</v>
      </c>
      <c r="BA12" s="28">
        <v>34.881359983822335</v>
      </c>
      <c r="BB12" s="28">
        <v>125.56989999999999</v>
      </c>
      <c r="BD12" s="28">
        <v>125.56989999999999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12.934612265710456</v>
      </c>
      <c r="AD14" s="28">
        <v>0.02488439616240135</v>
      </c>
      <c r="AE14" s="28">
        <v>0</v>
      </c>
      <c r="AF14" s="28">
        <v>0</v>
      </c>
      <c r="AG14" s="28">
        <v>0.3473480830546462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0.17203293639098882</v>
      </c>
      <c r="AT14" s="28">
        <v>13.478877681318494</v>
      </c>
      <c r="AU14" s="28">
        <v>0</v>
      </c>
      <c r="AV14" s="28">
        <v>0</v>
      </c>
      <c r="AW14" s="28">
        <v>0</v>
      </c>
      <c r="AX14" s="28">
        <v>1.9946723186815083</v>
      </c>
      <c r="AY14" s="28">
        <v>0</v>
      </c>
      <c r="AZ14" s="28">
        <v>0</v>
      </c>
      <c r="BA14" s="28">
        <v>1.9946723186815083</v>
      </c>
      <c r="BB14" s="28">
        <v>15.47355</v>
      </c>
      <c r="BD14" s="28">
        <v>15.47355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110.27341517762504</v>
      </c>
      <c r="E15" s="28">
        <v>0</v>
      </c>
      <c r="F15" s="28">
        <v>0</v>
      </c>
      <c r="G15" s="28">
        <v>1.4352783411550527</v>
      </c>
      <c r="H15" s="28">
        <v>0</v>
      </c>
      <c r="I15" s="28">
        <v>0</v>
      </c>
      <c r="J15" s="28">
        <v>0.021130493661685113</v>
      </c>
      <c r="K15" s="28">
        <v>0</v>
      </c>
      <c r="L15" s="28">
        <v>0</v>
      </c>
      <c r="M15" s="28">
        <v>0</v>
      </c>
      <c r="N15" s="28">
        <v>0</v>
      </c>
      <c r="O15" s="28">
        <v>0.3510961885910563</v>
      </c>
      <c r="P15" s="28">
        <v>20.598724651688823</v>
      </c>
      <c r="Q15" s="28">
        <v>27.005920802541862</v>
      </c>
      <c r="R15" s="28">
        <v>4.421551271329672</v>
      </c>
      <c r="S15" s="28">
        <v>0</v>
      </c>
      <c r="T15" s="28">
        <v>0.6331244814675638</v>
      </c>
      <c r="U15" s="28">
        <v>1.6236713724910148</v>
      </c>
      <c r="V15" s="28">
        <v>0.16266089408337556</v>
      </c>
      <c r="W15" s="28">
        <v>0</v>
      </c>
      <c r="X15" s="28">
        <v>7.03882087028223</v>
      </c>
      <c r="Y15" s="28">
        <v>0</v>
      </c>
      <c r="Z15" s="28">
        <v>0.07311058013963564</v>
      </c>
      <c r="AA15" s="28">
        <v>0</v>
      </c>
      <c r="AB15" s="28">
        <v>80.08683514476975</v>
      </c>
      <c r="AC15" s="28">
        <v>2.775010516810913</v>
      </c>
      <c r="AD15" s="28">
        <v>0.02120455120727856</v>
      </c>
      <c r="AE15" s="28">
        <v>0</v>
      </c>
      <c r="AF15" s="28">
        <v>1.1084624240084808</v>
      </c>
      <c r="AG15" s="28">
        <v>49.446297306439845</v>
      </c>
      <c r="AH15" s="28">
        <v>1.6960151558047074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27.479241376536155</v>
      </c>
      <c r="AP15" s="28">
        <v>0</v>
      </c>
      <c r="AQ15" s="28">
        <v>0</v>
      </c>
      <c r="AR15" s="28">
        <v>5.929165117435982</v>
      </c>
      <c r="AS15" s="28">
        <v>6.055977966345271</v>
      </c>
      <c r="AT15" s="28">
        <v>348.23671468441535</v>
      </c>
      <c r="AU15" s="28">
        <v>0</v>
      </c>
      <c r="AV15" s="28">
        <v>0</v>
      </c>
      <c r="AW15" s="28">
        <v>0</v>
      </c>
      <c r="AX15" s="28">
        <v>464.53870387140114</v>
      </c>
      <c r="AY15" s="28">
        <v>59.55562395104019</v>
      </c>
      <c r="AZ15" s="28">
        <v>11.16486749314333</v>
      </c>
      <c r="BA15" s="28">
        <v>535.2591953155845</v>
      </c>
      <c r="BB15" s="28">
        <v>883.49591</v>
      </c>
      <c r="BD15" s="28">
        <v>883.49591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0.0744577845337573</v>
      </c>
      <c r="F16" s="28">
        <v>0</v>
      </c>
      <c r="G16" s="28">
        <v>0.008425013681025847</v>
      </c>
      <c r="H16" s="28">
        <v>0.19210225300125622</v>
      </c>
      <c r="I16" s="28">
        <v>0</v>
      </c>
      <c r="J16" s="28">
        <v>0</v>
      </c>
      <c r="K16" s="28">
        <v>0.00837798582891695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0.00017593101601072038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0.283538968060967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0.006921031939033003</v>
      </c>
      <c r="BA16" s="28">
        <v>0.006921031939032991</v>
      </c>
      <c r="BB16" s="28">
        <v>0.29046</v>
      </c>
      <c r="BD16" s="28">
        <v>0.29046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59.212317506505016</v>
      </c>
      <c r="E17" s="28">
        <v>67.79041045772865</v>
      </c>
      <c r="F17" s="28">
        <v>0</v>
      </c>
      <c r="G17" s="28">
        <v>120.05691646651344</v>
      </c>
      <c r="H17" s="28">
        <v>40.75036205367547</v>
      </c>
      <c r="I17" s="28">
        <v>76.47252310722367</v>
      </c>
      <c r="J17" s="28">
        <v>25.606318775264306</v>
      </c>
      <c r="K17" s="28">
        <v>6.5537727183788315</v>
      </c>
      <c r="L17" s="28">
        <v>2.622717360988677</v>
      </c>
      <c r="M17" s="28">
        <v>0.10211022259717865</v>
      </c>
      <c r="N17" s="28">
        <v>0</v>
      </c>
      <c r="O17" s="28">
        <v>5.194353636201996</v>
      </c>
      <c r="P17" s="28">
        <v>1.7146478070468143</v>
      </c>
      <c r="Q17" s="28">
        <v>5.718594750424041</v>
      </c>
      <c r="R17" s="28">
        <v>0.20341356506452465</v>
      </c>
      <c r="S17" s="28">
        <v>163.24166257911827</v>
      </c>
      <c r="T17" s="28">
        <v>1.942676361580156</v>
      </c>
      <c r="U17" s="28">
        <v>13.574408116062969</v>
      </c>
      <c r="V17" s="28">
        <v>1.1290305260054023</v>
      </c>
      <c r="W17" s="28">
        <v>0</v>
      </c>
      <c r="X17" s="28">
        <v>0</v>
      </c>
      <c r="Y17" s="28">
        <v>0</v>
      </c>
      <c r="Z17" s="28">
        <v>1.592034833425225</v>
      </c>
      <c r="AA17" s="28">
        <v>0</v>
      </c>
      <c r="AB17" s="28">
        <v>0.21672921416896934</v>
      </c>
      <c r="AC17" s="28">
        <v>0.3829932625521531</v>
      </c>
      <c r="AD17" s="28">
        <v>0</v>
      </c>
      <c r="AE17" s="28">
        <v>0.1478124463261179</v>
      </c>
      <c r="AF17" s="28">
        <v>0.2129784435312194</v>
      </c>
      <c r="AG17" s="28">
        <v>3.811215343741208</v>
      </c>
      <c r="AH17" s="28">
        <v>0.6367575029546387</v>
      </c>
      <c r="AI17" s="28">
        <v>0</v>
      </c>
      <c r="AJ17" s="28">
        <v>141.6701452891437</v>
      </c>
      <c r="AK17" s="28">
        <v>0</v>
      </c>
      <c r="AL17" s="28">
        <v>0</v>
      </c>
      <c r="AM17" s="28">
        <v>0</v>
      </c>
      <c r="AN17" s="28">
        <v>0</v>
      </c>
      <c r="AO17" s="28">
        <v>0.7056368008981352</v>
      </c>
      <c r="AP17" s="28">
        <v>0</v>
      </c>
      <c r="AQ17" s="28">
        <v>0</v>
      </c>
      <c r="AR17" s="28">
        <v>1.36587315707149</v>
      </c>
      <c r="AS17" s="28">
        <v>1.130341915469079</v>
      </c>
      <c r="AT17" s="28">
        <v>743.7587542196613</v>
      </c>
      <c r="AU17" s="28">
        <v>0</v>
      </c>
      <c r="AV17" s="28">
        <v>0</v>
      </c>
      <c r="AW17" s="28">
        <v>0</v>
      </c>
      <c r="AX17" s="28">
        <v>15.498637355209977</v>
      </c>
      <c r="AY17" s="28">
        <v>0</v>
      </c>
      <c r="AZ17" s="28">
        <v>82.06560842512866</v>
      </c>
      <c r="BA17" s="28">
        <v>97.56424578033865</v>
      </c>
      <c r="BB17" s="28">
        <v>841.323</v>
      </c>
      <c r="BD17" s="28">
        <v>841.323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27.152893290878623</v>
      </c>
      <c r="G18" s="28">
        <v>0.14752943211989114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31.78394577950222</v>
      </c>
      <c r="T18" s="28">
        <v>3123.4605311013547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111.35213758638861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3293.8970371902437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-57.25246719024381</v>
      </c>
      <c r="BA18" s="28">
        <v>-57.25246719024381</v>
      </c>
      <c r="BB18" s="28">
        <v>3236.64457</v>
      </c>
      <c r="BD18" s="28">
        <v>3236.64457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56.11206524832592</v>
      </c>
      <c r="F19" s="28">
        <v>3.9357603030228776</v>
      </c>
      <c r="G19" s="28">
        <v>21.63216662656292</v>
      </c>
      <c r="H19" s="28">
        <v>555.4243545997326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1.1932121513068106</v>
      </c>
      <c r="P19" s="28">
        <v>0</v>
      </c>
      <c r="Q19" s="28">
        <v>13.564186030480204</v>
      </c>
      <c r="R19" s="28">
        <v>0</v>
      </c>
      <c r="S19" s="28">
        <v>0</v>
      </c>
      <c r="T19" s="28">
        <v>9.976039280143352</v>
      </c>
      <c r="U19" s="28">
        <v>0.7445057604253981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662.5822900000001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662.5822900000001</v>
      </c>
      <c r="BD19" s="28">
        <v>662.5822900000001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1.1742094032559955</v>
      </c>
      <c r="E20" s="28">
        <v>0.2176979192668301</v>
      </c>
      <c r="F20" s="28">
        <v>1.6842792930862038</v>
      </c>
      <c r="G20" s="28">
        <v>35.523743274106515</v>
      </c>
      <c r="H20" s="28">
        <v>3.89718523965546</v>
      </c>
      <c r="I20" s="28">
        <v>0.7844412939772673</v>
      </c>
      <c r="J20" s="28">
        <v>1.8285364837605598</v>
      </c>
      <c r="K20" s="28">
        <v>0.767137562860397</v>
      </c>
      <c r="L20" s="28">
        <v>7.381034474177263</v>
      </c>
      <c r="M20" s="28">
        <v>5.272382457390528</v>
      </c>
      <c r="N20" s="28">
        <v>7.579762442099218</v>
      </c>
      <c r="O20" s="28">
        <v>4.832712709443747</v>
      </c>
      <c r="P20" s="28">
        <v>8.343566844142721</v>
      </c>
      <c r="Q20" s="28">
        <v>0.657470254136668</v>
      </c>
      <c r="R20" s="28">
        <v>0</v>
      </c>
      <c r="S20" s="28">
        <v>2.2695501629802077</v>
      </c>
      <c r="T20" s="28">
        <v>0.13552925937301769</v>
      </c>
      <c r="U20" s="28">
        <v>3.242950796098543</v>
      </c>
      <c r="V20" s="28">
        <v>5.799140106456447</v>
      </c>
      <c r="W20" s="28">
        <v>0.21652236564127977</v>
      </c>
      <c r="X20" s="28">
        <v>0</v>
      </c>
      <c r="Y20" s="28">
        <v>0</v>
      </c>
      <c r="Z20" s="28">
        <v>0.7962118013437995</v>
      </c>
      <c r="AA20" s="28">
        <v>0.08951241216035943</v>
      </c>
      <c r="AB20" s="28">
        <v>0.4101283704657228</v>
      </c>
      <c r="AC20" s="28">
        <v>0.18981777791172244</v>
      </c>
      <c r="AD20" s="28">
        <v>0.5991657422903078</v>
      </c>
      <c r="AE20" s="28">
        <v>0.1798157938396602</v>
      </c>
      <c r="AF20" s="28">
        <v>0.019191932622711398</v>
      </c>
      <c r="AG20" s="28">
        <v>7.639843903129323</v>
      </c>
      <c r="AH20" s="28">
        <v>1.1016873459536967</v>
      </c>
      <c r="AI20" s="28">
        <v>0.06508714706500274</v>
      </c>
      <c r="AJ20" s="28">
        <v>305.3218156300062</v>
      </c>
      <c r="AK20" s="28">
        <v>1.1330256450851384</v>
      </c>
      <c r="AL20" s="28">
        <v>0</v>
      </c>
      <c r="AM20" s="28">
        <v>0</v>
      </c>
      <c r="AN20" s="28">
        <v>0</v>
      </c>
      <c r="AO20" s="28">
        <v>10.720668177721157</v>
      </c>
      <c r="AP20" s="28">
        <v>0</v>
      </c>
      <c r="AQ20" s="28">
        <v>0</v>
      </c>
      <c r="AR20" s="28">
        <v>6.930011247698705</v>
      </c>
      <c r="AS20" s="28">
        <v>5.6912862568475955</v>
      </c>
      <c r="AT20" s="28">
        <v>432.49512152605</v>
      </c>
      <c r="AU20" s="28">
        <v>0</v>
      </c>
      <c r="AV20" s="28">
        <v>0</v>
      </c>
      <c r="AW20" s="28">
        <v>0</v>
      </c>
      <c r="AX20" s="28">
        <v>19.818138035012712</v>
      </c>
      <c r="AY20" s="28">
        <v>0</v>
      </c>
      <c r="AZ20" s="28">
        <v>12.279930438937217</v>
      </c>
      <c r="BA20" s="28">
        <v>32.09806847394994</v>
      </c>
      <c r="BB20" s="28">
        <v>464.59319</v>
      </c>
      <c r="BD20" s="28">
        <v>464.59319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2.6084769739184637</v>
      </c>
      <c r="H21" s="28">
        <v>90.807491850152</v>
      </c>
      <c r="I21" s="28">
        <v>0.9946596047909136</v>
      </c>
      <c r="J21" s="28">
        <v>15.015412824243102</v>
      </c>
      <c r="K21" s="28">
        <v>33.226836873495124</v>
      </c>
      <c r="L21" s="28">
        <v>14.999051354480317</v>
      </c>
      <c r="M21" s="28">
        <v>2.613450844420188</v>
      </c>
      <c r="N21" s="28">
        <v>4.623859983058173</v>
      </c>
      <c r="O21" s="28">
        <v>84.4789363514085</v>
      </c>
      <c r="P21" s="28">
        <v>0</v>
      </c>
      <c r="Q21" s="28">
        <v>1.2016753318740405</v>
      </c>
      <c r="R21" s="28">
        <v>0</v>
      </c>
      <c r="S21" s="28">
        <v>0.2623594316188879</v>
      </c>
      <c r="T21" s="28">
        <v>0</v>
      </c>
      <c r="U21" s="28">
        <v>0</v>
      </c>
      <c r="V21" s="28">
        <v>0</v>
      </c>
      <c r="W21" s="28">
        <v>0.2662274516676576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4.0753638601959565</v>
      </c>
      <c r="AH21" s="28">
        <v>1.0476920725707086</v>
      </c>
      <c r="AI21" s="28">
        <v>0</v>
      </c>
      <c r="AJ21" s="28">
        <v>3.0060051921058815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259.22749999999996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259.2275</v>
      </c>
      <c r="BD21" s="28">
        <v>259.2275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0.295530085595184</v>
      </c>
      <c r="F22" s="28">
        <v>0</v>
      </c>
      <c r="G22" s="28">
        <v>2.742805792897137</v>
      </c>
      <c r="H22" s="28">
        <v>50.355361703156795</v>
      </c>
      <c r="I22" s="28">
        <v>1.0981757021137126</v>
      </c>
      <c r="J22" s="28">
        <v>81.81578506351886</v>
      </c>
      <c r="K22" s="28">
        <v>50.63400830670296</v>
      </c>
      <c r="L22" s="28">
        <v>26.21681700825359</v>
      </c>
      <c r="M22" s="28">
        <v>6.9780480568048375</v>
      </c>
      <c r="N22" s="28">
        <v>29.23436136487852</v>
      </c>
      <c r="O22" s="28">
        <v>35.47986914060114</v>
      </c>
      <c r="P22" s="28">
        <v>6.664709245786279</v>
      </c>
      <c r="Q22" s="28">
        <v>0.1516269652092578</v>
      </c>
      <c r="R22" s="28">
        <v>3.069549888130012</v>
      </c>
      <c r="S22" s="28">
        <v>0.3931149827605767</v>
      </c>
      <c r="T22" s="28">
        <v>0</v>
      </c>
      <c r="U22" s="28">
        <v>0.01820534147476462</v>
      </c>
      <c r="V22" s="28">
        <v>0.11490115660573418</v>
      </c>
      <c r="W22" s="28">
        <v>0.18895772808246203</v>
      </c>
      <c r="X22" s="28">
        <v>0</v>
      </c>
      <c r="Y22" s="28">
        <v>0</v>
      </c>
      <c r="Z22" s="28">
        <v>0</v>
      </c>
      <c r="AA22" s="28">
        <v>0.5728574716549772</v>
      </c>
      <c r="AB22" s="28">
        <v>0</v>
      </c>
      <c r="AC22" s="28">
        <v>0</v>
      </c>
      <c r="AD22" s="28">
        <v>0.07988570242820137</v>
      </c>
      <c r="AE22" s="28">
        <v>0</v>
      </c>
      <c r="AF22" s="28">
        <v>0.10235304926877249</v>
      </c>
      <c r="AG22" s="28">
        <v>0</v>
      </c>
      <c r="AH22" s="28">
        <v>1.0832843517409116</v>
      </c>
      <c r="AI22" s="28">
        <v>0</v>
      </c>
      <c r="AJ22" s="28">
        <v>47.2413995106703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344.531607618335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4.305832381665092</v>
      </c>
      <c r="BA22" s="28">
        <v>4.305832381665094</v>
      </c>
      <c r="BB22" s="28">
        <v>348.83744</v>
      </c>
      <c r="BD22" s="28">
        <v>348.83744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5.2212034645723815</v>
      </c>
      <c r="F23" s="28">
        <v>0</v>
      </c>
      <c r="G23" s="28">
        <v>9.12810315422355</v>
      </c>
      <c r="H23" s="28">
        <v>51.96426259881471</v>
      </c>
      <c r="I23" s="28">
        <v>122.3262351722013</v>
      </c>
      <c r="J23" s="28">
        <v>229.06841558336478</v>
      </c>
      <c r="K23" s="28">
        <v>188.490956606604</v>
      </c>
      <c r="L23" s="28">
        <v>139.53690274585622</v>
      </c>
      <c r="M23" s="28">
        <v>110.76227220809122</v>
      </c>
      <c r="N23" s="28">
        <v>33.79975453447967</v>
      </c>
      <c r="O23" s="28">
        <v>71.04923378089757</v>
      </c>
      <c r="P23" s="28">
        <v>11.717016177187894</v>
      </c>
      <c r="Q23" s="28">
        <v>22.02248501872194</v>
      </c>
      <c r="R23" s="28">
        <v>0.22492282910690975</v>
      </c>
      <c r="S23" s="28">
        <v>2.380260497220604</v>
      </c>
      <c r="T23" s="28">
        <v>0</v>
      </c>
      <c r="U23" s="28">
        <v>4.188777756998055</v>
      </c>
      <c r="V23" s="28">
        <v>3.7452478645164686</v>
      </c>
      <c r="W23" s="28">
        <v>7.125291869942082</v>
      </c>
      <c r="X23" s="28">
        <v>0</v>
      </c>
      <c r="Y23" s="28">
        <v>0</v>
      </c>
      <c r="Z23" s="28">
        <v>0.3960852866319971</v>
      </c>
      <c r="AA23" s="28">
        <v>0.4707355959483267</v>
      </c>
      <c r="AB23" s="28">
        <v>0</v>
      </c>
      <c r="AC23" s="28">
        <v>0</v>
      </c>
      <c r="AD23" s="28">
        <v>6.4331783539484295</v>
      </c>
      <c r="AE23" s="28">
        <v>0</v>
      </c>
      <c r="AF23" s="28">
        <v>0</v>
      </c>
      <c r="AG23" s="28">
        <v>0</v>
      </c>
      <c r="AH23" s="28">
        <v>15.419553988616697</v>
      </c>
      <c r="AI23" s="28">
        <v>17.670509820928498</v>
      </c>
      <c r="AJ23" s="28">
        <v>59.99847541950544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1.0038343118219075</v>
      </c>
      <c r="AS23" s="28">
        <v>0.1171749386856195</v>
      </c>
      <c r="AT23" s="28">
        <v>1114.2608895788865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0.16154042111336717</v>
      </c>
      <c r="BA23" s="28">
        <v>0.16154042111337755</v>
      </c>
      <c r="BB23" s="28">
        <v>1114.4224299999998</v>
      </c>
      <c r="BD23" s="28">
        <v>1114.4224299999998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8.196202602523584</v>
      </c>
      <c r="E24" s="28">
        <v>6.305374075714402</v>
      </c>
      <c r="F24" s="28">
        <v>18.867595678829932</v>
      </c>
      <c r="G24" s="28">
        <v>4.251656142835536</v>
      </c>
      <c r="H24" s="28">
        <v>33.017086563918646</v>
      </c>
      <c r="I24" s="28">
        <v>17.660517008746286</v>
      </c>
      <c r="J24" s="28">
        <v>38.72519566975065</v>
      </c>
      <c r="K24" s="28">
        <v>59.80849351963343</v>
      </c>
      <c r="L24" s="28">
        <v>19.409642521950712</v>
      </c>
      <c r="M24" s="28">
        <v>36.97378770894937</v>
      </c>
      <c r="N24" s="28">
        <v>28.75765540396982</v>
      </c>
      <c r="O24" s="28">
        <v>20.513718491184896</v>
      </c>
      <c r="P24" s="28">
        <v>14.900844769706627</v>
      </c>
      <c r="Q24" s="28">
        <v>8.75783531398998</v>
      </c>
      <c r="R24" s="28">
        <v>5.005707250254011</v>
      </c>
      <c r="S24" s="28">
        <v>7.163997803814451</v>
      </c>
      <c r="T24" s="28">
        <v>8.173351326090378</v>
      </c>
      <c r="U24" s="28">
        <v>14.33845824362638</v>
      </c>
      <c r="V24" s="28">
        <v>5.883622489444735</v>
      </c>
      <c r="W24" s="28">
        <v>1.8174045309649434</v>
      </c>
      <c r="X24" s="28">
        <v>0</v>
      </c>
      <c r="Y24" s="28">
        <v>0</v>
      </c>
      <c r="Z24" s="28">
        <v>4.141634609763885</v>
      </c>
      <c r="AA24" s="28">
        <v>0.06651634717243075</v>
      </c>
      <c r="AB24" s="28">
        <v>2.5397074752688478</v>
      </c>
      <c r="AC24" s="28">
        <v>3.2089534480244084</v>
      </c>
      <c r="AD24" s="28">
        <v>5.308070337845008</v>
      </c>
      <c r="AE24" s="28">
        <v>7.690599861323574</v>
      </c>
      <c r="AF24" s="28">
        <v>4.966551763180646</v>
      </c>
      <c r="AG24" s="28">
        <v>27.52979605465881</v>
      </c>
      <c r="AH24" s="28">
        <v>6.894650930484122</v>
      </c>
      <c r="AI24" s="28">
        <v>0</v>
      </c>
      <c r="AJ24" s="28">
        <v>106.89171115427374</v>
      </c>
      <c r="AK24" s="28">
        <v>8.429824076057931</v>
      </c>
      <c r="AL24" s="28">
        <v>0.18753983106902888</v>
      </c>
      <c r="AM24" s="28">
        <v>3.1003097584218073</v>
      </c>
      <c r="AN24" s="28">
        <v>0</v>
      </c>
      <c r="AO24" s="28">
        <v>9.352119945824132</v>
      </c>
      <c r="AP24" s="28">
        <v>1.1965323546378333</v>
      </c>
      <c r="AQ24" s="28">
        <v>0</v>
      </c>
      <c r="AR24" s="28">
        <v>25.487703283704572</v>
      </c>
      <c r="AS24" s="28">
        <v>0.6705653518206613</v>
      </c>
      <c r="AT24" s="28">
        <v>576.1909336994302</v>
      </c>
      <c r="AU24" s="28">
        <v>0</v>
      </c>
      <c r="AV24" s="28">
        <v>0</v>
      </c>
      <c r="AW24" s="28">
        <v>0</v>
      </c>
      <c r="AX24" s="28">
        <v>30.76959898135506</v>
      </c>
      <c r="AY24" s="28">
        <v>151.25798637463538</v>
      </c>
      <c r="AZ24" s="28">
        <v>-11.016409055420763</v>
      </c>
      <c r="BA24" s="28">
        <v>171.01117630056973</v>
      </c>
      <c r="BB24" s="28">
        <v>747.20211</v>
      </c>
      <c r="BD24" s="28">
        <v>747.20211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89.3886553135205</v>
      </c>
      <c r="F25" s="28">
        <v>105.88281363547749</v>
      </c>
      <c r="G25" s="28">
        <v>79.57816559877088</v>
      </c>
      <c r="H25" s="28">
        <v>118.6595253622837</v>
      </c>
      <c r="I25" s="28">
        <v>31.541181667880686</v>
      </c>
      <c r="J25" s="28">
        <v>66.04524124511293</v>
      </c>
      <c r="K25" s="28">
        <v>209.02483731779319</v>
      </c>
      <c r="L25" s="28">
        <v>124.18865929275184</v>
      </c>
      <c r="M25" s="28">
        <v>34.264700846907196</v>
      </c>
      <c r="N25" s="28">
        <v>171.15236246983727</v>
      </c>
      <c r="O25" s="28">
        <v>93.17673544905047</v>
      </c>
      <c r="P25" s="28">
        <v>34.44838989610846</v>
      </c>
      <c r="Q25" s="28">
        <v>66.31350890283531</v>
      </c>
      <c r="R25" s="28">
        <v>18.789475179152873</v>
      </c>
      <c r="S25" s="28">
        <v>94.76009047718702</v>
      </c>
      <c r="T25" s="28">
        <v>72.58361049092034</v>
      </c>
      <c r="U25" s="28">
        <v>20.229734407120475</v>
      </c>
      <c r="V25" s="28">
        <v>25.593093810921793</v>
      </c>
      <c r="W25" s="28">
        <v>41.930826422622275</v>
      </c>
      <c r="X25" s="28">
        <v>69.49389130161053</v>
      </c>
      <c r="Y25" s="28">
        <v>15.234564172186408</v>
      </c>
      <c r="Z25" s="28">
        <v>16.199307414627768</v>
      </c>
      <c r="AA25" s="28">
        <v>0.7168445170397346</v>
      </c>
      <c r="AB25" s="28">
        <v>8.914912411983975</v>
      </c>
      <c r="AC25" s="28">
        <v>27.362205317409284</v>
      </c>
      <c r="AD25" s="28">
        <v>10.046470328498078</v>
      </c>
      <c r="AE25" s="28">
        <v>54.24088046992882</v>
      </c>
      <c r="AF25" s="28">
        <v>13.217790641942</v>
      </c>
      <c r="AG25" s="28">
        <v>68.96637007552793</v>
      </c>
      <c r="AH25" s="28">
        <v>10.06335873387106</v>
      </c>
      <c r="AI25" s="28">
        <v>27.88628907078323</v>
      </c>
      <c r="AJ25" s="28">
        <v>295.74346730606527</v>
      </c>
      <c r="AK25" s="28">
        <v>0.7437408168286668</v>
      </c>
      <c r="AL25" s="28">
        <v>4.330951455970337</v>
      </c>
      <c r="AM25" s="28">
        <v>15.103050755157998</v>
      </c>
      <c r="AN25" s="28">
        <v>0</v>
      </c>
      <c r="AO25" s="28">
        <v>72.10564140175127</v>
      </c>
      <c r="AP25" s="28">
        <v>11.055701257896919</v>
      </c>
      <c r="AQ25" s="28">
        <v>9.267278995590065</v>
      </c>
      <c r="AR25" s="28">
        <v>32.86110192651309</v>
      </c>
      <c r="AS25" s="28">
        <v>0</v>
      </c>
      <c r="AT25" s="28">
        <v>2261.1054261574373</v>
      </c>
      <c r="AU25" s="28">
        <v>0</v>
      </c>
      <c r="AV25" s="28">
        <v>0</v>
      </c>
      <c r="AW25" s="28">
        <v>0</v>
      </c>
      <c r="AX25" s="28">
        <v>72.68480451414649</v>
      </c>
      <c r="AY25" s="28">
        <v>3396.5697971133227</v>
      </c>
      <c r="AZ25" s="28">
        <v>-120.07146778490515</v>
      </c>
      <c r="BA25" s="28">
        <v>3349.1831338425636</v>
      </c>
      <c r="BB25" s="28">
        <v>5610.288560000001</v>
      </c>
      <c r="BD25" s="28">
        <v>5610.288560000001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0.03528063746209293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14.229191543889177</v>
      </c>
      <c r="L26" s="28">
        <v>0</v>
      </c>
      <c r="M26" s="28">
        <v>0</v>
      </c>
      <c r="N26" s="28">
        <v>0.7313377550017609</v>
      </c>
      <c r="O26" s="28">
        <v>0.29259199789445384</v>
      </c>
      <c r="P26" s="28">
        <v>0</v>
      </c>
      <c r="Q26" s="28">
        <v>0</v>
      </c>
      <c r="R26" s="28">
        <v>0</v>
      </c>
      <c r="S26" s="28">
        <v>0.380383298566911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1.3228006889811523</v>
      </c>
      <c r="AR26" s="28">
        <v>0</v>
      </c>
      <c r="AS26" s="28">
        <v>0</v>
      </c>
      <c r="AT26" s="28">
        <v>16.991585921795547</v>
      </c>
      <c r="AU26" s="28">
        <v>0</v>
      </c>
      <c r="AV26" s="28">
        <v>0</v>
      </c>
      <c r="AW26" s="28">
        <v>0</v>
      </c>
      <c r="AX26" s="28">
        <v>1.8305770778493706</v>
      </c>
      <c r="AY26" s="28">
        <v>174.3639340427779</v>
      </c>
      <c r="AZ26" s="28">
        <v>4.9902229575771315</v>
      </c>
      <c r="BA26" s="28">
        <v>181.18473407820446</v>
      </c>
      <c r="BB26" s="28">
        <v>198.17632</v>
      </c>
      <c r="BD26" s="28">
        <v>198.17632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1.5048526086865097</v>
      </c>
      <c r="E27" s="28">
        <v>2.503627637755258</v>
      </c>
      <c r="F27" s="28">
        <v>15.117821987096317</v>
      </c>
      <c r="G27" s="28">
        <v>7.383913820254151</v>
      </c>
      <c r="H27" s="28">
        <v>1.7898195595184718</v>
      </c>
      <c r="I27" s="28">
        <v>2.251183621765361</v>
      </c>
      <c r="J27" s="28">
        <v>1.940773746663893</v>
      </c>
      <c r="K27" s="28">
        <v>65.05732517579858</v>
      </c>
      <c r="L27" s="28">
        <v>131.19361504894076</v>
      </c>
      <c r="M27" s="28">
        <v>265.24134889596564</v>
      </c>
      <c r="N27" s="28">
        <v>85.72794285627776</v>
      </c>
      <c r="O27" s="28">
        <v>13.124437532509504</v>
      </c>
      <c r="P27" s="28">
        <v>1.824327944545523</v>
      </c>
      <c r="Q27" s="28">
        <v>0.7493095611952799</v>
      </c>
      <c r="R27" s="28">
        <v>7.317234066001088</v>
      </c>
      <c r="S27" s="28">
        <v>5.943962390129023</v>
      </c>
      <c r="T27" s="28">
        <v>10.191837293154766</v>
      </c>
      <c r="U27" s="28">
        <v>3.214823923255484</v>
      </c>
      <c r="V27" s="28">
        <v>5.047271996669365</v>
      </c>
      <c r="W27" s="28">
        <v>3.818165941336995</v>
      </c>
      <c r="X27" s="28">
        <v>0.5024138768355288</v>
      </c>
      <c r="Y27" s="28">
        <v>0.12017771621643486</v>
      </c>
      <c r="Z27" s="28">
        <v>2.903780296576138</v>
      </c>
      <c r="AA27" s="28">
        <v>0.1797425320149778</v>
      </c>
      <c r="AB27" s="28">
        <v>0.713739118954881</v>
      </c>
      <c r="AC27" s="28">
        <v>2.862146384059504</v>
      </c>
      <c r="AD27" s="28">
        <v>3.263505251481521</v>
      </c>
      <c r="AE27" s="28">
        <v>0.5616696478345021</v>
      </c>
      <c r="AF27" s="28">
        <v>2.967406407749435</v>
      </c>
      <c r="AG27" s="28">
        <v>3.6615280701692505</v>
      </c>
      <c r="AH27" s="28">
        <v>12.67871702125483</v>
      </c>
      <c r="AI27" s="28">
        <v>102.96897030202263</v>
      </c>
      <c r="AJ27" s="28">
        <v>83.8734569472488</v>
      </c>
      <c r="AK27" s="28">
        <v>10.025516681304017</v>
      </c>
      <c r="AL27" s="28">
        <v>37.400064068366575</v>
      </c>
      <c r="AM27" s="28">
        <v>13.404404774420884</v>
      </c>
      <c r="AN27" s="28">
        <v>4.465814731202835</v>
      </c>
      <c r="AO27" s="28">
        <v>56.57618101756719</v>
      </c>
      <c r="AP27" s="28">
        <v>1.9204590560473496</v>
      </c>
      <c r="AQ27" s="28">
        <v>2.0883350863626946</v>
      </c>
      <c r="AR27" s="28">
        <v>22.810401070073816</v>
      </c>
      <c r="AS27" s="28">
        <v>32.482180174207514</v>
      </c>
      <c r="AT27" s="28">
        <v>1029.3742058394912</v>
      </c>
      <c r="AU27" s="28">
        <v>0</v>
      </c>
      <c r="AV27" s="28">
        <v>0</v>
      </c>
      <c r="AW27" s="28">
        <v>0</v>
      </c>
      <c r="AX27" s="28">
        <v>569.6686339356452</v>
      </c>
      <c r="AY27" s="28">
        <v>320.7952300290532</v>
      </c>
      <c r="AZ27" s="28">
        <v>-35.868839804189406</v>
      </c>
      <c r="BA27" s="28">
        <v>854.595024160509</v>
      </c>
      <c r="BB27" s="28">
        <v>1883.96923</v>
      </c>
      <c r="BD27" s="28">
        <v>1883.96923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3.3770594496011768</v>
      </c>
      <c r="G28" s="28">
        <v>3.5694946952412003</v>
      </c>
      <c r="H28" s="28">
        <v>0</v>
      </c>
      <c r="I28" s="28">
        <v>0</v>
      </c>
      <c r="J28" s="28">
        <v>0.10072258030730445</v>
      </c>
      <c r="K28" s="28">
        <v>51.07436860892679</v>
      </c>
      <c r="L28" s="28">
        <v>50.1488974195888</v>
      </c>
      <c r="M28" s="28">
        <v>1804.5608985578228</v>
      </c>
      <c r="N28" s="28">
        <v>11.389296866702656</v>
      </c>
      <c r="O28" s="28">
        <v>23.725284868988606</v>
      </c>
      <c r="P28" s="28">
        <v>0.3002685033240685</v>
      </c>
      <c r="Q28" s="28">
        <v>16.019174955891103</v>
      </c>
      <c r="R28" s="28">
        <v>0.29684758237580083</v>
      </c>
      <c r="S28" s="28">
        <v>0</v>
      </c>
      <c r="T28" s="28">
        <v>2.469199218787227</v>
      </c>
      <c r="U28" s="28">
        <v>2.3034354998030935</v>
      </c>
      <c r="V28" s="28">
        <v>1.3568705091134308</v>
      </c>
      <c r="W28" s="28">
        <v>2.6564361126321603</v>
      </c>
      <c r="X28" s="28">
        <v>0.21438913438291535</v>
      </c>
      <c r="Y28" s="28">
        <v>0</v>
      </c>
      <c r="Z28" s="28">
        <v>0</v>
      </c>
      <c r="AA28" s="28">
        <v>0</v>
      </c>
      <c r="AB28" s="28">
        <v>0.10542650426789035</v>
      </c>
      <c r="AC28" s="28">
        <v>0</v>
      </c>
      <c r="AD28" s="28">
        <v>0</v>
      </c>
      <c r="AE28" s="28">
        <v>0.5392679603624574</v>
      </c>
      <c r="AF28" s="28">
        <v>0.3108058995001088</v>
      </c>
      <c r="AG28" s="28">
        <v>0</v>
      </c>
      <c r="AH28" s="28">
        <v>5.296665313029301</v>
      </c>
      <c r="AI28" s="28">
        <v>0</v>
      </c>
      <c r="AJ28" s="28">
        <v>23.611378994606614</v>
      </c>
      <c r="AK28" s="28">
        <v>30.280715753979912</v>
      </c>
      <c r="AL28" s="28">
        <v>12.066778138566288</v>
      </c>
      <c r="AM28" s="28">
        <v>5.570502732952598</v>
      </c>
      <c r="AN28" s="28">
        <v>16.95366332897451</v>
      </c>
      <c r="AO28" s="28">
        <v>91.75136440834949</v>
      </c>
      <c r="AP28" s="28">
        <v>226.80119163487865</v>
      </c>
      <c r="AQ28" s="28">
        <v>1.5987999410313702</v>
      </c>
      <c r="AR28" s="28">
        <v>80.16505070689476</v>
      </c>
      <c r="AS28" s="28">
        <v>13.402530584248682</v>
      </c>
      <c r="AT28" s="28">
        <v>2482.016786465132</v>
      </c>
      <c r="AU28" s="28">
        <v>0</v>
      </c>
      <c r="AV28" s="28">
        <v>0</v>
      </c>
      <c r="AW28" s="28">
        <v>0</v>
      </c>
      <c r="AX28" s="28">
        <v>1557.4002791306236</v>
      </c>
      <c r="AY28" s="28">
        <v>2807.0021661613728</v>
      </c>
      <c r="AZ28" s="28">
        <v>-110.4771317571287</v>
      </c>
      <c r="BA28" s="28">
        <v>4253.925313534867</v>
      </c>
      <c r="BB28" s="28">
        <v>6735.942099999999</v>
      </c>
      <c r="BD28" s="28">
        <v>6735.942099999999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16.84448387571323</v>
      </c>
      <c r="L29" s="28">
        <v>0.273727768894222</v>
      </c>
      <c r="M29" s="28">
        <v>0</v>
      </c>
      <c r="N29" s="28">
        <v>212.73550016517976</v>
      </c>
      <c r="O29" s="28">
        <v>34.391450758912974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40.10287429108305</v>
      </c>
      <c r="AM29" s="28">
        <v>0.13394138059949176</v>
      </c>
      <c r="AN29" s="28">
        <v>0</v>
      </c>
      <c r="AO29" s="28">
        <v>0.359023774886524</v>
      </c>
      <c r="AP29" s="28">
        <v>0</v>
      </c>
      <c r="AQ29" s="28">
        <v>0</v>
      </c>
      <c r="AR29" s="28">
        <v>3.1800006171985515</v>
      </c>
      <c r="AS29" s="28">
        <v>0</v>
      </c>
      <c r="AT29" s="28">
        <v>308.0210026324678</v>
      </c>
      <c r="AU29" s="28">
        <v>0</v>
      </c>
      <c r="AV29" s="28">
        <v>0</v>
      </c>
      <c r="AW29" s="28">
        <v>0</v>
      </c>
      <c r="AX29" s="28">
        <v>2204.8886423301356</v>
      </c>
      <c r="AY29" s="28">
        <v>1716.2433569780046</v>
      </c>
      <c r="AZ29" s="28">
        <v>-253.30523194060694</v>
      </c>
      <c r="BA29" s="28">
        <v>3667.8267673675323</v>
      </c>
      <c r="BB29" s="28">
        <v>3975.84777</v>
      </c>
      <c r="BD29" s="28">
        <v>3975.84777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2.3584662812714465</v>
      </c>
      <c r="E30" s="28">
        <v>2.1798817632522964</v>
      </c>
      <c r="F30" s="28">
        <v>0.05300506972946598</v>
      </c>
      <c r="G30" s="28">
        <v>2.023141676434672</v>
      </c>
      <c r="H30" s="28">
        <v>0.9350260298623468</v>
      </c>
      <c r="I30" s="28">
        <v>0.28801197006173157</v>
      </c>
      <c r="J30" s="28">
        <v>0.7398631552058186</v>
      </c>
      <c r="K30" s="28">
        <v>49.65242437341284</v>
      </c>
      <c r="L30" s="28">
        <v>14.337570541150448</v>
      </c>
      <c r="M30" s="28">
        <v>1.2161996541722535</v>
      </c>
      <c r="N30" s="28">
        <v>638.9886861858589</v>
      </c>
      <c r="O30" s="28">
        <v>578.1860319442883</v>
      </c>
      <c r="P30" s="28">
        <v>1.0619740989653736</v>
      </c>
      <c r="Q30" s="28">
        <v>1.0177686600207432</v>
      </c>
      <c r="R30" s="28">
        <v>4.845577674654008</v>
      </c>
      <c r="S30" s="28">
        <v>1.0255728305561034</v>
      </c>
      <c r="T30" s="28">
        <v>1.1196071765806759</v>
      </c>
      <c r="U30" s="28">
        <v>0.7520004403284144</v>
      </c>
      <c r="V30" s="28">
        <v>0.7119261164218839</v>
      </c>
      <c r="W30" s="28">
        <v>0.9539686434596916</v>
      </c>
      <c r="X30" s="28">
        <v>0.6124249323996327</v>
      </c>
      <c r="Y30" s="28">
        <v>0.18834741011883074</v>
      </c>
      <c r="Z30" s="28">
        <v>0.1896217797389699</v>
      </c>
      <c r="AA30" s="28">
        <v>0.11267992589325775</v>
      </c>
      <c r="AB30" s="28">
        <v>0.3441849256839023</v>
      </c>
      <c r="AC30" s="28">
        <v>0.6082267594352848</v>
      </c>
      <c r="AD30" s="28">
        <v>0.4124756701571895</v>
      </c>
      <c r="AE30" s="28">
        <v>1.3204073123023423</v>
      </c>
      <c r="AF30" s="28">
        <v>0.25367128068132416</v>
      </c>
      <c r="AG30" s="28">
        <v>3.768564456966231</v>
      </c>
      <c r="AH30" s="28">
        <v>0.07584199066337333</v>
      </c>
      <c r="AI30" s="28">
        <v>6.308836219223997</v>
      </c>
      <c r="AJ30" s="28">
        <v>12.377284680354109</v>
      </c>
      <c r="AK30" s="28">
        <v>156.06011923138806</v>
      </c>
      <c r="AL30" s="28">
        <v>243.51394753508663</v>
      </c>
      <c r="AM30" s="28">
        <v>6.636833274719159</v>
      </c>
      <c r="AN30" s="28">
        <v>0.4826901159232453</v>
      </c>
      <c r="AO30" s="28">
        <v>201.03795150549382</v>
      </c>
      <c r="AP30" s="28">
        <v>16.485560418649136</v>
      </c>
      <c r="AQ30" s="28">
        <v>7.98511062028612</v>
      </c>
      <c r="AR30" s="28">
        <v>17.710064220635168</v>
      </c>
      <c r="AS30" s="28">
        <v>0.08414445511207076</v>
      </c>
      <c r="AT30" s="28">
        <v>1979.0156930065998</v>
      </c>
      <c r="AU30" s="28">
        <v>0</v>
      </c>
      <c r="AV30" s="28">
        <v>0</v>
      </c>
      <c r="AW30" s="28">
        <v>0</v>
      </c>
      <c r="AX30" s="28">
        <v>214.6867924138488</v>
      </c>
      <c r="AY30" s="28">
        <v>119.48145981690743</v>
      </c>
      <c r="AZ30" s="28">
        <v>113.73177476264448</v>
      </c>
      <c r="BA30" s="28">
        <v>447.9000269934006</v>
      </c>
      <c r="BB30" s="28">
        <v>2426.9157200000004</v>
      </c>
      <c r="BD30" s="28">
        <v>2426.9157200000004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0.9462630810806177</v>
      </c>
      <c r="E31" s="28">
        <v>0</v>
      </c>
      <c r="F31" s="28">
        <v>0.003767239923904635</v>
      </c>
      <c r="G31" s="28">
        <v>1.4091533001274859</v>
      </c>
      <c r="H31" s="28">
        <v>0.006041390187367322</v>
      </c>
      <c r="I31" s="28">
        <v>0.015352449271128143</v>
      </c>
      <c r="J31" s="28">
        <v>0.566743430774325</v>
      </c>
      <c r="K31" s="28">
        <v>0.3145747454492338</v>
      </c>
      <c r="L31" s="28">
        <v>0.051235492581882</v>
      </c>
      <c r="M31" s="28">
        <v>1.8411549878390367</v>
      </c>
      <c r="N31" s="28">
        <v>3.6703909522011826</v>
      </c>
      <c r="O31" s="28">
        <v>0.26839855209172303</v>
      </c>
      <c r="P31" s="28">
        <v>26.045680654055065</v>
      </c>
      <c r="Q31" s="28">
        <v>0.9181117283370499</v>
      </c>
      <c r="R31" s="28">
        <v>0.022959380757987834</v>
      </c>
      <c r="S31" s="28">
        <v>0.09718765725271848</v>
      </c>
      <c r="T31" s="28">
        <v>0.015914812964995088</v>
      </c>
      <c r="U31" s="28">
        <v>0.7856720425434268</v>
      </c>
      <c r="V31" s="28">
        <v>0.5059886728465061</v>
      </c>
      <c r="W31" s="28">
        <v>0.2157323770842708</v>
      </c>
      <c r="X31" s="28">
        <v>0</v>
      </c>
      <c r="Y31" s="28">
        <v>0</v>
      </c>
      <c r="Z31" s="28">
        <v>0.09433918678049948</v>
      </c>
      <c r="AA31" s="28">
        <v>0.004004261456633053</v>
      </c>
      <c r="AB31" s="28">
        <v>0.006115581018289559</v>
      </c>
      <c r="AC31" s="28">
        <v>0</v>
      </c>
      <c r="AD31" s="28">
        <v>0.0938110906107027</v>
      </c>
      <c r="AE31" s="28">
        <v>0.012512743071834241</v>
      </c>
      <c r="AF31" s="28">
        <v>0.006009743225243817</v>
      </c>
      <c r="AG31" s="28">
        <v>0.22523240031156316</v>
      </c>
      <c r="AH31" s="28">
        <v>0.9271372714746293</v>
      </c>
      <c r="AI31" s="28">
        <v>0</v>
      </c>
      <c r="AJ31" s="28">
        <v>15.550526528009613</v>
      </c>
      <c r="AK31" s="28">
        <v>0.5758141138620186</v>
      </c>
      <c r="AL31" s="28">
        <v>0</v>
      </c>
      <c r="AM31" s="28">
        <v>0.011142542809895389</v>
      </c>
      <c r="AN31" s="28">
        <v>0</v>
      </c>
      <c r="AO31" s="28">
        <v>0.8123845458979214</v>
      </c>
      <c r="AP31" s="28">
        <v>0</v>
      </c>
      <c r="AQ31" s="28">
        <v>0</v>
      </c>
      <c r="AR31" s="28">
        <v>0.20407624953095183</v>
      </c>
      <c r="AS31" s="28">
        <v>0.023921662761037788</v>
      </c>
      <c r="AT31" s="28">
        <v>56.24735086819075</v>
      </c>
      <c r="AU31" s="28">
        <v>0</v>
      </c>
      <c r="AV31" s="28">
        <v>0</v>
      </c>
      <c r="AW31" s="28">
        <v>0</v>
      </c>
      <c r="AX31" s="28">
        <v>67.667639289851</v>
      </c>
      <c r="AY31" s="28">
        <v>40.45118677682785</v>
      </c>
      <c r="AZ31" s="28">
        <v>1.1614230651304194</v>
      </c>
      <c r="BA31" s="28">
        <v>109.28024913180927</v>
      </c>
      <c r="BB31" s="28">
        <v>165.5276</v>
      </c>
      <c r="BD31" s="28">
        <v>165.5276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0.3672109866882662</v>
      </c>
      <c r="E32" s="28">
        <v>5.794958056113838</v>
      </c>
      <c r="F32" s="28">
        <v>0.2755178763510638</v>
      </c>
      <c r="G32" s="28">
        <v>8.17258654677262</v>
      </c>
      <c r="H32" s="28">
        <v>0.7258772555320784</v>
      </c>
      <c r="I32" s="28">
        <v>0.9356704787874957</v>
      </c>
      <c r="J32" s="28">
        <v>7.661026220105202</v>
      </c>
      <c r="K32" s="28">
        <v>3.077491454960678</v>
      </c>
      <c r="L32" s="28">
        <v>7.167107453384881</v>
      </c>
      <c r="M32" s="28">
        <v>12.462876576912526</v>
      </c>
      <c r="N32" s="28">
        <v>4.250217771752926</v>
      </c>
      <c r="O32" s="28">
        <v>3.102516620126116</v>
      </c>
      <c r="P32" s="28">
        <v>9.857306708724378</v>
      </c>
      <c r="Q32" s="28">
        <v>303.7570372553316</v>
      </c>
      <c r="R32" s="28">
        <v>0.5697079065389515</v>
      </c>
      <c r="S32" s="28">
        <v>4.854908265573841</v>
      </c>
      <c r="T32" s="28">
        <v>2.9375455953116147</v>
      </c>
      <c r="U32" s="28">
        <v>13.122612035598017</v>
      </c>
      <c r="V32" s="28">
        <v>20.529289908338654</v>
      </c>
      <c r="W32" s="28">
        <v>24.56802747543202</v>
      </c>
      <c r="X32" s="28">
        <v>2.7935574724351895</v>
      </c>
      <c r="Y32" s="28">
        <v>0.8391608907873738</v>
      </c>
      <c r="Z32" s="28">
        <v>13.200604727758165</v>
      </c>
      <c r="AA32" s="28">
        <v>0.23009838932627855</v>
      </c>
      <c r="AB32" s="28">
        <v>13.385981290334383</v>
      </c>
      <c r="AC32" s="28">
        <v>0.3669638006549625</v>
      </c>
      <c r="AD32" s="28">
        <v>9.709389671060007</v>
      </c>
      <c r="AE32" s="28">
        <v>2.287805175748563</v>
      </c>
      <c r="AF32" s="28">
        <v>3.045272197288223</v>
      </c>
      <c r="AG32" s="28">
        <v>19.429821822314427</v>
      </c>
      <c r="AH32" s="28">
        <v>11.657740968874279</v>
      </c>
      <c r="AI32" s="28">
        <v>4.285453562132522</v>
      </c>
      <c r="AJ32" s="28">
        <v>7.620332487998431</v>
      </c>
      <c r="AK32" s="28">
        <v>58.337364680648385</v>
      </c>
      <c r="AL32" s="28">
        <v>7.902978872956817</v>
      </c>
      <c r="AM32" s="28">
        <v>22.39068252090608</v>
      </c>
      <c r="AN32" s="28">
        <v>131.45371388240963</v>
      </c>
      <c r="AO32" s="28">
        <v>59.85077994778254</v>
      </c>
      <c r="AP32" s="28">
        <v>231.45775714966067</v>
      </c>
      <c r="AQ32" s="28">
        <v>9.289693735165143</v>
      </c>
      <c r="AR32" s="28">
        <v>67.51857646343517</v>
      </c>
      <c r="AS32" s="28">
        <v>33.49073079200935</v>
      </c>
      <c r="AT32" s="28">
        <v>1144.7339529500232</v>
      </c>
      <c r="AU32" s="28">
        <v>0</v>
      </c>
      <c r="AV32" s="28">
        <v>0</v>
      </c>
      <c r="AW32" s="28">
        <v>0</v>
      </c>
      <c r="AX32" s="28">
        <v>271.8952517336055</v>
      </c>
      <c r="AY32" s="28">
        <v>0</v>
      </c>
      <c r="AZ32" s="28">
        <v>10.491575316371154</v>
      </c>
      <c r="BA32" s="28">
        <v>282.38682704997666</v>
      </c>
      <c r="BB32" s="28">
        <v>1427.12078</v>
      </c>
      <c r="BD32" s="28">
        <v>1427.12078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2.3054808571408945</v>
      </c>
      <c r="E33" s="28">
        <v>11.809581484050064</v>
      </c>
      <c r="F33" s="28">
        <v>1.9340463799345997</v>
      </c>
      <c r="G33" s="28">
        <v>3.052907077396539</v>
      </c>
      <c r="H33" s="28">
        <v>2.523304813756135</v>
      </c>
      <c r="I33" s="28">
        <v>1.5585331840447016</v>
      </c>
      <c r="J33" s="28">
        <v>2.2369641808013587</v>
      </c>
      <c r="K33" s="28">
        <v>3.48378060774772</v>
      </c>
      <c r="L33" s="28">
        <v>7.0340968526495615</v>
      </c>
      <c r="M33" s="28">
        <v>9.47704370559536</v>
      </c>
      <c r="N33" s="28">
        <v>89.37238843274716</v>
      </c>
      <c r="O33" s="28">
        <v>38.80832848049218</v>
      </c>
      <c r="P33" s="28">
        <v>2.879671119172437</v>
      </c>
      <c r="Q33" s="28">
        <v>4.406000847764909</v>
      </c>
      <c r="R33" s="28">
        <v>10.338609158967701</v>
      </c>
      <c r="S33" s="28">
        <v>2.431311226462877</v>
      </c>
      <c r="T33" s="28">
        <v>1.7541045453478181</v>
      </c>
      <c r="U33" s="28">
        <v>4.139096619475329</v>
      </c>
      <c r="V33" s="28">
        <v>5.870446362979169</v>
      </c>
      <c r="W33" s="28">
        <v>4.505242408593801</v>
      </c>
      <c r="X33" s="28">
        <v>1.514991921523786</v>
      </c>
      <c r="Y33" s="28">
        <v>0.23296308630994503</v>
      </c>
      <c r="Z33" s="28">
        <v>6.743005686069727</v>
      </c>
      <c r="AA33" s="28">
        <v>0.13937151184987137</v>
      </c>
      <c r="AB33" s="28">
        <v>0.7450018525429286</v>
      </c>
      <c r="AC33" s="28">
        <v>0.9403791573570329</v>
      </c>
      <c r="AD33" s="28">
        <v>0.7142558908653903</v>
      </c>
      <c r="AE33" s="28">
        <v>0.9799109925624158</v>
      </c>
      <c r="AF33" s="28">
        <v>0.6275217102102245</v>
      </c>
      <c r="AG33" s="28">
        <v>2.966256897338805</v>
      </c>
      <c r="AH33" s="28">
        <v>0.14071112689324172</v>
      </c>
      <c r="AI33" s="28">
        <v>6.916536004271625</v>
      </c>
      <c r="AJ33" s="28">
        <v>37.546327004362716</v>
      </c>
      <c r="AK33" s="28">
        <v>9.059239370685962</v>
      </c>
      <c r="AL33" s="28">
        <v>80.01478406228593</v>
      </c>
      <c r="AM33" s="28">
        <v>1.7775316367058844</v>
      </c>
      <c r="AN33" s="28">
        <v>0.8457919349316871</v>
      </c>
      <c r="AO33" s="28">
        <v>14.761574334427543</v>
      </c>
      <c r="AP33" s="28">
        <v>0.6876303122605882</v>
      </c>
      <c r="AQ33" s="28">
        <v>3.544916937790186</v>
      </c>
      <c r="AR33" s="28">
        <v>2.0928439256043094</v>
      </c>
      <c r="AS33" s="28">
        <v>0.052038283792724176</v>
      </c>
      <c r="AT33" s="28">
        <v>382.9645219857628</v>
      </c>
      <c r="AU33" s="28">
        <v>0</v>
      </c>
      <c r="AV33" s="28">
        <v>0</v>
      </c>
      <c r="AW33" s="28">
        <v>0</v>
      </c>
      <c r="AX33" s="28">
        <v>109.7976565557813</v>
      </c>
      <c r="AY33" s="28">
        <v>0</v>
      </c>
      <c r="AZ33" s="28">
        <v>-7.662458541544086</v>
      </c>
      <c r="BA33" s="28">
        <v>102.13519801423722</v>
      </c>
      <c r="BB33" s="28">
        <v>485.09972</v>
      </c>
      <c r="BD33" s="28">
        <v>485.09972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7.937264149070712</v>
      </c>
      <c r="F34" s="28">
        <v>2.704108405932588</v>
      </c>
      <c r="G34" s="28">
        <v>29.547154583442747</v>
      </c>
      <c r="H34" s="28">
        <v>23.638086845749513</v>
      </c>
      <c r="I34" s="28">
        <v>35.72471188366224</v>
      </c>
      <c r="J34" s="28">
        <v>13.650655003361807</v>
      </c>
      <c r="K34" s="28">
        <v>21.9762938517358</v>
      </c>
      <c r="L34" s="28">
        <v>4.727277100505848</v>
      </c>
      <c r="M34" s="28">
        <v>2.433164005413633</v>
      </c>
      <c r="N34" s="28">
        <v>0</v>
      </c>
      <c r="O34" s="28">
        <v>4.5009167464618285</v>
      </c>
      <c r="P34" s="28">
        <v>2.7783439009018918</v>
      </c>
      <c r="Q34" s="28">
        <v>30.072771718017584</v>
      </c>
      <c r="R34" s="28">
        <v>15.67229331777975</v>
      </c>
      <c r="S34" s="28">
        <v>36.333790099876765</v>
      </c>
      <c r="T34" s="28">
        <v>49.72618663282548</v>
      </c>
      <c r="U34" s="28">
        <v>83.12217237070028</v>
      </c>
      <c r="V34" s="28">
        <v>33.391919013677004</v>
      </c>
      <c r="W34" s="28">
        <v>16.916578874174913</v>
      </c>
      <c r="X34" s="28">
        <v>5.8636243211845045</v>
      </c>
      <c r="Y34" s="28">
        <v>0.2826099340937926</v>
      </c>
      <c r="Z34" s="28">
        <v>6.35432666500848</v>
      </c>
      <c r="AA34" s="28">
        <v>0</v>
      </c>
      <c r="AB34" s="28">
        <v>1.0328793913570207</v>
      </c>
      <c r="AC34" s="28">
        <v>0.1521044934018814</v>
      </c>
      <c r="AD34" s="28">
        <v>1.4028581701178733</v>
      </c>
      <c r="AE34" s="28">
        <v>2.289425530797035</v>
      </c>
      <c r="AF34" s="28">
        <v>4.821269566073069</v>
      </c>
      <c r="AG34" s="28">
        <v>32.12854446555017</v>
      </c>
      <c r="AH34" s="28">
        <v>0.7586583384889719</v>
      </c>
      <c r="AI34" s="28">
        <v>42.956601524203734</v>
      </c>
      <c r="AJ34" s="28">
        <v>0</v>
      </c>
      <c r="AK34" s="28">
        <v>0</v>
      </c>
      <c r="AL34" s="28">
        <v>0</v>
      </c>
      <c r="AM34" s="28">
        <v>1.7773485973413958</v>
      </c>
      <c r="AN34" s="28">
        <v>0</v>
      </c>
      <c r="AO34" s="28">
        <v>33.20859353560765</v>
      </c>
      <c r="AP34" s="28">
        <v>0</v>
      </c>
      <c r="AQ34" s="28">
        <v>0</v>
      </c>
      <c r="AR34" s="28">
        <v>55.42389785229719</v>
      </c>
      <c r="AS34" s="28">
        <v>0</v>
      </c>
      <c r="AT34" s="28">
        <v>603.3064308888131</v>
      </c>
      <c r="AU34" s="28">
        <v>0</v>
      </c>
      <c r="AV34" s="28">
        <v>0</v>
      </c>
      <c r="AW34" s="28">
        <v>0</v>
      </c>
      <c r="AX34" s="28">
        <v>5.15899950089986</v>
      </c>
      <c r="AY34" s="28">
        <v>0</v>
      </c>
      <c r="AZ34" s="28">
        <v>-6.146920389712982</v>
      </c>
      <c r="BA34" s="28">
        <v>-0.9879208888131173</v>
      </c>
      <c r="BB34" s="28">
        <v>602.3185100000001</v>
      </c>
      <c r="BD34" s="28">
        <v>602.3185100000001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2.2894317405466102</v>
      </c>
      <c r="E35" s="28">
        <v>0.2951924011798705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1.0979583152363355</v>
      </c>
      <c r="N35" s="28">
        <v>0.032376130380300475</v>
      </c>
      <c r="O35" s="28">
        <v>0</v>
      </c>
      <c r="P35" s="28">
        <v>0</v>
      </c>
      <c r="Q35" s="28">
        <v>0.08834799762579243</v>
      </c>
      <c r="R35" s="28">
        <v>0.060756680791111996</v>
      </c>
      <c r="S35" s="28">
        <v>0.22503653689241748</v>
      </c>
      <c r="T35" s="28">
        <v>111.04285957494564</v>
      </c>
      <c r="U35" s="28">
        <v>15.61445776999837</v>
      </c>
      <c r="V35" s="28">
        <v>15.026350971814322</v>
      </c>
      <c r="W35" s="28">
        <v>0</v>
      </c>
      <c r="X35" s="28">
        <v>0.29618773265768167</v>
      </c>
      <c r="Y35" s="28">
        <v>0.14169658492047046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0.23178452470260832</v>
      </c>
      <c r="AF35" s="28">
        <v>0</v>
      </c>
      <c r="AG35" s="28">
        <v>0.22552310701195225</v>
      </c>
      <c r="AH35" s="28">
        <v>0</v>
      </c>
      <c r="AI35" s="28">
        <v>0</v>
      </c>
      <c r="AJ35" s="28">
        <v>1.1197514266045645</v>
      </c>
      <c r="AK35" s="28">
        <v>30.352040365217334</v>
      </c>
      <c r="AL35" s="28">
        <v>0</v>
      </c>
      <c r="AM35" s="28">
        <v>0</v>
      </c>
      <c r="AN35" s="28">
        <v>0</v>
      </c>
      <c r="AO35" s="28">
        <v>2.086558404032677</v>
      </c>
      <c r="AP35" s="28">
        <v>0</v>
      </c>
      <c r="AQ35" s="28">
        <v>4.033615497483534</v>
      </c>
      <c r="AR35" s="28">
        <v>11.987081465230883</v>
      </c>
      <c r="AS35" s="28">
        <v>0</v>
      </c>
      <c r="AT35" s="28">
        <v>196.2470072272725</v>
      </c>
      <c r="AU35" s="28">
        <v>0</v>
      </c>
      <c r="AV35" s="28">
        <v>0</v>
      </c>
      <c r="AW35" s="28">
        <v>0</v>
      </c>
      <c r="AX35" s="28">
        <v>292.8207884218427</v>
      </c>
      <c r="AY35" s="28">
        <v>0</v>
      </c>
      <c r="AZ35" s="28">
        <v>-32.1091656491152</v>
      </c>
      <c r="BA35" s="28">
        <v>260.71162277272754</v>
      </c>
      <c r="BB35" s="28">
        <v>456.95863</v>
      </c>
      <c r="BD35" s="28">
        <v>456.95863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118.2000167475338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0.02098629703871528</v>
      </c>
      <c r="AO36" s="28">
        <v>0</v>
      </c>
      <c r="AP36" s="28">
        <v>0.06822751686800614</v>
      </c>
      <c r="AQ36" s="28">
        <v>0</v>
      </c>
      <c r="AR36" s="28">
        <v>0</v>
      </c>
      <c r="AS36" s="28">
        <v>0</v>
      </c>
      <c r="AT36" s="28">
        <v>118.2892305614405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-1.4882705614405023</v>
      </c>
      <c r="BA36" s="28">
        <v>-1.4882705614405023</v>
      </c>
      <c r="BB36" s="28">
        <v>116.80096</v>
      </c>
      <c r="BD36" s="28">
        <v>116.80096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46.91474609818653</v>
      </c>
      <c r="E37" s="28">
        <v>23.10924115173827</v>
      </c>
      <c r="F37" s="28">
        <v>5.52113560939531</v>
      </c>
      <c r="G37" s="28">
        <v>14.539489112178881</v>
      </c>
      <c r="H37" s="28">
        <v>6.575049722522852</v>
      </c>
      <c r="I37" s="28">
        <v>2.6849130187910935</v>
      </c>
      <c r="J37" s="28">
        <v>1.773377666270525</v>
      </c>
      <c r="K37" s="28">
        <v>3.0999851361455693</v>
      </c>
      <c r="L37" s="28">
        <v>4.739342217484064</v>
      </c>
      <c r="M37" s="28">
        <v>25.823696053400575</v>
      </c>
      <c r="N37" s="28">
        <v>2.7055133493964116</v>
      </c>
      <c r="O37" s="28">
        <v>5.893152801148807</v>
      </c>
      <c r="P37" s="28">
        <v>5.966411763071776</v>
      </c>
      <c r="Q37" s="28">
        <v>0.33777543415036504</v>
      </c>
      <c r="R37" s="28">
        <v>3.6834122543656576</v>
      </c>
      <c r="S37" s="28">
        <v>4.609115736585344</v>
      </c>
      <c r="T37" s="28">
        <v>7.636718850669352</v>
      </c>
      <c r="U37" s="28">
        <v>0.6488890270416159</v>
      </c>
      <c r="V37" s="28">
        <v>0.24377362721238946</v>
      </c>
      <c r="W37" s="28">
        <v>2.779515229159575</v>
      </c>
      <c r="X37" s="28">
        <v>11.216115101544819</v>
      </c>
      <c r="Y37" s="28">
        <v>0.9867403278359739</v>
      </c>
      <c r="Z37" s="28">
        <v>1.5777794182486364</v>
      </c>
      <c r="AA37" s="28">
        <v>0.7118602088115366</v>
      </c>
      <c r="AB37" s="28">
        <v>1.6705778066656927</v>
      </c>
      <c r="AC37" s="28">
        <v>2.249267319833762</v>
      </c>
      <c r="AD37" s="28">
        <v>1.2457150644674089</v>
      </c>
      <c r="AE37" s="28">
        <v>3.689350138367434</v>
      </c>
      <c r="AF37" s="28">
        <v>4.377776971455465</v>
      </c>
      <c r="AG37" s="28">
        <v>6.176371817105187</v>
      </c>
      <c r="AH37" s="28">
        <v>0.8414077895651028</v>
      </c>
      <c r="AI37" s="28">
        <v>21.761915282274853</v>
      </c>
      <c r="AJ37" s="28">
        <v>28.22130601762522</v>
      </c>
      <c r="AK37" s="28">
        <v>18.56151238957346</v>
      </c>
      <c r="AL37" s="28">
        <v>276.5823344108708</v>
      </c>
      <c r="AM37" s="28">
        <v>3.3658733994661407</v>
      </c>
      <c r="AN37" s="28">
        <v>4.189846997857837</v>
      </c>
      <c r="AO37" s="28">
        <v>9.453748475476985</v>
      </c>
      <c r="AP37" s="28">
        <v>7.533040104973132</v>
      </c>
      <c r="AQ37" s="28">
        <v>0.9501131663930078</v>
      </c>
      <c r="AR37" s="28">
        <v>17.211974540238067</v>
      </c>
      <c r="AS37" s="28">
        <v>0.18151722618930047</v>
      </c>
      <c r="AT37" s="28">
        <v>592.0413978337549</v>
      </c>
      <c r="AU37" s="28">
        <v>0</v>
      </c>
      <c r="AV37" s="28">
        <v>0</v>
      </c>
      <c r="AW37" s="28">
        <v>0</v>
      </c>
      <c r="AX37" s="28">
        <v>32.93854198978022</v>
      </c>
      <c r="AY37" s="28">
        <v>0</v>
      </c>
      <c r="AZ37" s="28">
        <v>-13.567669823535168</v>
      </c>
      <c r="BA37" s="28">
        <v>19.370872166245064</v>
      </c>
      <c r="BB37" s="28">
        <v>611.41227</v>
      </c>
      <c r="BD37" s="28">
        <v>611.41227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11.87151995789574</v>
      </c>
      <c r="E38" s="28">
        <v>0.9000094649569588</v>
      </c>
      <c r="F38" s="28">
        <v>0</v>
      </c>
      <c r="G38" s="28">
        <v>22.84780411494888</v>
      </c>
      <c r="H38" s="28">
        <v>1.135426229833822</v>
      </c>
      <c r="I38" s="28">
        <v>5.989303756955499</v>
      </c>
      <c r="J38" s="28">
        <v>2.096348138109694</v>
      </c>
      <c r="K38" s="28">
        <v>14.218491066335742</v>
      </c>
      <c r="L38" s="28">
        <v>26.893844773563863</v>
      </c>
      <c r="M38" s="28">
        <v>0.2953725231083234</v>
      </c>
      <c r="N38" s="28">
        <v>0</v>
      </c>
      <c r="O38" s="28">
        <v>3.512482452214781</v>
      </c>
      <c r="P38" s="28">
        <v>1.0911852305097645</v>
      </c>
      <c r="Q38" s="28">
        <v>4.563333194684016</v>
      </c>
      <c r="R38" s="28">
        <v>2.108472741540505</v>
      </c>
      <c r="S38" s="28">
        <v>3.1134488645993845</v>
      </c>
      <c r="T38" s="28">
        <v>319.27185671008056</v>
      </c>
      <c r="U38" s="28">
        <v>5.84431062255611</v>
      </c>
      <c r="V38" s="28">
        <v>1.1526803325580668</v>
      </c>
      <c r="W38" s="28">
        <v>10.741793717183143</v>
      </c>
      <c r="X38" s="28">
        <v>0.584322667289373</v>
      </c>
      <c r="Y38" s="28">
        <v>0</v>
      </c>
      <c r="Z38" s="28">
        <v>0</v>
      </c>
      <c r="AA38" s="28">
        <v>0</v>
      </c>
      <c r="AB38" s="28">
        <v>1.7762986967516503</v>
      </c>
      <c r="AC38" s="28">
        <v>0.5077774934354293</v>
      </c>
      <c r="AD38" s="28">
        <v>1.1019356640735982</v>
      </c>
      <c r="AE38" s="28">
        <v>0.05344682210516184</v>
      </c>
      <c r="AF38" s="28">
        <v>0.2566996502791797</v>
      </c>
      <c r="AG38" s="28">
        <v>6.552379491096714</v>
      </c>
      <c r="AH38" s="28">
        <v>2.762906574954389</v>
      </c>
      <c r="AI38" s="28">
        <v>0</v>
      </c>
      <c r="AJ38" s="28">
        <v>18.35949890226295</v>
      </c>
      <c r="AK38" s="28">
        <v>5.863115836489392</v>
      </c>
      <c r="AL38" s="28">
        <v>56.99993926166833</v>
      </c>
      <c r="AM38" s="28">
        <v>0</v>
      </c>
      <c r="AN38" s="28">
        <v>0</v>
      </c>
      <c r="AO38" s="28">
        <v>13.21666447719796</v>
      </c>
      <c r="AP38" s="28">
        <v>0</v>
      </c>
      <c r="AQ38" s="28">
        <v>0.5557944114811342</v>
      </c>
      <c r="AR38" s="28">
        <v>16.594385680686727</v>
      </c>
      <c r="AS38" s="28">
        <v>0</v>
      </c>
      <c r="AT38" s="28">
        <v>562.8328495214067</v>
      </c>
      <c r="AU38" s="28">
        <v>0</v>
      </c>
      <c r="AV38" s="28">
        <v>0</v>
      </c>
      <c r="AW38" s="28">
        <v>0</v>
      </c>
      <c r="AX38" s="28">
        <v>474.7896161743657</v>
      </c>
      <c r="AY38" s="28">
        <v>0</v>
      </c>
      <c r="AZ38" s="28">
        <v>33.36319430422737</v>
      </c>
      <c r="BA38" s="28">
        <v>508.1528104785931</v>
      </c>
      <c r="BB38" s="28">
        <v>1070.9856599999998</v>
      </c>
      <c r="BD38" s="28">
        <v>1070.9856599999998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2.471317880822114</v>
      </c>
      <c r="E39" s="28">
        <v>2.1886675740353563</v>
      </c>
      <c r="F39" s="28">
        <v>23.009262220775202</v>
      </c>
      <c r="G39" s="28">
        <v>23.89759718670527</v>
      </c>
      <c r="H39" s="28">
        <v>128.2684553187037</v>
      </c>
      <c r="I39" s="28">
        <v>4.039913775794821</v>
      </c>
      <c r="J39" s="28">
        <v>92.61287827027756</v>
      </c>
      <c r="K39" s="28">
        <v>3.445809352074022</v>
      </c>
      <c r="L39" s="28">
        <v>4.3758478564846985</v>
      </c>
      <c r="M39" s="28">
        <v>1.9753111429251036</v>
      </c>
      <c r="N39" s="28">
        <v>0</v>
      </c>
      <c r="O39" s="28">
        <v>4.152239907530703</v>
      </c>
      <c r="P39" s="28">
        <v>42.577801273114325</v>
      </c>
      <c r="Q39" s="28">
        <v>60.3412325786311</v>
      </c>
      <c r="R39" s="28">
        <v>106.60308697378439</v>
      </c>
      <c r="S39" s="28">
        <v>80.6350894429951</v>
      </c>
      <c r="T39" s="28">
        <v>746.8783198761219</v>
      </c>
      <c r="U39" s="28">
        <v>323.6641563783512</v>
      </c>
      <c r="V39" s="28">
        <v>230.08939098680304</v>
      </c>
      <c r="W39" s="28">
        <v>132.4036343916824</v>
      </c>
      <c r="X39" s="28">
        <v>77.12001527920934</v>
      </c>
      <c r="Y39" s="28">
        <v>6.118152339091475</v>
      </c>
      <c r="Z39" s="28">
        <v>90.15338606936102</v>
      </c>
      <c r="AA39" s="28">
        <v>0</v>
      </c>
      <c r="AB39" s="28">
        <v>8.004060387780411</v>
      </c>
      <c r="AC39" s="28">
        <v>1.4593411931893514</v>
      </c>
      <c r="AD39" s="28">
        <v>12.424143449936171</v>
      </c>
      <c r="AE39" s="28">
        <v>0.12997344031531724</v>
      </c>
      <c r="AF39" s="28">
        <v>0.12484984274229279</v>
      </c>
      <c r="AG39" s="28">
        <v>7.84066527239559</v>
      </c>
      <c r="AH39" s="28">
        <v>2.2396371986972934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0.1930851449905899</v>
      </c>
      <c r="AQ39" s="28">
        <v>0</v>
      </c>
      <c r="AR39" s="28">
        <v>0</v>
      </c>
      <c r="AS39" s="28">
        <v>0</v>
      </c>
      <c r="AT39" s="28">
        <v>2219.4373220053208</v>
      </c>
      <c r="AU39" s="28">
        <v>0</v>
      </c>
      <c r="AV39" s="28">
        <v>0</v>
      </c>
      <c r="AW39" s="28">
        <v>0</v>
      </c>
      <c r="AX39" s="28">
        <v>10.897403199168656</v>
      </c>
      <c r="AY39" s="28">
        <v>0</v>
      </c>
      <c r="AZ39" s="28">
        <v>-64.95339520448924</v>
      </c>
      <c r="BA39" s="28">
        <v>-54.055992005320576</v>
      </c>
      <c r="BB39" s="28">
        <v>2165.38133</v>
      </c>
      <c r="BD39" s="28">
        <v>2165.38133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1.7790455307717596</v>
      </c>
      <c r="F40" s="28">
        <v>0</v>
      </c>
      <c r="G40" s="28">
        <v>17.09401843317317</v>
      </c>
      <c r="H40" s="28">
        <v>3.6726431211337682</v>
      </c>
      <c r="I40" s="28">
        <v>0.3456652725152945</v>
      </c>
      <c r="J40" s="28">
        <v>33.05208873513866</v>
      </c>
      <c r="K40" s="28">
        <v>13.328448344687146</v>
      </c>
      <c r="L40" s="28">
        <v>103.82250528044354</v>
      </c>
      <c r="M40" s="28">
        <v>14.59654558115595</v>
      </c>
      <c r="N40" s="28">
        <v>1.0330002287617583</v>
      </c>
      <c r="O40" s="28">
        <v>32.69048405680346</v>
      </c>
      <c r="P40" s="28">
        <v>36.37388539966726</v>
      </c>
      <c r="Q40" s="28">
        <v>52.524598506694765</v>
      </c>
      <c r="R40" s="28">
        <v>105.45530130942136</v>
      </c>
      <c r="S40" s="28">
        <v>0.5128619478941477</v>
      </c>
      <c r="T40" s="28">
        <v>63.51347311048703</v>
      </c>
      <c r="U40" s="28">
        <v>107.22097392460782</v>
      </c>
      <c r="V40" s="28">
        <v>24.968553102006968</v>
      </c>
      <c r="W40" s="28">
        <v>632.7305010348506</v>
      </c>
      <c r="X40" s="28">
        <v>148.05365994330305</v>
      </c>
      <c r="Y40" s="28">
        <v>2.712602208817411</v>
      </c>
      <c r="Z40" s="28">
        <v>22.530385633873056</v>
      </c>
      <c r="AA40" s="28">
        <v>0</v>
      </c>
      <c r="AB40" s="28">
        <v>1.5490603060701205</v>
      </c>
      <c r="AC40" s="28">
        <v>0</v>
      </c>
      <c r="AD40" s="28">
        <v>3.762332215712871</v>
      </c>
      <c r="AE40" s="28">
        <v>0.10564814449444562</v>
      </c>
      <c r="AF40" s="28">
        <v>0</v>
      </c>
      <c r="AG40" s="28">
        <v>9.25147528477351</v>
      </c>
      <c r="AH40" s="28">
        <v>50.88230111447216</v>
      </c>
      <c r="AI40" s="28">
        <v>0</v>
      </c>
      <c r="AJ40" s="28">
        <v>0.2820556215461517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1483.844113393277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-28.813673393276975</v>
      </c>
      <c r="BA40" s="28">
        <v>-28.813673393276975</v>
      </c>
      <c r="BB40" s="28">
        <v>1455.03044</v>
      </c>
      <c r="BD40" s="28">
        <v>1455.03044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316.74351528590665</v>
      </c>
      <c r="E42" s="28">
        <v>0.6942091168554234</v>
      </c>
      <c r="F42" s="28">
        <v>0</v>
      </c>
      <c r="G42" s="28">
        <v>0.18408382380410546</v>
      </c>
      <c r="H42" s="28">
        <v>0.04833930074130832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0.4645579751121769</v>
      </c>
      <c r="Q42" s="28">
        <v>0.845918786301627</v>
      </c>
      <c r="R42" s="28">
        <v>0</v>
      </c>
      <c r="S42" s="28">
        <v>130.7395207611422</v>
      </c>
      <c r="T42" s="28">
        <v>8.064869850396963</v>
      </c>
      <c r="U42" s="28">
        <v>5.730496359585525</v>
      </c>
      <c r="V42" s="28">
        <v>4.363485101893031</v>
      </c>
      <c r="W42" s="28">
        <v>0</v>
      </c>
      <c r="X42" s="28">
        <v>0</v>
      </c>
      <c r="Y42" s="28">
        <v>0</v>
      </c>
      <c r="Z42" s="28">
        <v>0.8626756765844464</v>
      </c>
      <c r="AA42" s="28">
        <v>0</v>
      </c>
      <c r="AB42" s="28">
        <v>0</v>
      </c>
      <c r="AC42" s="28">
        <v>0</v>
      </c>
      <c r="AD42" s="28">
        <v>0</v>
      </c>
      <c r="AE42" s="28">
        <v>1.9022588182675004</v>
      </c>
      <c r="AF42" s="28">
        <v>1.0578938083675273</v>
      </c>
      <c r="AG42" s="28">
        <v>0.8767284992461827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472.57855316420466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-13.754753164204617</v>
      </c>
      <c r="BA42" s="28">
        <v>-13.754753164204617</v>
      </c>
      <c r="BB42" s="28">
        <v>458.8238</v>
      </c>
      <c r="BD42" s="28">
        <v>458.8238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4.137513528521192</v>
      </c>
      <c r="H43" s="28">
        <v>0.8953955574184489</v>
      </c>
      <c r="I43" s="28">
        <v>0.01849910038137946</v>
      </c>
      <c r="J43" s="28">
        <v>6.843116969802434</v>
      </c>
      <c r="K43" s="28">
        <v>1.8401166868945527</v>
      </c>
      <c r="L43" s="28">
        <v>1.028946048089878</v>
      </c>
      <c r="M43" s="28">
        <v>0.7499221474110556</v>
      </c>
      <c r="N43" s="28">
        <v>11.056693538692798</v>
      </c>
      <c r="O43" s="28">
        <v>1.7753130874130703</v>
      </c>
      <c r="P43" s="28">
        <v>4.407475730470171</v>
      </c>
      <c r="Q43" s="28">
        <v>13.778322800912173</v>
      </c>
      <c r="R43" s="28">
        <v>0.06224659884100154</v>
      </c>
      <c r="S43" s="28">
        <v>0</v>
      </c>
      <c r="T43" s="28">
        <v>0.07670690647230886</v>
      </c>
      <c r="U43" s="28">
        <v>0.7921401277999696</v>
      </c>
      <c r="V43" s="28">
        <v>0.4064643621580112</v>
      </c>
      <c r="W43" s="28">
        <v>3.208514226539588</v>
      </c>
      <c r="X43" s="28">
        <v>0.269734272457207</v>
      </c>
      <c r="Y43" s="28">
        <v>0</v>
      </c>
      <c r="Z43" s="28">
        <v>0.5602554904513792</v>
      </c>
      <c r="AA43" s="28">
        <v>0</v>
      </c>
      <c r="AB43" s="28">
        <v>0</v>
      </c>
      <c r="AC43" s="28">
        <v>0</v>
      </c>
      <c r="AD43" s="28">
        <v>0</v>
      </c>
      <c r="AE43" s="28">
        <v>0.022616048362483456</v>
      </c>
      <c r="AF43" s="28">
        <v>0.021724515983096496</v>
      </c>
      <c r="AG43" s="28">
        <v>0.11002549677516177</v>
      </c>
      <c r="AH43" s="28">
        <v>0.31176673066296134</v>
      </c>
      <c r="AI43" s="28">
        <v>0</v>
      </c>
      <c r="AJ43" s="28">
        <v>51.62448413189232</v>
      </c>
      <c r="AK43" s="28">
        <v>0</v>
      </c>
      <c r="AL43" s="28">
        <v>1.224342720222421</v>
      </c>
      <c r="AM43" s="28">
        <v>0.2282475742576898</v>
      </c>
      <c r="AN43" s="28">
        <v>0.24802671654653574</v>
      </c>
      <c r="AO43" s="28">
        <v>3.908368571920362</v>
      </c>
      <c r="AP43" s="28">
        <v>0</v>
      </c>
      <c r="AQ43" s="28">
        <v>0.24367549150675627</v>
      </c>
      <c r="AR43" s="28">
        <v>6.562176454383399</v>
      </c>
      <c r="AS43" s="28">
        <v>0.4756070085429138</v>
      </c>
      <c r="AT43" s="28">
        <v>116.88843864178274</v>
      </c>
      <c r="AU43" s="28">
        <v>0</v>
      </c>
      <c r="AV43" s="28">
        <v>0</v>
      </c>
      <c r="AW43" s="28">
        <v>0</v>
      </c>
      <c r="AX43" s="28">
        <v>21.43380011941361</v>
      </c>
      <c r="AY43" s="28">
        <v>0</v>
      </c>
      <c r="AZ43" s="28">
        <v>-8.859178761196356</v>
      </c>
      <c r="BA43" s="28">
        <v>12.574621358217255</v>
      </c>
      <c r="BB43" s="28">
        <v>129.46305999999998</v>
      </c>
      <c r="BD43" s="28">
        <v>129.46305999999998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274.5247448039944</v>
      </c>
      <c r="E44" s="28">
        <v>9.084160753849151</v>
      </c>
      <c r="F44" s="28">
        <v>4.438374714326045</v>
      </c>
      <c r="G44" s="28">
        <v>9.92807242829911</v>
      </c>
      <c r="H44" s="28">
        <v>1.5725074830663437</v>
      </c>
      <c r="I44" s="28">
        <v>1.0515983823133674</v>
      </c>
      <c r="J44" s="28">
        <v>10.56552119989592</v>
      </c>
      <c r="K44" s="28">
        <v>0.7835440162470747</v>
      </c>
      <c r="L44" s="28">
        <v>14.19390938860071</v>
      </c>
      <c r="M44" s="28">
        <v>51.86651761425882</v>
      </c>
      <c r="N44" s="28">
        <v>0</v>
      </c>
      <c r="O44" s="28">
        <v>5.319777366867306</v>
      </c>
      <c r="P44" s="28">
        <v>46.052927196201516</v>
      </c>
      <c r="Q44" s="28">
        <v>80.49663821074247</v>
      </c>
      <c r="R44" s="28">
        <v>6.762400130545599</v>
      </c>
      <c r="S44" s="28">
        <v>22.051555956853495</v>
      </c>
      <c r="T44" s="28">
        <v>74.78214070893371</v>
      </c>
      <c r="U44" s="28">
        <v>116.63851305267458</v>
      </c>
      <c r="V44" s="28">
        <v>105.05455552132834</v>
      </c>
      <c r="W44" s="28">
        <v>27.443081758705834</v>
      </c>
      <c r="X44" s="28">
        <v>5.707392357952195</v>
      </c>
      <c r="Y44" s="28">
        <v>1.8338666665039138</v>
      </c>
      <c r="Z44" s="28">
        <v>31.10972896280755</v>
      </c>
      <c r="AA44" s="28">
        <v>0.05485606623138719</v>
      </c>
      <c r="AB44" s="28">
        <v>2.1782780036757408</v>
      </c>
      <c r="AC44" s="28">
        <v>1.1844142471620283</v>
      </c>
      <c r="AD44" s="28">
        <v>2.249025955759206</v>
      </c>
      <c r="AE44" s="28">
        <v>9.256536563960852</v>
      </c>
      <c r="AF44" s="28">
        <v>2.140580173190028</v>
      </c>
      <c r="AG44" s="28">
        <v>33.94108991890791</v>
      </c>
      <c r="AH44" s="28">
        <v>3.027622221593368</v>
      </c>
      <c r="AI44" s="28">
        <v>19.68447303623056</v>
      </c>
      <c r="AJ44" s="28">
        <v>35.54367371077666</v>
      </c>
      <c r="AK44" s="28">
        <v>0</v>
      </c>
      <c r="AL44" s="28">
        <v>0.463992589707773</v>
      </c>
      <c r="AM44" s="28">
        <v>0</v>
      </c>
      <c r="AN44" s="28">
        <v>10.026173804775729</v>
      </c>
      <c r="AO44" s="28">
        <v>49.508566699266616</v>
      </c>
      <c r="AP44" s="28">
        <v>17.443739027609258</v>
      </c>
      <c r="AQ44" s="28">
        <v>0</v>
      </c>
      <c r="AR44" s="28">
        <v>87.85846283124833</v>
      </c>
      <c r="AS44" s="28">
        <v>1.638564727848453</v>
      </c>
      <c r="AT44" s="28">
        <v>1177.4615782529113</v>
      </c>
      <c r="AU44" s="28">
        <v>0</v>
      </c>
      <c r="AV44" s="28">
        <v>0</v>
      </c>
      <c r="AW44" s="28">
        <v>0</v>
      </c>
      <c r="AX44" s="28">
        <v>42.89971973769531</v>
      </c>
      <c r="AY44" s="28">
        <v>0</v>
      </c>
      <c r="AZ44" s="28">
        <v>-85.42629799060654</v>
      </c>
      <c r="BA44" s="28">
        <v>-42.526578252911236</v>
      </c>
      <c r="BB44" s="28">
        <v>1134.935</v>
      </c>
      <c r="BD44" s="28">
        <v>1134.935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38.947839939793425</v>
      </c>
      <c r="E45" s="28">
        <v>0</v>
      </c>
      <c r="F45" s="28">
        <v>0.10683144246297893</v>
      </c>
      <c r="G45" s="28">
        <v>0.3495112740351984</v>
      </c>
      <c r="H45" s="28">
        <v>0.07342364033482657</v>
      </c>
      <c r="I45" s="28">
        <v>1.2231682524191212</v>
      </c>
      <c r="J45" s="28">
        <v>0.5207331355534679</v>
      </c>
      <c r="K45" s="28">
        <v>1.5292654340771406</v>
      </c>
      <c r="L45" s="28">
        <v>0</v>
      </c>
      <c r="M45" s="28">
        <v>1.470746447930467</v>
      </c>
      <c r="N45" s="28">
        <v>0.07434642712040514</v>
      </c>
      <c r="O45" s="28">
        <v>0.2082104834474867</v>
      </c>
      <c r="P45" s="28">
        <v>0.21168823600811937</v>
      </c>
      <c r="Q45" s="28">
        <v>0.49592048068350314</v>
      </c>
      <c r="R45" s="28">
        <v>0</v>
      </c>
      <c r="S45" s="28">
        <v>1.6979230101156289</v>
      </c>
      <c r="T45" s="28">
        <v>0.6017499849303407</v>
      </c>
      <c r="U45" s="28">
        <v>1.4940007923864569</v>
      </c>
      <c r="V45" s="28">
        <v>53.54620382838603</v>
      </c>
      <c r="W45" s="28">
        <v>0.02497037456037403</v>
      </c>
      <c r="X45" s="28">
        <v>0</v>
      </c>
      <c r="Y45" s="28">
        <v>0.2169218433509879</v>
      </c>
      <c r="Z45" s="28">
        <v>2.7025706721143496</v>
      </c>
      <c r="AA45" s="28">
        <v>0</v>
      </c>
      <c r="AB45" s="28">
        <v>0.02477510458129945</v>
      </c>
      <c r="AC45" s="28">
        <v>2.4517557428637087</v>
      </c>
      <c r="AD45" s="28">
        <v>3.467886143779781</v>
      </c>
      <c r="AE45" s="28">
        <v>0.02534546736250478</v>
      </c>
      <c r="AF45" s="28">
        <v>0</v>
      </c>
      <c r="AG45" s="28">
        <v>2.3674354503917736</v>
      </c>
      <c r="AH45" s="28">
        <v>0.15285913787465147</v>
      </c>
      <c r="AI45" s="28">
        <v>2.1261184087330465</v>
      </c>
      <c r="AJ45" s="28">
        <v>0.3383320920834928</v>
      </c>
      <c r="AK45" s="28">
        <v>0</v>
      </c>
      <c r="AL45" s="28">
        <v>1.5779179745433942</v>
      </c>
      <c r="AM45" s="28">
        <v>0.045140054982702835</v>
      </c>
      <c r="AN45" s="28">
        <v>0.6022463070658707</v>
      </c>
      <c r="AO45" s="28">
        <v>81.40601663357423</v>
      </c>
      <c r="AP45" s="28">
        <v>8.825553841752006</v>
      </c>
      <c r="AQ45" s="28">
        <v>0.7570236194336682</v>
      </c>
      <c r="AR45" s="28">
        <v>180.89590683131178</v>
      </c>
      <c r="AS45" s="28">
        <v>4.360955446438858</v>
      </c>
      <c r="AT45" s="28">
        <v>394.9212939564831</v>
      </c>
      <c r="AU45" s="28">
        <v>0</v>
      </c>
      <c r="AV45" s="28">
        <v>0</v>
      </c>
      <c r="AW45" s="28">
        <v>0</v>
      </c>
      <c r="AX45" s="28">
        <v>1037.5557280657918</v>
      </c>
      <c r="AY45" s="28">
        <v>0</v>
      </c>
      <c r="AZ45" s="28">
        <v>6.502667977725058</v>
      </c>
      <c r="BA45" s="28">
        <v>1044.058396043517</v>
      </c>
      <c r="BB45" s="28">
        <v>1438.97969</v>
      </c>
      <c r="BD45" s="28">
        <v>1438.97969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9.687044564176208</v>
      </c>
      <c r="E46" s="28">
        <v>3.1471325094589067</v>
      </c>
      <c r="F46" s="28">
        <v>0.4074211689045064</v>
      </c>
      <c r="G46" s="28">
        <v>0.21635882746395005</v>
      </c>
      <c r="H46" s="28">
        <v>4.232681877447334</v>
      </c>
      <c r="I46" s="28">
        <v>4.186953513288335</v>
      </c>
      <c r="J46" s="28">
        <v>19.038839365630103</v>
      </c>
      <c r="K46" s="28">
        <v>18.23405803327742</v>
      </c>
      <c r="L46" s="28">
        <v>12.420493774556359</v>
      </c>
      <c r="M46" s="28">
        <v>24.59000372311799</v>
      </c>
      <c r="N46" s="28">
        <v>34.402082213585444</v>
      </c>
      <c r="O46" s="28">
        <v>19.38706126640662</v>
      </c>
      <c r="P46" s="28">
        <v>14.223505331556213</v>
      </c>
      <c r="Q46" s="28">
        <v>26.399471445635196</v>
      </c>
      <c r="R46" s="28">
        <v>2.8878619678314057</v>
      </c>
      <c r="S46" s="28">
        <v>4.712675638858146</v>
      </c>
      <c r="T46" s="28">
        <v>1.995550606323216</v>
      </c>
      <c r="U46" s="28">
        <v>6.936262511772221</v>
      </c>
      <c r="V46" s="28">
        <v>12.715570091290662</v>
      </c>
      <c r="W46" s="28">
        <v>39.155710420681764</v>
      </c>
      <c r="X46" s="28">
        <v>4.1518486312478275</v>
      </c>
      <c r="Y46" s="28">
        <v>0.9756402194596808</v>
      </c>
      <c r="Z46" s="28">
        <v>8.523321042147517</v>
      </c>
      <c r="AA46" s="28">
        <v>0.8096239687088262</v>
      </c>
      <c r="AB46" s="28">
        <v>0.8914395377592276</v>
      </c>
      <c r="AC46" s="28">
        <v>4.802149593640807</v>
      </c>
      <c r="AD46" s="28">
        <v>6.726923720813122</v>
      </c>
      <c r="AE46" s="28">
        <v>2.7653038580274756</v>
      </c>
      <c r="AF46" s="28">
        <v>6.273376684034889</v>
      </c>
      <c r="AG46" s="28">
        <v>51.121438996837654</v>
      </c>
      <c r="AH46" s="28">
        <v>14.80201755692773</v>
      </c>
      <c r="AI46" s="28">
        <v>1.9406621875624894</v>
      </c>
      <c r="AJ46" s="28">
        <v>90.76543197082509</v>
      </c>
      <c r="AK46" s="28">
        <v>28.6342799925395</v>
      </c>
      <c r="AL46" s="28">
        <v>10.272141653745233</v>
      </c>
      <c r="AM46" s="28">
        <v>8.295625553265102</v>
      </c>
      <c r="AN46" s="28">
        <v>0.6990187863089329</v>
      </c>
      <c r="AO46" s="28">
        <v>32.52548480846115</v>
      </c>
      <c r="AP46" s="28">
        <v>10.821512306592384</v>
      </c>
      <c r="AQ46" s="28">
        <v>1.9925323929692262</v>
      </c>
      <c r="AR46" s="28">
        <v>1.0362033578467975</v>
      </c>
      <c r="AS46" s="28">
        <v>3.9649978791880325</v>
      </c>
      <c r="AT46" s="28">
        <v>551.7677135501707</v>
      </c>
      <c r="AU46" s="28">
        <v>0</v>
      </c>
      <c r="AV46" s="28">
        <v>0</v>
      </c>
      <c r="AW46" s="28">
        <v>0</v>
      </c>
      <c r="AX46" s="28">
        <v>33.173426143161024</v>
      </c>
      <c r="AY46" s="28">
        <v>0</v>
      </c>
      <c r="AZ46" s="28">
        <v>21.364330306668283</v>
      </c>
      <c r="BA46" s="28">
        <v>54.53775644982931</v>
      </c>
      <c r="BB46" s="28">
        <v>606.30547</v>
      </c>
      <c r="BD46" s="28">
        <v>606.30547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2.9687561047623836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19.34592004700067</v>
      </c>
      <c r="W47" s="28">
        <v>0</v>
      </c>
      <c r="X47" s="28">
        <v>506.75100618686116</v>
      </c>
      <c r="Y47" s="28">
        <v>36.08304944128203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2.7406437399801855</v>
      </c>
      <c r="AP47" s="28">
        <v>0</v>
      </c>
      <c r="AQ47" s="28">
        <v>0</v>
      </c>
      <c r="AR47" s="28">
        <v>0</v>
      </c>
      <c r="AS47" s="28">
        <v>0</v>
      </c>
      <c r="AT47" s="28">
        <v>567.8893755198862</v>
      </c>
      <c r="AU47" s="28">
        <v>0</v>
      </c>
      <c r="AV47" s="28">
        <v>0</v>
      </c>
      <c r="AW47" s="28">
        <v>0</v>
      </c>
      <c r="AX47" s="28">
        <v>2.6805331633654585</v>
      </c>
      <c r="AY47" s="28">
        <v>0</v>
      </c>
      <c r="AZ47" s="28">
        <v>-38.47044868325171</v>
      </c>
      <c r="BA47" s="28">
        <v>-35.78991551988625</v>
      </c>
      <c r="BB47" s="28">
        <v>532.09946</v>
      </c>
      <c r="BD47" s="28">
        <v>532.09946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2.767713893606631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0.3572355733253428</v>
      </c>
      <c r="P48" s="28">
        <v>6.006810596165764</v>
      </c>
      <c r="Q48" s="28">
        <v>0.10710274914078372</v>
      </c>
      <c r="R48" s="28">
        <v>0.05524070479468415</v>
      </c>
      <c r="S48" s="28">
        <v>0</v>
      </c>
      <c r="T48" s="28">
        <v>0</v>
      </c>
      <c r="U48" s="28">
        <v>1.7231687243269174</v>
      </c>
      <c r="V48" s="28">
        <v>0.6763435148747137</v>
      </c>
      <c r="W48" s="28">
        <v>0.14830176678152468</v>
      </c>
      <c r="X48" s="28">
        <v>90.9626936442514</v>
      </c>
      <c r="Y48" s="28">
        <v>107.09179863426341</v>
      </c>
      <c r="Z48" s="28">
        <v>0.8430755153668829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0.44095426846369357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0.6898632700033154</v>
      </c>
      <c r="AP48" s="28">
        <v>0</v>
      </c>
      <c r="AQ48" s="28">
        <v>0</v>
      </c>
      <c r="AR48" s="28">
        <v>0</v>
      </c>
      <c r="AS48" s="28">
        <v>15.799114729304726</v>
      </c>
      <c r="AT48" s="28">
        <v>227.66941758466976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3.8191524153302585</v>
      </c>
      <c r="BA48" s="28">
        <v>3.819152415330257</v>
      </c>
      <c r="BB48" s="28">
        <v>231.48857</v>
      </c>
      <c r="BD48" s="28">
        <v>231.48857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0.41439670419050595</v>
      </c>
      <c r="H49" s="28">
        <v>0</v>
      </c>
      <c r="I49" s="28">
        <v>0</v>
      </c>
      <c r="J49" s="28">
        <v>0</v>
      </c>
      <c r="K49" s="28">
        <v>0.41208357003346896</v>
      </c>
      <c r="L49" s="28">
        <v>0</v>
      </c>
      <c r="M49" s="28">
        <v>0</v>
      </c>
      <c r="N49" s="28">
        <v>0</v>
      </c>
      <c r="O49" s="28">
        <v>0.12101174642422734</v>
      </c>
      <c r="P49" s="28">
        <v>0</v>
      </c>
      <c r="Q49" s="28">
        <v>0.23582335011645245</v>
      </c>
      <c r="R49" s="28">
        <v>0.6081565679678628</v>
      </c>
      <c r="S49" s="28">
        <v>0</v>
      </c>
      <c r="T49" s="28">
        <v>0</v>
      </c>
      <c r="U49" s="28">
        <v>0</v>
      </c>
      <c r="V49" s="28">
        <v>0.4288900826412896</v>
      </c>
      <c r="W49" s="28">
        <v>0</v>
      </c>
      <c r="X49" s="28">
        <v>34.81278147133544</v>
      </c>
      <c r="Y49" s="28">
        <v>5.44643053897586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0.9594892148954158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43.439063246580524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10.890976753419478</v>
      </c>
      <c r="BA49" s="28">
        <v>10.890976753419478</v>
      </c>
      <c r="BB49" s="28">
        <v>54.330040000000004</v>
      </c>
      <c r="BD49" s="28">
        <v>54.330040000000004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0.189996445658882</v>
      </c>
      <c r="P50" s="28">
        <v>31.776459739575607</v>
      </c>
      <c r="Q50" s="28">
        <v>0</v>
      </c>
      <c r="R50" s="28">
        <v>6.874891455355666</v>
      </c>
      <c r="S50" s="28">
        <v>0</v>
      </c>
      <c r="T50" s="28">
        <v>0.3529989761771788</v>
      </c>
      <c r="U50" s="28">
        <v>0</v>
      </c>
      <c r="V50" s="28">
        <v>0.18705161020420583</v>
      </c>
      <c r="W50" s="28">
        <v>0.3076108922004454</v>
      </c>
      <c r="X50" s="28">
        <v>26.06720117288167</v>
      </c>
      <c r="Y50" s="28">
        <v>237.0524010144103</v>
      </c>
      <c r="Z50" s="28">
        <v>10.537197405877155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5.918241718894964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2.285513289666505</v>
      </c>
      <c r="AP50" s="28">
        <v>0</v>
      </c>
      <c r="AQ50" s="28">
        <v>0</v>
      </c>
      <c r="AR50" s="28">
        <v>0</v>
      </c>
      <c r="AS50" s="28">
        <v>21.38961670756323</v>
      </c>
      <c r="AT50" s="28">
        <v>342.9391804284658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44.537119571534156</v>
      </c>
      <c r="BA50" s="28">
        <v>44.537119571534156</v>
      </c>
      <c r="BB50" s="28">
        <v>387.4763</v>
      </c>
      <c r="BD50" s="28">
        <v>387.4763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3.7275117656173236</v>
      </c>
      <c r="E51" s="28">
        <v>4.001209970200188</v>
      </c>
      <c r="F51" s="28">
        <v>0</v>
      </c>
      <c r="G51" s="28">
        <v>1.0637661377532197</v>
      </c>
      <c r="H51" s="28">
        <v>0</v>
      </c>
      <c r="I51" s="28">
        <v>0</v>
      </c>
      <c r="J51" s="28">
        <v>0</v>
      </c>
      <c r="K51" s="28">
        <v>1.6155922633655133</v>
      </c>
      <c r="L51" s="28">
        <v>0.2680079991725565</v>
      </c>
      <c r="M51" s="28">
        <v>0</v>
      </c>
      <c r="N51" s="28">
        <v>0</v>
      </c>
      <c r="O51" s="28">
        <v>0</v>
      </c>
      <c r="P51" s="28">
        <v>1.7962036883432375</v>
      </c>
      <c r="Q51" s="28">
        <v>3.218335771006647</v>
      </c>
      <c r="R51" s="28">
        <v>1.7371367292680842</v>
      </c>
      <c r="S51" s="28">
        <v>1.0008719663091434</v>
      </c>
      <c r="T51" s="28">
        <v>0</v>
      </c>
      <c r="U51" s="28">
        <v>0.17972780860279128</v>
      </c>
      <c r="V51" s="28">
        <v>0.321394559660875</v>
      </c>
      <c r="W51" s="28">
        <v>2.549433629666364</v>
      </c>
      <c r="X51" s="28">
        <v>24.401856178333052</v>
      </c>
      <c r="Y51" s="28">
        <v>81.22948940571315</v>
      </c>
      <c r="Z51" s="28">
        <v>6.729950288011734</v>
      </c>
      <c r="AA51" s="28">
        <v>0</v>
      </c>
      <c r="AB51" s="28">
        <v>4.154133104261852</v>
      </c>
      <c r="AC51" s="28">
        <v>0</v>
      </c>
      <c r="AD51" s="28">
        <v>0</v>
      </c>
      <c r="AE51" s="28">
        <v>0.3576537370281807</v>
      </c>
      <c r="AF51" s="28">
        <v>0.0606273360191213</v>
      </c>
      <c r="AG51" s="28">
        <v>0.8188049260535862</v>
      </c>
      <c r="AH51" s="28">
        <v>0.453155146293815</v>
      </c>
      <c r="AI51" s="28">
        <v>0</v>
      </c>
      <c r="AJ51" s="28">
        <v>7.657531379113311</v>
      </c>
      <c r="AK51" s="28">
        <v>4.576719361898037</v>
      </c>
      <c r="AL51" s="28">
        <v>3.777478063720456</v>
      </c>
      <c r="AM51" s="28">
        <v>0</v>
      </c>
      <c r="AN51" s="28">
        <v>0</v>
      </c>
      <c r="AO51" s="28">
        <v>17.917561901460843</v>
      </c>
      <c r="AP51" s="28">
        <v>0</v>
      </c>
      <c r="AQ51" s="28">
        <v>0.1250167156377178</v>
      </c>
      <c r="AR51" s="28">
        <v>0.5204041942872801</v>
      </c>
      <c r="AS51" s="28">
        <v>2.1920435822181936</v>
      </c>
      <c r="AT51" s="28">
        <v>176.45161760901627</v>
      </c>
      <c r="AU51" s="28">
        <v>0</v>
      </c>
      <c r="AV51" s="28">
        <v>0</v>
      </c>
      <c r="AW51" s="28">
        <v>0</v>
      </c>
      <c r="AX51" s="28">
        <v>139.76373183878619</v>
      </c>
      <c r="AY51" s="28">
        <v>0</v>
      </c>
      <c r="AZ51" s="28">
        <v>-4.113409447802437</v>
      </c>
      <c r="BA51" s="28">
        <v>135.65032239098375</v>
      </c>
      <c r="BB51" s="28">
        <v>312.10194</v>
      </c>
      <c r="BD51" s="28">
        <v>312.10194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0.014284531675159117</v>
      </c>
      <c r="F52" s="28">
        <v>0</v>
      </c>
      <c r="G52" s="28">
        <v>0</v>
      </c>
      <c r="H52" s="28">
        <v>0</v>
      </c>
      <c r="I52" s="28">
        <v>0</v>
      </c>
      <c r="J52" s="28">
        <v>0.1750754777185278</v>
      </c>
      <c r="K52" s="28">
        <v>0.013183428602598891</v>
      </c>
      <c r="L52" s="28">
        <v>0</v>
      </c>
      <c r="M52" s="28">
        <v>0</v>
      </c>
      <c r="N52" s="28">
        <v>0</v>
      </c>
      <c r="O52" s="28">
        <v>0.34223377348777756</v>
      </c>
      <c r="P52" s="28">
        <v>0.026765394256692145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2.468440803654023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0.0822124702788585</v>
      </c>
      <c r="AJ52" s="28">
        <v>0.44916862671843366</v>
      </c>
      <c r="AK52" s="28">
        <v>1.783060007521712</v>
      </c>
      <c r="AL52" s="28">
        <v>4.645077705612921</v>
      </c>
      <c r="AM52" s="28">
        <v>0.02568334103131303</v>
      </c>
      <c r="AN52" s="28">
        <v>4.006487720636445</v>
      </c>
      <c r="AO52" s="28">
        <v>12.639579712968493</v>
      </c>
      <c r="AP52" s="28">
        <v>5.0665826518665185</v>
      </c>
      <c r="AQ52" s="28">
        <v>0</v>
      </c>
      <c r="AR52" s="28">
        <v>0.160121315192211</v>
      </c>
      <c r="AS52" s="28">
        <v>0</v>
      </c>
      <c r="AT52" s="28">
        <v>31.897956961221688</v>
      </c>
      <c r="AU52" s="28">
        <v>0</v>
      </c>
      <c r="AV52" s="28">
        <v>0</v>
      </c>
      <c r="AW52" s="28">
        <v>0</v>
      </c>
      <c r="AX52" s="28">
        <v>282.37579665582285</v>
      </c>
      <c r="AY52" s="28">
        <v>0</v>
      </c>
      <c r="AZ52" s="28">
        <v>1.3922263829554262</v>
      </c>
      <c r="BA52" s="28">
        <v>283.76802303877827</v>
      </c>
      <c r="BB52" s="28">
        <v>315.66598</v>
      </c>
      <c r="BD52" s="28">
        <v>315.66598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0.07813103540997132</v>
      </c>
      <c r="F53" s="28">
        <v>0</v>
      </c>
      <c r="G53" s="28">
        <v>0</v>
      </c>
      <c r="H53" s="28">
        <v>0</v>
      </c>
      <c r="I53" s="28">
        <v>0</v>
      </c>
      <c r="J53" s="28">
        <v>0.4910755163880684</v>
      </c>
      <c r="K53" s="28">
        <v>0.48072276146825277</v>
      </c>
      <c r="L53" s="28">
        <v>0</v>
      </c>
      <c r="M53" s="28">
        <v>0.6901887436833503</v>
      </c>
      <c r="N53" s="28">
        <v>1.208265733294417</v>
      </c>
      <c r="O53" s="28">
        <v>0</v>
      </c>
      <c r="P53" s="28">
        <v>0.07319833838403257</v>
      </c>
      <c r="Q53" s="28">
        <v>0.4676760311790544</v>
      </c>
      <c r="R53" s="28">
        <v>0.02412146633505416</v>
      </c>
      <c r="S53" s="28">
        <v>0</v>
      </c>
      <c r="T53" s="28">
        <v>0.0445875701626088</v>
      </c>
      <c r="U53" s="28">
        <v>0</v>
      </c>
      <c r="V53" s="28">
        <v>0.04725326336257043</v>
      </c>
      <c r="W53" s="28">
        <v>0</v>
      </c>
      <c r="X53" s="28">
        <v>0</v>
      </c>
      <c r="Y53" s="28">
        <v>1.1251205162778652</v>
      </c>
      <c r="Z53" s="28">
        <v>113.01844980773699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0.12551518625791105</v>
      </c>
      <c r="AP53" s="28">
        <v>0</v>
      </c>
      <c r="AQ53" s="28">
        <v>0</v>
      </c>
      <c r="AR53" s="28">
        <v>0.03176378340277273</v>
      </c>
      <c r="AS53" s="28">
        <v>2.1111261440500133</v>
      </c>
      <c r="AT53" s="28">
        <v>120.01719589739294</v>
      </c>
      <c r="AU53" s="28">
        <v>0</v>
      </c>
      <c r="AV53" s="28">
        <v>0</v>
      </c>
      <c r="AW53" s="28">
        <v>0</v>
      </c>
      <c r="AX53" s="28">
        <v>272.2420391859499</v>
      </c>
      <c r="AY53" s="28">
        <v>0</v>
      </c>
      <c r="AZ53" s="28">
        <v>19.154754916657087</v>
      </c>
      <c r="BA53" s="28">
        <v>291.39679410260703</v>
      </c>
      <c r="BB53" s="28">
        <v>411.41399</v>
      </c>
      <c r="BD53" s="28">
        <v>411.41399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0.0002269712356030984</v>
      </c>
      <c r="F54" s="28">
        <v>0</v>
      </c>
      <c r="G54" s="28">
        <v>0.0006319539534319525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0.000425283428536191</v>
      </c>
      <c r="Q54" s="28">
        <v>0.00040758069863662424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0.0012339743137146282</v>
      </c>
      <c r="AA54" s="28">
        <v>0.09767168467710738</v>
      </c>
      <c r="AB54" s="28">
        <v>0</v>
      </c>
      <c r="AC54" s="28">
        <v>0.0003958069579824654</v>
      </c>
      <c r="AD54" s="28">
        <v>0.00021473667537847538</v>
      </c>
      <c r="AE54" s="28">
        <v>0</v>
      </c>
      <c r="AF54" s="28">
        <v>0</v>
      </c>
      <c r="AG54" s="28">
        <v>0.04771060647038914</v>
      </c>
      <c r="AH54" s="28">
        <v>0</v>
      </c>
      <c r="AI54" s="28">
        <v>0</v>
      </c>
      <c r="AJ54" s="28">
        <v>0.008972198264783788</v>
      </c>
      <c r="AK54" s="28">
        <v>0.03813047055428104</v>
      </c>
      <c r="AL54" s="28">
        <v>0.005995530005442961</v>
      </c>
      <c r="AM54" s="28">
        <v>0.0008161807164361155</v>
      </c>
      <c r="AN54" s="28">
        <v>0.0096328074571198</v>
      </c>
      <c r="AO54" s="28">
        <v>0.12448213658877483</v>
      </c>
      <c r="AP54" s="28">
        <v>0.0037462657369718355</v>
      </c>
      <c r="AQ54" s="28">
        <v>0.0003740626298021813</v>
      </c>
      <c r="AR54" s="28">
        <v>0.045398820625314765</v>
      </c>
      <c r="AS54" s="28">
        <v>0.0297880657156851</v>
      </c>
      <c r="AT54" s="28">
        <v>0.41625513670539244</v>
      </c>
      <c r="AU54" s="28">
        <v>0</v>
      </c>
      <c r="AV54" s="28">
        <v>0</v>
      </c>
      <c r="AW54" s="28">
        <v>0</v>
      </c>
      <c r="AX54" s="28">
        <v>0.6222508239688306</v>
      </c>
      <c r="AY54" s="28">
        <v>0</v>
      </c>
      <c r="AZ54" s="28">
        <v>-0.19157596067422303</v>
      </c>
      <c r="BA54" s="28">
        <v>0.43067486329460763</v>
      </c>
      <c r="BB54" s="28">
        <v>0.84693</v>
      </c>
      <c r="BD54" s="28">
        <v>0.84693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0.04484793583960741</v>
      </c>
      <c r="AD55" s="28">
        <v>0.024331296975863437</v>
      </c>
      <c r="AE55" s="28">
        <v>0</v>
      </c>
      <c r="AF55" s="28">
        <v>0</v>
      </c>
      <c r="AG55" s="28">
        <v>1.237817739270899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6.742527184337561</v>
      </c>
      <c r="AP55" s="28">
        <v>0</v>
      </c>
      <c r="AQ55" s="28">
        <v>0</v>
      </c>
      <c r="AR55" s="28">
        <v>5.72870085374477</v>
      </c>
      <c r="AS55" s="28">
        <v>2.581046143207354</v>
      </c>
      <c r="AT55" s="28">
        <v>16.359271153376056</v>
      </c>
      <c r="AU55" s="28">
        <v>0</v>
      </c>
      <c r="AV55" s="28">
        <v>0</v>
      </c>
      <c r="AW55" s="28">
        <v>0</v>
      </c>
      <c r="AX55" s="28">
        <v>206.74863157240998</v>
      </c>
      <c r="AY55" s="28">
        <v>0</v>
      </c>
      <c r="AZ55" s="28">
        <v>-3.9704327257860443</v>
      </c>
      <c r="BA55" s="28">
        <v>202.77819884662395</v>
      </c>
      <c r="BB55" s="28">
        <v>219.13747</v>
      </c>
      <c r="BD55" s="28">
        <v>219.13747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0.049526051948110425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0.00833566434864733</v>
      </c>
      <c r="AE56" s="28">
        <v>0</v>
      </c>
      <c r="AF56" s="28">
        <v>0</v>
      </c>
      <c r="AG56" s="28">
        <v>14.496059696073642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1.7918894662328513</v>
      </c>
      <c r="AP56" s="28">
        <v>0</v>
      </c>
      <c r="AQ56" s="28">
        <v>0</v>
      </c>
      <c r="AR56" s="28">
        <v>0.23640540260394113</v>
      </c>
      <c r="AS56" s="28">
        <v>0.28057652265214467</v>
      </c>
      <c r="AT56" s="28">
        <v>16.862792803859335</v>
      </c>
      <c r="AU56" s="28">
        <v>0</v>
      </c>
      <c r="AV56" s="28">
        <v>0</v>
      </c>
      <c r="AW56" s="28">
        <v>0</v>
      </c>
      <c r="AX56" s="28">
        <v>16.3528524028562</v>
      </c>
      <c r="AY56" s="28">
        <v>0</v>
      </c>
      <c r="AZ56" s="28">
        <v>-1.7636052067155361</v>
      </c>
      <c r="BA56" s="28">
        <v>14.589247196140663</v>
      </c>
      <c r="BB56" s="28">
        <v>31.45204</v>
      </c>
      <c r="BD56" s="28">
        <v>31.45204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0.13525667475150369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1.1537058727243714</v>
      </c>
      <c r="R57" s="28">
        <v>0</v>
      </c>
      <c r="S57" s="28">
        <v>0</v>
      </c>
      <c r="T57" s="28">
        <v>0</v>
      </c>
      <c r="U57" s="28">
        <v>0.03888325530812892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0.08739414417154769</v>
      </c>
      <c r="AB57" s="28">
        <v>12.146160715131387</v>
      </c>
      <c r="AC57" s="28">
        <v>0.1769019304515528</v>
      </c>
      <c r="AD57" s="28">
        <v>0.8744333555821854</v>
      </c>
      <c r="AE57" s="28">
        <v>0</v>
      </c>
      <c r="AF57" s="28">
        <v>0.5465181402666649</v>
      </c>
      <c r="AG57" s="28">
        <v>30.13671582083419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11.863806210552472</v>
      </c>
      <c r="AP57" s="28">
        <v>0</v>
      </c>
      <c r="AQ57" s="28">
        <v>0</v>
      </c>
      <c r="AR57" s="28">
        <v>0</v>
      </c>
      <c r="AS57" s="28">
        <v>1.7185695797406486</v>
      </c>
      <c r="AT57" s="28">
        <v>58.87834569951466</v>
      </c>
      <c r="AU57" s="28">
        <v>0</v>
      </c>
      <c r="AV57" s="28">
        <v>0</v>
      </c>
      <c r="AW57" s="28">
        <v>0</v>
      </c>
      <c r="AX57" s="28">
        <v>369.4515644730518</v>
      </c>
      <c r="AY57" s="28">
        <v>0</v>
      </c>
      <c r="AZ57" s="28">
        <v>-11.853160172566454</v>
      </c>
      <c r="BA57" s="28">
        <v>357.59840430048536</v>
      </c>
      <c r="BB57" s="28">
        <v>416.47675</v>
      </c>
      <c r="BD57" s="28">
        <v>416.47675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0.04167846146155628</v>
      </c>
      <c r="P58" s="28">
        <v>0</v>
      </c>
      <c r="Q58" s="28">
        <v>0</v>
      </c>
      <c r="R58" s="28">
        <v>0</v>
      </c>
      <c r="S58" s="28">
        <v>0</v>
      </c>
      <c r="T58" s="28">
        <v>0.11615312728784397</v>
      </c>
      <c r="U58" s="28">
        <v>0.029255976345898892</v>
      </c>
      <c r="V58" s="28">
        <v>7.119133426847332</v>
      </c>
      <c r="W58" s="28">
        <v>0.03373944357556423</v>
      </c>
      <c r="X58" s="28">
        <v>0</v>
      </c>
      <c r="Y58" s="28">
        <v>0.19540014711840226</v>
      </c>
      <c r="Z58" s="28">
        <v>19.979602090764065</v>
      </c>
      <c r="AA58" s="28">
        <v>0</v>
      </c>
      <c r="AB58" s="28">
        <v>0</v>
      </c>
      <c r="AC58" s="28">
        <v>15.666597295178642</v>
      </c>
      <c r="AD58" s="28">
        <v>0</v>
      </c>
      <c r="AE58" s="28">
        <v>0</v>
      </c>
      <c r="AF58" s="28">
        <v>1.7215710294721542</v>
      </c>
      <c r="AG58" s="28">
        <v>4.598316486742179</v>
      </c>
      <c r="AH58" s="28">
        <v>0.5999496512625089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17.133443757686614</v>
      </c>
      <c r="AP58" s="28">
        <v>0</v>
      </c>
      <c r="AQ58" s="28">
        <v>0</v>
      </c>
      <c r="AR58" s="28">
        <v>8.20873376561212</v>
      </c>
      <c r="AS58" s="28">
        <v>5.401395122962478</v>
      </c>
      <c r="AT58" s="28">
        <v>80.84496978231736</v>
      </c>
      <c r="AU58" s="28">
        <v>0</v>
      </c>
      <c r="AV58" s="28">
        <v>0</v>
      </c>
      <c r="AW58" s="28">
        <v>0</v>
      </c>
      <c r="AX58" s="28">
        <v>210.5909782644834</v>
      </c>
      <c r="AY58" s="28">
        <v>0</v>
      </c>
      <c r="AZ58" s="28">
        <v>0.5830119531992155</v>
      </c>
      <c r="BA58" s="28">
        <v>211.17399021768264</v>
      </c>
      <c r="BB58" s="28">
        <v>292.01896</v>
      </c>
      <c r="BD58" s="28">
        <v>292.01896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0.0970169423917118</v>
      </c>
      <c r="AD59" s="28">
        <v>0</v>
      </c>
      <c r="AE59" s="28">
        <v>0</v>
      </c>
      <c r="AF59" s="28">
        <v>0</v>
      </c>
      <c r="AG59" s="28">
        <v>0.001273325215488205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0.08434060577119305</v>
      </c>
      <c r="AP59" s="28">
        <v>0</v>
      </c>
      <c r="AQ59" s="28">
        <v>0</v>
      </c>
      <c r="AR59" s="28">
        <v>0.06218700641871859</v>
      </c>
      <c r="AS59" s="28">
        <v>0.014594471077625319</v>
      </c>
      <c r="AT59" s="28">
        <v>0.25941235087473696</v>
      </c>
      <c r="AU59" s="28">
        <v>0</v>
      </c>
      <c r="AV59" s="28">
        <v>0</v>
      </c>
      <c r="AW59" s="28">
        <v>0</v>
      </c>
      <c r="AX59" s="28">
        <v>1.0403899584898155</v>
      </c>
      <c r="AY59" s="28">
        <v>0</v>
      </c>
      <c r="AZ59" s="28">
        <v>0.1334376906354475</v>
      </c>
      <c r="BA59" s="28">
        <v>1.173827649125263</v>
      </c>
      <c r="BB59" s="28">
        <v>1.43324</v>
      </c>
      <c r="BD59" s="28">
        <v>1.43324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0.013025550036437659</v>
      </c>
      <c r="AB60" s="28">
        <v>0</v>
      </c>
      <c r="AC60" s="28">
        <v>0</v>
      </c>
      <c r="AD60" s="28">
        <v>5.157751581929359</v>
      </c>
      <c r="AE60" s="28">
        <v>0</v>
      </c>
      <c r="AF60" s="28">
        <v>0</v>
      </c>
      <c r="AG60" s="28">
        <v>1.2503368045518508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1.4850878039199602</v>
      </c>
      <c r="AP60" s="28">
        <v>0</v>
      </c>
      <c r="AQ60" s="28">
        <v>0</v>
      </c>
      <c r="AR60" s="28">
        <v>0.6699212776324409</v>
      </c>
      <c r="AS60" s="28">
        <v>0.8893177391801845</v>
      </c>
      <c r="AT60" s="28">
        <v>9.465440757250233</v>
      </c>
      <c r="AU60" s="28">
        <v>0</v>
      </c>
      <c r="AV60" s="28">
        <v>0</v>
      </c>
      <c r="AW60" s="28">
        <v>0</v>
      </c>
      <c r="AX60" s="28">
        <v>17.441243660413125</v>
      </c>
      <c r="AY60" s="28">
        <v>0</v>
      </c>
      <c r="AZ60" s="28">
        <v>0.5692555823366349</v>
      </c>
      <c r="BA60" s="28">
        <v>18.010499242749763</v>
      </c>
      <c r="BB60" s="28">
        <v>27.475939999999998</v>
      </c>
      <c r="BD60" s="28">
        <v>27.475939999999998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0.1506266780231183</v>
      </c>
      <c r="V61" s="28">
        <v>2.6935506103794267</v>
      </c>
      <c r="W61" s="28">
        <v>0</v>
      </c>
      <c r="X61" s="28">
        <v>0</v>
      </c>
      <c r="Y61" s="28">
        <v>0</v>
      </c>
      <c r="Z61" s="28">
        <v>0</v>
      </c>
      <c r="AA61" s="28">
        <v>0.3667614839213782</v>
      </c>
      <c r="AB61" s="28">
        <v>0</v>
      </c>
      <c r="AC61" s="28">
        <v>0</v>
      </c>
      <c r="AD61" s="28">
        <v>42.838169091737264</v>
      </c>
      <c r="AE61" s="28">
        <v>0</v>
      </c>
      <c r="AF61" s="28">
        <v>0.08468448569482867</v>
      </c>
      <c r="AG61" s="28">
        <v>7.291149522250814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24.45213693837692</v>
      </c>
      <c r="AP61" s="28">
        <v>0</v>
      </c>
      <c r="AQ61" s="28">
        <v>0</v>
      </c>
      <c r="AR61" s="28">
        <v>18.691913333255723</v>
      </c>
      <c r="AS61" s="28">
        <v>8.258580106163373</v>
      </c>
      <c r="AT61" s="28">
        <v>104.82757224980286</v>
      </c>
      <c r="AU61" s="28">
        <v>0</v>
      </c>
      <c r="AV61" s="28">
        <v>0</v>
      </c>
      <c r="AW61" s="28">
        <v>0</v>
      </c>
      <c r="AX61" s="28">
        <v>463.8773885109541</v>
      </c>
      <c r="AY61" s="28">
        <v>0</v>
      </c>
      <c r="AZ61" s="28">
        <v>3.04206923924305</v>
      </c>
      <c r="BA61" s="28">
        <v>466.9194577501971</v>
      </c>
      <c r="BB61" s="28">
        <v>571.74703</v>
      </c>
      <c r="BD61" s="28">
        <v>571.74703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0.026265849487872847</v>
      </c>
      <c r="R62" s="28">
        <v>0</v>
      </c>
      <c r="S62" s="28">
        <v>0.23980936171716727</v>
      </c>
      <c r="T62" s="28">
        <v>0.0015176659843036363</v>
      </c>
      <c r="U62" s="28">
        <v>0.0030580872800940453</v>
      </c>
      <c r="V62" s="28">
        <v>0.046643614701228533</v>
      </c>
      <c r="W62" s="28">
        <v>0</v>
      </c>
      <c r="X62" s="28">
        <v>0</v>
      </c>
      <c r="Y62" s="28">
        <v>0</v>
      </c>
      <c r="Z62" s="28">
        <v>0</v>
      </c>
      <c r="AA62" s="28">
        <v>0.011455613242248357</v>
      </c>
      <c r="AB62" s="28">
        <v>0.11372265666549197</v>
      </c>
      <c r="AC62" s="28">
        <v>0</v>
      </c>
      <c r="AD62" s="28">
        <v>0.13586736009903486</v>
      </c>
      <c r="AE62" s="28">
        <v>2.0880095386159017</v>
      </c>
      <c r="AF62" s="28">
        <v>0</v>
      </c>
      <c r="AG62" s="28">
        <v>1.388851297272295</v>
      </c>
      <c r="AH62" s="28">
        <v>0</v>
      </c>
      <c r="AI62" s="28">
        <v>0.11370065573568594</v>
      </c>
      <c r="AJ62" s="28">
        <v>0</v>
      </c>
      <c r="AK62" s="28">
        <v>0</v>
      </c>
      <c r="AL62" s="28">
        <v>0</v>
      </c>
      <c r="AM62" s="28">
        <v>0</v>
      </c>
      <c r="AN62" s="28">
        <v>0.004907272737391447</v>
      </c>
      <c r="AO62" s="28">
        <v>0.47763976172450806</v>
      </c>
      <c r="AP62" s="28">
        <v>0</v>
      </c>
      <c r="AQ62" s="28">
        <v>0</v>
      </c>
      <c r="AR62" s="28">
        <v>0.13707762386875583</v>
      </c>
      <c r="AS62" s="28">
        <v>0.08383461384715568</v>
      </c>
      <c r="AT62" s="28">
        <v>4.872360972979134</v>
      </c>
      <c r="AU62" s="28">
        <v>0</v>
      </c>
      <c r="AV62" s="28">
        <v>0</v>
      </c>
      <c r="AW62" s="28">
        <v>0</v>
      </c>
      <c r="AX62" s="28">
        <v>4.822240549381199</v>
      </c>
      <c r="AY62" s="28">
        <v>0</v>
      </c>
      <c r="AZ62" s="28">
        <v>-0.28706152236033267</v>
      </c>
      <c r="BA62" s="28">
        <v>4.535179027020866</v>
      </c>
      <c r="BB62" s="28">
        <v>9.407540000000001</v>
      </c>
      <c r="BD62" s="28">
        <v>9.407540000000001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2.6575322871221547</v>
      </c>
      <c r="T63" s="28">
        <v>0.030142340951192878</v>
      </c>
      <c r="U63" s="28">
        <v>0.2125781867878423</v>
      </c>
      <c r="V63" s="28">
        <v>6.484716837848377</v>
      </c>
      <c r="W63" s="28">
        <v>0</v>
      </c>
      <c r="X63" s="28">
        <v>0</v>
      </c>
      <c r="Y63" s="28">
        <v>0</v>
      </c>
      <c r="Z63" s="28">
        <v>0.03828783293074159</v>
      </c>
      <c r="AA63" s="28">
        <v>0</v>
      </c>
      <c r="AB63" s="28">
        <v>0</v>
      </c>
      <c r="AC63" s="28">
        <v>17.31638383505522</v>
      </c>
      <c r="AD63" s="28">
        <v>0</v>
      </c>
      <c r="AE63" s="28">
        <v>0</v>
      </c>
      <c r="AF63" s="28">
        <v>72.5623843009164</v>
      </c>
      <c r="AG63" s="28">
        <v>87.71524564793425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187.01727126954614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-8.513981269546143</v>
      </c>
      <c r="BA63" s="28">
        <v>-8.513981269546147</v>
      </c>
      <c r="BB63" s="28">
        <v>178.50329000000002</v>
      </c>
      <c r="BD63" s="28">
        <v>178.50329000000002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0.018211226950496304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1.2953718434562473</v>
      </c>
      <c r="V64" s="28">
        <v>1.7928963423876123</v>
      </c>
      <c r="W64" s="28">
        <v>0</v>
      </c>
      <c r="X64" s="28">
        <v>0</v>
      </c>
      <c r="Y64" s="28">
        <v>0</v>
      </c>
      <c r="Z64" s="28">
        <v>0.06446770993647741</v>
      </c>
      <c r="AA64" s="28">
        <v>0.012769659666996242</v>
      </c>
      <c r="AB64" s="28">
        <v>0</v>
      </c>
      <c r="AC64" s="28">
        <v>0</v>
      </c>
      <c r="AD64" s="28">
        <v>0.7666108381588337</v>
      </c>
      <c r="AE64" s="28">
        <v>0</v>
      </c>
      <c r="AF64" s="28">
        <v>3.928861085427284</v>
      </c>
      <c r="AG64" s="28">
        <v>9.725764803075341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6.324376618893275</v>
      </c>
      <c r="AP64" s="28">
        <v>0</v>
      </c>
      <c r="AQ64" s="28">
        <v>0</v>
      </c>
      <c r="AR64" s="28">
        <v>3.7842973051246775</v>
      </c>
      <c r="AS64" s="28">
        <v>0.6293644501844535</v>
      </c>
      <c r="AT64" s="28">
        <v>28.342991883261693</v>
      </c>
      <c r="AU64" s="28">
        <v>0</v>
      </c>
      <c r="AV64" s="28">
        <v>0</v>
      </c>
      <c r="AW64" s="28">
        <v>0</v>
      </c>
      <c r="AX64" s="28">
        <v>103.43849709200992</v>
      </c>
      <c r="AY64" s="28">
        <v>0</v>
      </c>
      <c r="AZ64" s="28">
        <v>-3.2246789752716105</v>
      </c>
      <c r="BA64" s="28">
        <v>100.21381811673832</v>
      </c>
      <c r="BB64" s="28">
        <v>128.55680999999998</v>
      </c>
      <c r="BD64" s="28">
        <v>128.55680999999998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128.77833895943968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0.7589170385340753</v>
      </c>
      <c r="U65" s="28">
        <v>0</v>
      </c>
      <c r="V65" s="28">
        <v>0.2559102396494003</v>
      </c>
      <c r="W65" s="28">
        <v>0</v>
      </c>
      <c r="X65" s="28">
        <v>0</v>
      </c>
      <c r="Y65" s="28">
        <v>0</v>
      </c>
      <c r="Z65" s="28">
        <v>0</v>
      </c>
      <c r="AA65" s="28">
        <v>0.15623020958703962</v>
      </c>
      <c r="AB65" s="28">
        <v>0.059651356097840245</v>
      </c>
      <c r="AC65" s="28">
        <v>9.293909104706824</v>
      </c>
      <c r="AD65" s="28">
        <v>3.0310469890978307</v>
      </c>
      <c r="AE65" s="28">
        <v>0.14239079474612432</v>
      </c>
      <c r="AF65" s="28">
        <v>0.05861901463057818</v>
      </c>
      <c r="AG65" s="28">
        <v>34.57668779748227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32.91954241588389</v>
      </c>
      <c r="AP65" s="28">
        <v>0</v>
      </c>
      <c r="AQ65" s="28">
        <v>0</v>
      </c>
      <c r="AR65" s="28">
        <v>18.332802936689067</v>
      </c>
      <c r="AS65" s="28">
        <v>13.280469183934454</v>
      </c>
      <c r="AT65" s="28">
        <v>241.6445160404791</v>
      </c>
      <c r="AU65" s="28">
        <v>0</v>
      </c>
      <c r="AV65" s="28">
        <v>0</v>
      </c>
      <c r="AW65" s="28">
        <v>0</v>
      </c>
      <c r="AX65" s="28">
        <v>539.020502289881</v>
      </c>
      <c r="AY65" s="28">
        <v>0</v>
      </c>
      <c r="AZ65" s="28">
        <v>-5.2773683303601535</v>
      </c>
      <c r="BA65" s="28">
        <v>533.743133959521</v>
      </c>
      <c r="BB65" s="28">
        <v>775.38765</v>
      </c>
      <c r="BD65" s="28">
        <v>775.38765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0.015465935293382244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27.46318438082426</v>
      </c>
      <c r="AH66" s="28">
        <v>0</v>
      </c>
      <c r="AI66" s="28">
        <v>0</v>
      </c>
      <c r="AJ66" s="28">
        <v>0</v>
      </c>
      <c r="AK66" s="28">
        <v>0</v>
      </c>
      <c r="AL66" s="28">
        <v>0.7919643635790176</v>
      </c>
      <c r="AM66" s="28">
        <v>0</v>
      </c>
      <c r="AN66" s="28">
        <v>0</v>
      </c>
      <c r="AO66" s="28">
        <v>205.09261924526626</v>
      </c>
      <c r="AP66" s="28">
        <v>0</v>
      </c>
      <c r="AQ66" s="28">
        <v>0</v>
      </c>
      <c r="AR66" s="28">
        <v>3.004833025666726</v>
      </c>
      <c r="AS66" s="28">
        <v>4.4090403137579</v>
      </c>
      <c r="AT66" s="28">
        <v>240.77710726438758</v>
      </c>
      <c r="AU66" s="28">
        <v>0</v>
      </c>
      <c r="AV66" s="28">
        <v>0</v>
      </c>
      <c r="AW66" s="28">
        <v>0</v>
      </c>
      <c r="AX66" s="28">
        <v>229.2527935006584</v>
      </c>
      <c r="AY66" s="28">
        <v>0</v>
      </c>
      <c r="AZ66" s="28">
        <v>32.73962923495402</v>
      </c>
      <c r="BA66" s="28">
        <v>261.9924227356124</v>
      </c>
      <c r="BB66" s="28">
        <v>502.76953000000003</v>
      </c>
      <c r="BD66" s="28">
        <v>502.76953000000003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1.4311153061943902</v>
      </c>
      <c r="E67" s="28">
        <v>0</v>
      </c>
      <c r="F67" s="28">
        <v>0</v>
      </c>
      <c r="G67" s="28">
        <v>0.4228539930794973</v>
      </c>
      <c r="H67" s="28">
        <v>6.928827711901584</v>
      </c>
      <c r="I67" s="28">
        <v>1.7682861795009504</v>
      </c>
      <c r="J67" s="28">
        <v>0.472504255346458</v>
      </c>
      <c r="K67" s="28">
        <v>0.04204936509123401</v>
      </c>
      <c r="L67" s="28">
        <v>0.37667707926472666</v>
      </c>
      <c r="M67" s="28">
        <v>0</v>
      </c>
      <c r="N67" s="28">
        <v>0.1349213283570266</v>
      </c>
      <c r="O67" s="28">
        <v>0.04198368830391231</v>
      </c>
      <c r="P67" s="28">
        <v>0</v>
      </c>
      <c r="Q67" s="28">
        <v>2.1272239454795154</v>
      </c>
      <c r="R67" s="28">
        <v>0.042198640287415934</v>
      </c>
      <c r="S67" s="28">
        <v>0.0893139721844912</v>
      </c>
      <c r="T67" s="28">
        <v>0</v>
      </c>
      <c r="U67" s="28">
        <v>0</v>
      </c>
      <c r="V67" s="28">
        <v>0.04133296532113919</v>
      </c>
      <c r="W67" s="28">
        <v>0.5890998540847904</v>
      </c>
      <c r="X67" s="28">
        <v>0</v>
      </c>
      <c r="Y67" s="28">
        <v>6.2493885336795305</v>
      </c>
      <c r="Z67" s="28">
        <v>1.3375996149505471</v>
      </c>
      <c r="AA67" s="28">
        <v>0.08831652243918692</v>
      </c>
      <c r="AB67" s="28">
        <v>0</v>
      </c>
      <c r="AC67" s="28">
        <v>0.03972644330238125</v>
      </c>
      <c r="AD67" s="28">
        <v>0</v>
      </c>
      <c r="AE67" s="28">
        <v>0</v>
      </c>
      <c r="AF67" s="28">
        <v>0.2650973859495585</v>
      </c>
      <c r="AG67" s="28">
        <v>2.1929235902179114</v>
      </c>
      <c r="AH67" s="28">
        <v>11.45280099750434</v>
      </c>
      <c r="AI67" s="28">
        <v>0</v>
      </c>
      <c r="AJ67" s="28">
        <v>17.846741385508576</v>
      </c>
      <c r="AK67" s="28">
        <v>0</v>
      </c>
      <c r="AL67" s="28">
        <v>3.8595688014354494</v>
      </c>
      <c r="AM67" s="28">
        <v>3.7136437827274027</v>
      </c>
      <c r="AN67" s="28">
        <v>66.75315573980924</v>
      </c>
      <c r="AO67" s="28">
        <v>13.569989217718561</v>
      </c>
      <c r="AP67" s="28">
        <v>7.312669512090862</v>
      </c>
      <c r="AQ67" s="28">
        <v>1.950625966313123</v>
      </c>
      <c r="AR67" s="28">
        <v>60.016553771712076</v>
      </c>
      <c r="AS67" s="28">
        <v>28.007160675953084</v>
      </c>
      <c r="AT67" s="28">
        <v>239.16435022570892</v>
      </c>
      <c r="AU67" s="28">
        <v>0</v>
      </c>
      <c r="AV67" s="28">
        <v>0</v>
      </c>
      <c r="AW67" s="28">
        <v>0</v>
      </c>
      <c r="AX67" s="28">
        <v>307.1823086895694</v>
      </c>
      <c r="AY67" s="28">
        <v>0.15043673384846887</v>
      </c>
      <c r="AZ67" s="28">
        <v>18.29415435087322</v>
      </c>
      <c r="BA67" s="28">
        <v>325.6268997742911</v>
      </c>
      <c r="BB67" s="28">
        <v>564.79125</v>
      </c>
      <c r="BD67" s="28">
        <v>564.79125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8.822584133986469</v>
      </c>
      <c r="E68" s="28">
        <v>5.872470086266844</v>
      </c>
      <c r="F68" s="28">
        <v>5.214501839965112</v>
      </c>
      <c r="G68" s="28">
        <v>12.948615979313635</v>
      </c>
      <c r="H68" s="28">
        <v>18.851668337677253</v>
      </c>
      <c r="I68" s="28">
        <v>14.208119774214603</v>
      </c>
      <c r="J68" s="28">
        <v>8.287145890271736</v>
      </c>
      <c r="K68" s="28">
        <v>4.948011801277152</v>
      </c>
      <c r="L68" s="28">
        <v>6.345111790125673</v>
      </c>
      <c r="M68" s="28">
        <v>5.14758543374578</v>
      </c>
      <c r="N68" s="28">
        <v>7.975119292295341</v>
      </c>
      <c r="O68" s="28">
        <v>6.617682104210875</v>
      </c>
      <c r="P68" s="28">
        <v>5.268100977959833</v>
      </c>
      <c r="Q68" s="28">
        <v>13.097806184855424</v>
      </c>
      <c r="R68" s="28">
        <v>1.6397952737132955</v>
      </c>
      <c r="S68" s="28">
        <v>9.580943967530471</v>
      </c>
      <c r="T68" s="28">
        <v>12.135057984711421</v>
      </c>
      <c r="U68" s="28">
        <v>7.0108821562561845</v>
      </c>
      <c r="V68" s="28">
        <v>3.77785999282042</v>
      </c>
      <c r="W68" s="28">
        <v>7.26684684822422</v>
      </c>
      <c r="X68" s="28">
        <v>10.608589673782788</v>
      </c>
      <c r="Y68" s="28">
        <v>1.7236401560903205</v>
      </c>
      <c r="Z68" s="28">
        <v>2.6571818098730686</v>
      </c>
      <c r="AA68" s="28">
        <v>0.20945796587745275</v>
      </c>
      <c r="AB68" s="28">
        <v>2.2269855840431196</v>
      </c>
      <c r="AC68" s="28">
        <v>3.4462102929634515</v>
      </c>
      <c r="AD68" s="28">
        <v>2.7720634801683</v>
      </c>
      <c r="AE68" s="28">
        <v>1.3468133606108796</v>
      </c>
      <c r="AF68" s="28">
        <v>1.2816306609467099</v>
      </c>
      <c r="AG68" s="28">
        <v>10.569173900268305</v>
      </c>
      <c r="AH68" s="28">
        <v>0.8892636754091172</v>
      </c>
      <c r="AI68" s="28">
        <v>190.82558307922008</v>
      </c>
      <c r="AJ68" s="28">
        <v>9.364434300322737</v>
      </c>
      <c r="AK68" s="28">
        <v>41.71648924478987</v>
      </c>
      <c r="AL68" s="28">
        <v>4.735814926918814</v>
      </c>
      <c r="AM68" s="28">
        <v>1.9802044739182487</v>
      </c>
      <c r="AN68" s="28">
        <v>12.538645676050207</v>
      </c>
      <c r="AO68" s="28">
        <v>36.546035502762585</v>
      </c>
      <c r="AP68" s="28">
        <v>5.766035763426897</v>
      </c>
      <c r="AQ68" s="28">
        <v>0.6875763794890074</v>
      </c>
      <c r="AR68" s="28">
        <v>76.29763743878007</v>
      </c>
      <c r="AS68" s="28">
        <v>31.475324680734996</v>
      </c>
      <c r="AT68" s="28">
        <v>614.6807018758686</v>
      </c>
      <c r="AU68" s="28">
        <v>0</v>
      </c>
      <c r="AV68" s="28">
        <v>0</v>
      </c>
      <c r="AW68" s="28">
        <v>0</v>
      </c>
      <c r="AX68" s="28">
        <v>307.7582981241311</v>
      </c>
      <c r="AY68" s="28">
        <v>0</v>
      </c>
      <c r="AZ68" s="28">
        <v>0</v>
      </c>
      <c r="BA68" s="28">
        <v>307.7582981241311</v>
      </c>
      <c r="BB68" s="28">
        <v>922.439</v>
      </c>
      <c r="BD68" s="28">
        <v>922.439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13.02840689228422</v>
      </c>
      <c r="H70" s="28">
        <v>0</v>
      </c>
      <c r="I70" s="28">
        <v>0</v>
      </c>
      <c r="J70" s="28">
        <v>0</v>
      </c>
      <c r="K70" s="28">
        <v>7.978804905593333</v>
      </c>
      <c r="L70" s="28">
        <v>0</v>
      </c>
      <c r="M70" s="28">
        <v>0</v>
      </c>
      <c r="N70" s="28">
        <v>0</v>
      </c>
      <c r="O70" s="28">
        <v>2.445115126722471</v>
      </c>
      <c r="P70" s="28">
        <v>14.594967693192544</v>
      </c>
      <c r="Q70" s="28">
        <v>13.372609022143621</v>
      </c>
      <c r="R70" s="28">
        <v>0</v>
      </c>
      <c r="S70" s="28">
        <v>0</v>
      </c>
      <c r="T70" s="28">
        <v>0</v>
      </c>
      <c r="U70" s="28">
        <v>4.576895134920754</v>
      </c>
      <c r="V70" s="28">
        <v>24.227476847150815</v>
      </c>
      <c r="W70" s="28">
        <v>12.940354689544943</v>
      </c>
      <c r="X70" s="28">
        <v>13.99921246963446</v>
      </c>
      <c r="Y70" s="28">
        <v>12.018054997079233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8.134620561490717</v>
      </c>
      <c r="AG70" s="28">
        <v>22.36485493687713</v>
      </c>
      <c r="AH70" s="28">
        <v>4.764868014218319</v>
      </c>
      <c r="AI70" s="28">
        <v>0</v>
      </c>
      <c r="AJ70" s="28">
        <v>2.537718294414122</v>
      </c>
      <c r="AK70" s="28">
        <v>188.47841964376988</v>
      </c>
      <c r="AL70" s="28">
        <v>0</v>
      </c>
      <c r="AM70" s="28">
        <v>0</v>
      </c>
      <c r="AN70" s="28">
        <v>0</v>
      </c>
      <c r="AO70" s="28">
        <v>0.4125228951285305</v>
      </c>
      <c r="AP70" s="28">
        <v>0</v>
      </c>
      <c r="AQ70" s="28">
        <v>0</v>
      </c>
      <c r="AR70" s="28">
        <v>0</v>
      </c>
      <c r="AS70" s="28">
        <v>0</v>
      </c>
      <c r="AT70" s="28">
        <v>345.8749021241651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345.8749021241651</v>
      </c>
      <c r="BD70" s="28">
        <v>345.8749021241651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70.62741791710572</v>
      </c>
      <c r="E71" s="28">
        <v>51.88622827939094</v>
      </c>
      <c r="F71" s="28">
        <v>59.65910018961142</v>
      </c>
      <c r="G71" s="28">
        <v>37.09649618811626</v>
      </c>
      <c r="H71" s="28">
        <v>49.895142737085536</v>
      </c>
      <c r="I71" s="28">
        <v>14.780190096289658</v>
      </c>
      <c r="J71" s="28">
        <v>28.772464120883377</v>
      </c>
      <c r="K71" s="28">
        <v>24.500147129012706</v>
      </c>
      <c r="L71" s="28">
        <v>23.092556576946507</v>
      </c>
      <c r="M71" s="28">
        <v>41.4449702071359</v>
      </c>
      <c r="N71" s="28">
        <v>47.44523183137143</v>
      </c>
      <c r="O71" s="28">
        <v>24.600868373721536</v>
      </c>
      <c r="P71" s="28">
        <v>22.09138224942257</v>
      </c>
      <c r="Q71" s="28">
        <v>44.55560542402119</v>
      </c>
      <c r="R71" s="28">
        <v>8.381973621221949</v>
      </c>
      <c r="S71" s="28">
        <v>27.59642109743749</v>
      </c>
      <c r="T71" s="28">
        <v>51.3015096458278</v>
      </c>
      <c r="U71" s="28">
        <v>17.691217966132346</v>
      </c>
      <c r="V71" s="28">
        <v>38.58711006919182</v>
      </c>
      <c r="W71" s="28">
        <v>20.402390379803645</v>
      </c>
      <c r="X71" s="28">
        <v>21.641710858898985</v>
      </c>
      <c r="Y71" s="28">
        <v>7.602162841179139</v>
      </c>
      <c r="Z71" s="28">
        <v>15.143193337377468</v>
      </c>
      <c r="AA71" s="28">
        <v>1.4293833166143137</v>
      </c>
      <c r="AB71" s="28">
        <v>19.200931336132196</v>
      </c>
      <c r="AC71" s="28">
        <v>36.473575394831634</v>
      </c>
      <c r="AD71" s="28">
        <v>21.11984749728487</v>
      </c>
      <c r="AE71" s="28">
        <v>9.846862350213891</v>
      </c>
      <c r="AF71" s="28">
        <v>25.6944980063889</v>
      </c>
      <c r="AG71" s="28">
        <v>68.0043465516932</v>
      </c>
      <c r="AH71" s="28">
        <v>3.236092438475484</v>
      </c>
      <c r="AI71" s="28">
        <v>24.141202740154267</v>
      </c>
      <c r="AJ71" s="28">
        <v>33.4707910232745</v>
      </c>
      <c r="AK71" s="28">
        <v>327.42934862816685</v>
      </c>
      <c r="AL71" s="28">
        <v>291.49396906779725</v>
      </c>
      <c r="AM71" s="28">
        <v>22.68985070583823</v>
      </c>
      <c r="AN71" s="28">
        <v>26.81170727362992</v>
      </c>
      <c r="AO71" s="28">
        <v>95.4205831708667</v>
      </c>
      <c r="AP71" s="28">
        <v>70.10879369331458</v>
      </c>
      <c r="AQ71" s="28">
        <v>2.4183663269450544</v>
      </c>
      <c r="AR71" s="28">
        <v>85.78671150344327</v>
      </c>
      <c r="AS71" s="28">
        <v>44.10307399748063</v>
      </c>
      <c r="AT71" s="28">
        <v>1957.675426159731</v>
      </c>
      <c r="AU71" s="28">
        <v>0</v>
      </c>
      <c r="AV71" s="28">
        <v>0</v>
      </c>
      <c r="AW71" s="28">
        <v>0</v>
      </c>
      <c r="AX71" s="28">
        <v>1485.9066972344162</v>
      </c>
      <c r="AY71" s="28">
        <v>0</v>
      </c>
      <c r="AZ71" s="28">
        <v>0</v>
      </c>
      <c r="BA71" s="28">
        <v>1485.9066972344162</v>
      </c>
      <c r="BB71" s="28">
        <v>3443.582123394147</v>
      </c>
      <c r="BD71" s="28">
        <v>3443.582123394147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0.7362265196259851</v>
      </c>
      <c r="E72" s="28">
        <v>0.8534373127053476</v>
      </c>
      <c r="F72" s="28">
        <v>0.896900502542209</v>
      </c>
      <c r="G72" s="28">
        <v>0.24836174452997023</v>
      </c>
      <c r="H72" s="28">
        <v>0.683910765536885</v>
      </c>
      <c r="I72" s="28">
        <v>0.09754882926845303</v>
      </c>
      <c r="J72" s="28">
        <v>0.17956075264315577</v>
      </c>
      <c r="K72" s="28">
        <v>1.7243778360854451</v>
      </c>
      <c r="L72" s="28">
        <v>2.1681067598750494</v>
      </c>
      <c r="M72" s="28">
        <v>5.7232124344708355</v>
      </c>
      <c r="N72" s="28">
        <v>0.5045061926680857</v>
      </c>
      <c r="O72" s="28">
        <v>0.7064460414994354</v>
      </c>
      <c r="P72" s="28">
        <v>0.15132852885024717</v>
      </c>
      <c r="Q72" s="28">
        <v>1.1017902849417904</v>
      </c>
      <c r="R72" s="28">
        <v>0.16746768148621538</v>
      </c>
      <c r="S72" s="28">
        <v>0.3331806787976099</v>
      </c>
      <c r="T72" s="28">
        <v>0.658325280160862</v>
      </c>
      <c r="U72" s="28">
        <v>0.6341520040845653</v>
      </c>
      <c r="V72" s="28">
        <v>0.9995028818085404</v>
      </c>
      <c r="W72" s="28">
        <v>0.7720985226033183</v>
      </c>
      <c r="X72" s="28">
        <v>0.1427191562775787</v>
      </c>
      <c r="Y72" s="28">
        <v>0.03124541794207715</v>
      </c>
      <c r="Z72" s="28">
        <v>0.20971217514579657</v>
      </c>
      <c r="AA72" s="28">
        <v>0.009346375869983676</v>
      </c>
      <c r="AB72" s="28">
        <v>0.04758140752405057</v>
      </c>
      <c r="AC72" s="28">
        <v>0.5129095646078342</v>
      </c>
      <c r="AD72" s="28">
        <v>0.22808869873086393</v>
      </c>
      <c r="AE72" s="28">
        <v>0.12899354147585873</v>
      </c>
      <c r="AF72" s="28">
        <v>0.09351590328377497</v>
      </c>
      <c r="AG72" s="28">
        <v>0.35521391097439636</v>
      </c>
      <c r="AH72" s="28">
        <v>0.02935710284944172</v>
      </c>
      <c r="AI72" s="28">
        <v>1.2448059618692693</v>
      </c>
      <c r="AJ72" s="28">
        <v>0.7364150322327689</v>
      </c>
      <c r="AK72" s="28">
        <v>7.745038403139049</v>
      </c>
      <c r="AL72" s="28">
        <v>1.8951252637833162</v>
      </c>
      <c r="AM72" s="28">
        <v>1.3266465183316898</v>
      </c>
      <c r="AN72" s="28">
        <v>8.970585967122032</v>
      </c>
      <c r="AO72" s="28">
        <v>8.37252729739895</v>
      </c>
      <c r="AP72" s="28">
        <v>5.193248797280287</v>
      </c>
      <c r="AQ72" s="28">
        <v>0.3924776809449964</v>
      </c>
      <c r="AR72" s="28">
        <v>12.874923905129089</v>
      </c>
      <c r="AS72" s="28">
        <v>3.4711210606442346</v>
      </c>
      <c r="AT72" s="28">
        <v>73.35204069674135</v>
      </c>
      <c r="AU72" s="28">
        <v>0</v>
      </c>
      <c r="AV72" s="28">
        <v>0</v>
      </c>
      <c r="AW72" s="28">
        <v>0</v>
      </c>
      <c r="AX72" s="28">
        <v>40.39549219089755</v>
      </c>
      <c r="AY72" s="28">
        <v>0</v>
      </c>
      <c r="AZ72" s="28">
        <v>0</v>
      </c>
      <c r="BA72" s="28">
        <v>40.39549219089755</v>
      </c>
      <c r="BB72" s="28">
        <v>113.74753288763888</v>
      </c>
      <c r="BD72" s="28">
        <v>113.74753288763888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-0.14873075121095242</v>
      </c>
      <c r="E73" s="28">
        <v>-0.10330986142060077</v>
      </c>
      <c r="F73" s="28">
        <v>-0.42076640983892705</v>
      </c>
      <c r="G73" s="28">
        <v>-0.13902827673394785</v>
      </c>
      <c r="H73" s="28">
        <v>-0.07553376434384987</v>
      </c>
      <c r="I73" s="28">
        <v>-0.03412395710646163</v>
      </c>
      <c r="J73" s="28">
        <v>-0.19479945432270537</v>
      </c>
      <c r="K73" s="28">
        <v>-0.2955737338935113</v>
      </c>
      <c r="L73" s="28">
        <v>-0.18031214805971418</v>
      </c>
      <c r="M73" s="28">
        <v>-0.7637119650330929</v>
      </c>
      <c r="N73" s="28">
        <v>-0.1937571135144217</v>
      </c>
      <c r="O73" s="28">
        <v>-0.266552844730093</v>
      </c>
      <c r="P73" s="28">
        <v>-0.19841444334808434</v>
      </c>
      <c r="Q73" s="28">
        <v>-0.3710347294182548</v>
      </c>
      <c r="R73" s="28">
        <v>-0.057410907154477206</v>
      </c>
      <c r="S73" s="28">
        <v>-0.12657388883852871</v>
      </c>
      <c r="T73" s="28">
        <v>-0.43333058595106316</v>
      </c>
      <c r="U73" s="28">
        <v>-0.16928580590655012</v>
      </c>
      <c r="V73" s="28">
        <v>-0.21556045969373805</v>
      </c>
      <c r="W73" s="28">
        <v>-0.18495359163538483</v>
      </c>
      <c r="X73" s="28">
        <v>-0.1710360336632049</v>
      </c>
      <c r="Y73" s="28">
        <v>-0.11157798307185879</v>
      </c>
      <c r="Z73" s="28">
        <v>-0.1010996336226748</v>
      </c>
      <c r="AA73" s="28">
        <v>-0.0066752172784982815</v>
      </c>
      <c r="AB73" s="28">
        <v>-0.09685104456162223</v>
      </c>
      <c r="AC73" s="28">
        <v>-0.06755937906045369</v>
      </c>
      <c r="AD73" s="28">
        <v>-0.06353170909789589</v>
      </c>
      <c r="AE73" s="28">
        <v>-0.06257729146244288</v>
      </c>
      <c r="AF73" s="28">
        <v>-0.05510126708264281</v>
      </c>
      <c r="AG73" s="28">
        <v>-0.3145819605014658</v>
      </c>
      <c r="AH73" s="28">
        <v>-0.04043626992551408</v>
      </c>
      <c r="AI73" s="28">
        <v>-0.7474774624483422</v>
      </c>
      <c r="AJ73" s="28">
        <v>-0.07889256352978181</v>
      </c>
      <c r="AK73" s="28">
        <v>-1.716182057822604</v>
      </c>
      <c r="AL73" s="28">
        <v>-3.302993024009602</v>
      </c>
      <c r="AM73" s="28">
        <v>-0.2600490830461049</v>
      </c>
      <c r="AN73" s="28">
        <v>-22.165745823505</v>
      </c>
      <c r="AO73" s="28">
        <v>-0.273840966144048</v>
      </c>
      <c r="AP73" s="28">
        <v>-0.4646300147047337</v>
      </c>
      <c r="AQ73" s="28">
        <v>-0.04683769299749565</v>
      </c>
      <c r="AR73" s="28">
        <v>-3.6225094653132315</v>
      </c>
      <c r="AS73" s="28">
        <v>-0.09969522365252573</v>
      </c>
      <c r="AT73" s="28">
        <v>-38.44264585865611</v>
      </c>
      <c r="AU73" s="28">
        <v>0</v>
      </c>
      <c r="AV73" s="28">
        <v>0</v>
      </c>
      <c r="AW73" s="28">
        <v>0</v>
      </c>
      <c r="AX73" s="28">
        <v>-86.91435414134392</v>
      </c>
      <c r="AY73" s="28">
        <v>0</v>
      </c>
      <c r="AZ73" s="28">
        <v>0</v>
      </c>
      <c r="BA73" s="28">
        <v>-86.91435414134392</v>
      </c>
      <c r="BB73" s="28">
        <v>-125.357</v>
      </c>
      <c r="BD73" s="28">
        <v>-125.357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18.789055549106497</v>
      </c>
      <c r="E74" s="28">
        <v>15.771568880667651</v>
      </c>
      <c r="F74" s="28">
        <v>2.9499592499267764</v>
      </c>
      <c r="G74" s="28">
        <v>11.65842960001943</v>
      </c>
      <c r="H74" s="28">
        <v>21.091242186391714</v>
      </c>
      <c r="I74" s="28">
        <v>9.141596222570799</v>
      </c>
      <c r="J74" s="28">
        <v>12.22428970617292</v>
      </c>
      <c r="K74" s="28">
        <v>17.65828622086024</v>
      </c>
      <c r="L74" s="28">
        <v>14.534304271454547</v>
      </c>
      <c r="M74" s="28">
        <v>39.76594917737425</v>
      </c>
      <c r="N74" s="28">
        <v>37.548196614597344</v>
      </c>
      <c r="O74" s="28">
        <v>18.329412759002114</v>
      </c>
      <c r="P74" s="28">
        <v>7.885190386261221</v>
      </c>
      <c r="Q74" s="28">
        <v>25.802605584613115</v>
      </c>
      <c r="R74" s="28">
        <v>3.5348308329126543</v>
      </c>
      <c r="S74" s="28">
        <v>17.019209170988077</v>
      </c>
      <c r="T74" s="28">
        <v>26.97977017895971</v>
      </c>
      <c r="U74" s="28">
        <v>12.882583132053126</v>
      </c>
      <c r="V74" s="28">
        <v>13.459468012446065</v>
      </c>
      <c r="W74" s="28">
        <v>10.357048468342525</v>
      </c>
      <c r="X74" s="28">
        <v>11.919281006878887</v>
      </c>
      <c r="Y74" s="28">
        <v>7.070120228521857</v>
      </c>
      <c r="Z74" s="28">
        <v>6.266000824123887</v>
      </c>
      <c r="AA74" s="28">
        <v>0.8655453041263333</v>
      </c>
      <c r="AB74" s="28">
        <v>8.879310234752875</v>
      </c>
      <c r="AC74" s="28">
        <v>4.936520360791113</v>
      </c>
      <c r="AD74" s="28">
        <v>3.204280366440362</v>
      </c>
      <c r="AE74" s="28">
        <v>8.292727613101212</v>
      </c>
      <c r="AF74" s="28">
        <v>11.323727251932992</v>
      </c>
      <c r="AG74" s="28">
        <v>28.426678848018692</v>
      </c>
      <c r="AH74" s="28">
        <v>2.0225297983052344</v>
      </c>
      <c r="AI74" s="28">
        <v>20.136673845285234</v>
      </c>
      <c r="AJ74" s="28">
        <v>21.14050472845692</v>
      </c>
      <c r="AK74" s="28">
        <v>77.04680603468577</v>
      </c>
      <c r="AL74" s="28">
        <v>33.796764376674645</v>
      </c>
      <c r="AM74" s="28">
        <v>18.010941653873733</v>
      </c>
      <c r="AN74" s="28">
        <v>328.21840969055256</v>
      </c>
      <c r="AO74" s="28">
        <v>30.818023246143387</v>
      </c>
      <c r="AP74" s="28">
        <v>37.03460705070057</v>
      </c>
      <c r="AQ74" s="28">
        <v>6.64021168229922</v>
      </c>
      <c r="AR74" s="28">
        <v>255.40552803615097</v>
      </c>
      <c r="AS74" s="28">
        <v>4.561046363166092</v>
      </c>
      <c r="AT74" s="28">
        <v>1263.3992347497035</v>
      </c>
      <c r="AU74" s="28">
        <v>0</v>
      </c>
      <c r="AV74" s="28">
        <v>10.956922608905412</v>
      </c>
      <c r="AW74" s="28">
        <v>0</v>
      </c>
      <c r="AX74" s="28">
        <v>690.7524247533448</v>
      </c>
      <c r="AY74" s="28">
        <v>0</v>
      </c>
      <c r="AZ74" s="28">
        <v>0</v>
      </c>
      <c r="BA74" s="28">
        <v>701.7093473622501</v>
      </c>
      <c r="BB74" s="28">
        <v>1965.1085821119536</v>
      </c>
      <c r="BD74" s="28">
        <v>1965.1085821119536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19.100823923955602</v>
      </c>
      <c r="F75" s="28">
        <v>1.797397212795535</v>
      </c>
      <c r="G75" s="28">
        <v>5.872549889880667</v>
      </c>
      <c r="H75" s="28">
        <v>1.8447505298985278</v>
      </c>
      <c r="I75" s="28">
        <v>2.392782787501318</v>
      </c>
      <c r="J75" s="28">
        <v>0.8920424520761381</v>
      </c>
      <c r="K75" s="28">
        <v>0</v>
      </c>
      <c r="L75" s="28">
        <v>1.9556074669633863</v>
      </c>
      <c r="M75" s="28">
        <v>0.08248244478383882</v>
      </c>
      <c r="N75" s="28">
        <v>4.844957226430501</v>
      </c>
      <c r="O75" s="28">
        <v>2.5611260190086695</v>
      </c>
      <c r="P75" s="28">
        <v>2.9917202534463425</v>
      </c>
      <c r="Q75" s="28">
        <v>3.6105327057829064</v>
      </c>
      <c r="R75" s="28">
        <v>0</v>
      </c>
      <c r="S75" s="28">
        <v>1.3910833484938347</v>
      </c>
      <c r="T75" s="28">
        <v>3.6953359243674986</v>
      </c>
      <c r="U75" s="28">
        <v>1.6320171664979186</v>
      </c>
      <c r="V75" s="28">
        <v>1.3948336397718022</v>
      </c>
      <c r="W75" s="28">
        <v>2.705552064826093</v>
      </c>
      <c r="X75" s="28">
        <v>0</v>
      </c>
      <c r="Y75" s="28">
        <v>0</v>
      </c>
      <c r="Z75" s="28">
        <v>0</v>
      </c>
      <c r="AA75" s="28">
        <v>0.15283865167784913</v>
      </c>
      <c r="AB75" s="28">
        <v>2.2175432569169873</v>
      </c>
      <c r="AC75" s="28">
        <v>0</v>
      </c>
      <c r="AD75" s="28">
        <v>0</v>
      </c>
      <c r="AE75" s="28">
        <v>0</v>
      </c>
      <c r="AF75" s="28">
        <v>0.8028505917968681</v>
      </c>
      <c r="AG75" s="28">
        <v>5.576364499688328</v>
      </c>
      <c r="AH75" s="28">
        <v>0.5657949387093245</v>
      </c>
      <c r="AI75" s="28">
        <v>0.3889674119610423</v>
      </c>
      <c r="AJ75" s="28">
        <v>18.222965896451324</v>
      </c>
      <c r="AK75" s="28">
        <v>20.757234559271563</v>
      </c>
      <c r="AL75" s="28">
        <v>32.42685511388474</v>
      </c>
      <c r="AM75" s="28">
        <v>7.655394703837226</v>
      </c>
      <c r="AN75" s="28">
        <v>33.936276490469616</v>
      </c>
      <c r="AO75" s="28">
        <v>110.63666085729179</v>
      </c>
      <c r="AP75" s="28">
        <v>20.708776643457046</v>
      </c>
      <c r="AQ75" s="28">
        <v>0</v>
      </c>
      <c r="AR75" s="28">
        <v>265.7529445440877</v>
      </c>
      <c r="AS75" s="28">
        <v>58.72155216418819</v>
      </c>
      <c r="AT75" s="28">
        <v>637.2886153801701</v>
      </c>
      <c r="AU75" s="28">
        <v>0</v>
      </c>
      <c r="AV75" s="28">
        <v>0</v>
      </c>
      <c r="AW75" s="28">
        <v>0</v>
      </c>
      <c r="AX75" s="28">
        <v>2342.931557284664</v>
      </c>
      <c r="AY75" s="28">
        <v>0</v>
      </c>
      <c r="AZ75" s="28">
        <v>0</v>
      </c>
      <c r="BA75" s="28">
        <v>2342.931557284664</v>
      </c>
      <c r="BB75" s="28">
        <v>2980.2201726648345</v>
      </c>
      <c r="BD75" s="28">
        <v>2980.2201726648345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0.0809972088297327</v>
      </c>
      <c r="E76" s="28">
        <v>0.0928314224194833</v>
      </c>
      <c r="F76" s="28">
        <v>0</v>
      </c>
      <c r="G76" s="28">
        <v>0.2502643008634927</v>
      </c>
      <c r="H76" s="28">
        <v>0.04740307141260361</v>
      </c>
      <c r="I76" s="28">
        <v>0.014601360334889112</v>
      </c>
      <c r="J76" s="28">
        <v>0.037508887305457</v>
      </c>
      <c r="K76" s="28">
        <v>0.03263834001237694</v>
      </c>
      <c r="L76" s="28">
        <v>0.028425188772720433</v>
      </c>
      <c r="M76" s="28">
        <v>0.12331549543534849</v>
      </c>
      <c r="N76" s="28">
        <v>0.04799883222881907</v>
      </c>
      <c r="O76" s="28">
        <v>0.15071655054111896</v>
      </c>
      <c r="P76" s="28">
        <v>0.02070729437710129</v>
      </c>
      <c r="Q76" s="28">
        <v>0.043659744241421626</v>
      </c>
      <c r="R76" s="28">
        <v>0.10235689400217246</v>
      </c>
      <c r="S76" s="28">
        <v>0.06499191008194988</v>
      </c>
      <c r="T76" s="28">
        <v>0.05297674014819516</v>
      </c>
      <c r="U76" s="28">
        <v>0.038124211986317755</v>
      </c>
      <c r="V76" s="28">
        <v>0.15239081544952282</v>
      </c>
      <c r="W76" s="28">
        <v>0.017586693179775282</v>
      </c>
      <c r="X76" s="28">
        <v>0.022177245703960787</v>
      </c>
      <c r="Y76" s="28">
        <v>0.028645980262890464</v>
      </c>
      <c r="Z76" s="28">
        <v>0.02403316720411162</v>
      </c>
      <c r="AA76" s="28">
        <v>0.005712541045163553</v>
      </c>
      <c r="AB76" s="28">
        <v>0.02181145509625225</v>
      </c>
      <c r="AC76" s="28">
        <v>0.034689722575331226</v>
      </c>
      <c r="AD76" s="28">
        <v>0.0292758257348427</v>
      </c>
      <c r="AE76" s="28">
        <v>0.044627179793063444</v>
      </c>
      <c r="AF76" s="28">
        <v>0.008573592213422973</v>
      </c>
      <c r="AG76" s="28">
        <v>0.11289621974662625</v>
      </c>
      <c r="AH76" s="28">
        <v>0</v>
      </c>
      <c r="AI76" s="28">
        <v>0.7450805436672273</v>
      </c>
      <c r="AJ76" s="28">
        <v>0.49246203907402636</v>
      </c>
      <c r="AK76" s="28">
        <v>3.3978791139203564</v>
      </c>
      <c r="AL76" s="28">
        <v>15.735807218518437</v>
      </c>
      <c r="AM76" s="28">
        <v>0.09537673876451733</v>
      </c>
      <c r="AN76" s="28">
        <v>3.1526766500581873</v>
      </c>
      <c r="AO76" s="28">
        <v>4.081926354113353</v>
      </c>
      <c r="AP76" s="28">
        <v>3.4167304509183096</v>
      </c>
      <c r="AQ76" s="28">
        <v>0.10447646756576207</v>
      </c>
      <c r="AR76" s="28">
        <v>3.552965789391928</v>
      </c>
      <c r="AS76" s="28">
        <v>2.222521682674103</v>
      </c>
      <c r="AT76" s="28">
        <v>38.72984093966438</v>
      </c>
      <c r="AU76" s="28">
        <v>0</v>
      </c>
      <c r="AV76" s="28">
        <v>0</v>
      </c>
      <c r="AW76" s="28">
        <v>7.954137273403419</v>
      </c>
      <c r="AX76" s="28">
        <v>114.22803149543226</v>
      </c>
      <c r="AY76" s="28">
        <v>0</v>
      </c>
      <c r="AZ76" s="28">
        <v>0</v>
      </c>
      <c r="BA76" s="28">
        <v>122.18216876883567</v>
      </c>
      <c r="BB76" s="28">
        <v>160.91200970850008</v>
      </c>
      <c r="BD76" s="28">
        <v>160.91200970850008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5.959581721053184</v>
      </c>
      <c r="F78" s="28">
        <v>17.986418146462857</v>
      </c>
      <c r="G78" s="28">
        <v>7.724883520803371</v>
      </c>
      <c r="H78" s="28">
        <v>7.764890344187647</v>
      </c>
      <c r="I78" s="28">
        <v>0.8872404415089926</v>
      </c>
      <c r="J78" s="28">
        <v>4.605669702533209</v>
      </c>
      <c r="K78" s="28">
        <v>5.275428115771663</v>
      </c>
      <c r="L78" s="28">
        <v>6.422023316615976</v>
      </c>
      <c r="M78" s="28">
        <v>19.062627859089062</v>
      </c>
      <c r="N78" s="28">
        <v>30.09236691155653</v>
      </c>
      <c r="O78" s="28">
        <v>9.663112625212207</v>
      </c>
      <c r="P78" s="28">
        <v>2.992987856313296</v>
      </c>
      <c r="Q78" s="28">
        <v>27.436334943138366</v>
      </c>
      <c r="R78" s="28">
        <v>2.030089848462322</v>
      </c>
      <c r="S78" s="28">
        <v>6.150195070245642</v>
      </c>
      <c r="T78" s="28">
        <v>14.679054546825453</v>
      </c>
      <c r="U78" s="28">
        <v>11.082559134587687</v>
      </c>
      <c r="V78" s="28">
        <v>31.022325753658915</v>
      </c>
      <c r="W78" s="28">
        <v>4.0180935364411665</v>
      </c>
      <c r="X78" s="28">
        <v>4.326640765431477</v>
      </c>
      <c r="Y78" s="28">
        <v>2.475592504854504</v>
      </c>
      <c r="Z78" s="28">
        <v>4.236982265117197</v>
      </c>
      <c r="AA78" s="28">
        <v>0.564645552087361</v>
      </c>
      <c r="AB78" s="28">
        <v>4.679391343994159</v>
      </c>
      <c r="AC78" s="28">
        <v>1.5614032131583522</v>
      </c>
      <c r="AD78" s="28">
        <v>3.713713656215076</v>
      </c>
      <c r="AE78" s="28">
        <v>3.8904376639957015</v>
      </c>
      <c r="AF78" s="28">
        <v>2.0005161337402755</v>
      </c>
      <c r="AG78" s="28">
        <v>28.045299957838125</v>
      </c>
      <c r="AH78" s="28">
        <v>1.258521434912791</v>
      </c>
      <c r="AI78" s="28">
        <v>44.13466082083165</v>
      </c>
      <c r="AJ78" s="28">
        <v>38.418654225089796</v>
      </c>
      <c r="AK78" s="28">
        <v>118.93719604013226</v>
      </c>
      <c r="AL78" s="28">
        <v>50.173864653590606</v>
      </c>
      <c r="AM78" s="28">
        <v>79.66499102396303</v>
      </c>
      <c r="AN78" s="28">
        <v>199.61319786156315</v>
      </c>
      <c r="AO78" s="28">
        <v>138.49921995003857</v>
      </c>
      <c r="AP78" s="28">
        <v>282.5937084955981</v>
      </c>
      <c r="AQ78" s="28">
        <v>11.751914977367639</v>
      </c>
      <c r="AR78" s="28">
        <v>573.0638347799088</v>
      </c>
      <c r="AS78" s="28">
        <v>25.948920436380842</v>
      </c>
      <c r="AT78" s="28">
        <v>1834.409191150277</v>
      </c>
      <c r="AU78" s="28">
        <v>0</v>
      </c>
      <c r="AV78" s="28">
        <v>0</v>
      </c>
      <c r="AW78" s="28">
        <v>0</v>
      </c>
      <c r="AX78" s="28">
        <v>163.0116264478235</v>
      </c>
      <c r="AY78" s="28">
        <v>14.079182401899478</v>
      </c>
      <c r="AZ78" s="28">
        <v>0</v>
      </c>
      <c r="BA78" s="28">
        <v>177.090808849723</v>
      </c>
      <c r="BB78" s="28">
        <v>2011.5</v>
      </c>
      <c r="BD78" s="28">
        <v>2011.5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0.9553274294650926</v>
      </c>
      <c r="E79" s="28">
        <v>1.9063317773471034</v>
      </c>
      <c r="F79" s="28">
        <v>16.1571410493949</v>
      </c>
      <c r="G79" s="28">
        <v>1.5252247941715271</v>
      </c>
      <c r="H79" s="28">
        <v>1.6447808712347602</v>
      </c>
      <c r="I79" s="28">
        <v>0.4161641712194608</v>
      </c>
      <c r="J79" s="28">
        <v>2.334391211646103</v>
      </c>
      <c r="K79" s="28">
        <v>2.58852026595248</v>
      </c>
      <c r="L79" s="28">
        <v>1.348601519454582</v>
      </c>
      <c r="M79" s="28">
        <v>3.0868288789016645</v>
      </c>
      <c r="N79" s="28">
        <v>1.0165748678276516</v>
      </c>
      <c r="O79" s="28">
        <v>1.6960632040346002</v>
      </c>
      <c r="P79" s="28">
        <v>1.4985793289167817</v>
      </c>
      <c r="Q79" s="28">
        <v>4.544687297553412</v>
      </c>
      <c r="R79" s="28">
        <v>0.6697219830018369</v>
      </c>
      <c r="S79" s="28">
        <v>1.8040594805741417</v>
      </c>
      <c r="T79" s="28">
        <v>11.87310831688279</v>
      </c>
      <c r="U79" s="28">
        <v>1.1905426265351624</v>
      </c>
      <c r="V79" s="28">
        <v>2.0872190017988994</v>
      </c>
      <c r="W79" s="28">
        <v>1.7216894223768906</v>
      </c>
      <c r="X79" s="28">
        <v>1.2531872966649886</v>
      </c>
      <c r="Y79" s="28">
        <v>2.3902170290322964</v>
      </c>
      <c r="Z79" s="28">
        <v>0.7385947594598737</v>
      </c>
      <c r="AA79" s="28">
        <v>0</v>
      </c>
      <c r="AB79" s="28">
        <v>0.9297937339879655</v>
      </c>
      <c r="AC79" s="28">
        <v>0.8024373445300289</v>
      </c>
      <c r="AD79" s="28">
        <v>0.5804604966765786</v>
      </c>
      <c r="AE79" s="28">
        <v>0.5751436310857736</v>
      </c>
      <c r="AF79" s="28">
        <v>0.6162179572142127</v>
      </c>
      <c r="AG79" s="28">
        <v>3.185453662587181</v>
      </c>
      <c r="AH79" s="28">
        <v>0.7432940150975574</v>
      </c>
      <c r="AI79" s="28">
        <v>6.521709602272447</v>
      </c>
      <c r="AJ79" s="28">
        <v>22.284404092712812</v>
      </c>
      <c r="AK79" s="28">
        <v>128.34582005303042</v>
      </c>
      <c r="AL79" s="28">
        <v>21.795188733288615</v>
      </c>
      <c r="AM79" s="28">
        <v>29.429667040739954</v>
      </c>
      <c r="AN79" s="28">
        <v>26.7058421901935</v>
      </c>
      <c r="AO79" s="28">
        <v>80.83325666856999</v>
      </c>
      <c r="AP79" s="28">
        <v>31.08773854645731</v>
      </c>
      <c r="AQ79" s="28">
        <v>6.312191573577273</v>
      </c>
      <c r="AR79" s="28">
        <v>47.9289008340704</v>
      </c>
      <c r="AS79" s="28">
        <v>4.334766104682984</v>
      </c>
      <c r="AT79" s="28">
        <v>477.4598428642221</v>
      </c>
      <c r="AU79" s="28">
        <v>0</v>
      </c>
      <c r="AV79" s="28">
        <v>0</v>
      </c>
      <c r="AW79" s="28">
        <v>0</v>
      </c>
      <c r="AX79" s="28">
        <v>340.89946555028405</v>
      </c>
      <c r="AY79" s="28">
        <v>59.065588035276065</v>
      </c>
      <c r="AZ79" s="28">
        <v>0</v>
      </c>
      <c r="BA79" s="28">
        <v>399.9650535855601</v>
      </c>
      <c r="BB79" s="28">
        <v>877.4248964497822</v>
      </c>
      <c r="BD79" s="28">
        <v>877.4248964497822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1211.1187073614617</v>
      </c>
      <c r="E85" s="28">
        <f aca="true" t="shared" si="5" ref="E85:BD85">SUM(E5:E84)</f>
        <v>402.4327193054656</v>
      </c>
      <c r="F85" s="28">
        <f t="shared" si="5"/>
        <v>318.7123455465883</v>
      </c>
      <c r="G85" s="28">
        <f t="shared" si="5"/>
        <v>523.318390666178</v>
      </c>
      <c r="H85" s="28">
        <f t="shared" si="5"/>
        <v>1229.8368931611815</v>
      </c>
      <c r="I85" s="28">
        <f t="shared" si="5"/>
        <v>354.86361812228813</v>
      </c>
      <c r="J85" s="28">
        <f t="shared" si="5"/>
        <v>709.8026164552373</v>
      </c>
      <c r="K85" s="28">
        <f t="shared" si="5"/>
        <v>897.6783454679023</v>
      </c>
      <c r="L85" s="28">
        <f t="shared" si="5"/>
        <v>773.1223515959643</v>
      </c>
      <c r="M85" s="28">
        <f t="shared" si="5"/>
        <v>2531.0289609870138</v>
      </c>
      <c r="N85" s="28">
        <f t="shared" si="5"/>
        <v>1501.9419107890942</v>
      </c>
      <c r="O85" s="28">
        <f t="shared" si="5"/>
        <v>1153.2248876971191</v>
      </c>
      <c r="P85" s="28">
        <f t="shared" si="5"/>
        <v>391.5308496745613</v>
      </c>
      <c r="Q85" s="28">
        <f t="shared" si="5"/>
        <v>882.7361751445391</v>
      </c>
      <c r="R85" s="28">
        <f t="shared" si="5"/>
        <v>324.21195851888905</v>
      </c>
      <c r="S85" s="28">
        <f t="shared" si="5"/>
        <v>669.42667628366</v>
      </c>
      <c r="T85" s="28">
        <f t="shared" si="5"/>
        <v>4859.49183122606</v>
      </c>
      <c r="U85" s="28">
        <f t="shared" si="5"/>
        <v>810.1872595110704</v>
      </c>
      <c r="V85" s="28">
        <f t="shared" si="5"/>
        <v>712.4674129616985</v>
      </c>
      <c r="W85" s="28">
        <f t="shared" si="5"/>
        <v>1017.3119959750137</v>
      </c>
      <c r="X85" s="28">
        <f t="shared" si="5"/>
        <v>1097.0168412844296</v>
      </c>
      <c r="Y85" s="28">
        <f t="shared" si="5"/>
        <v>540.0530636069578</v>
      </c>
      <c r="Z85" s="28">
        <f t="shared" si="5"/>
        <v>392.42862877801923</v>
      </c>
      <c r="AA85" s="28">
        <f t="shared" si="5"/>
        <v>8.510373388877545</v>
      </c>
      <c r="AB85" s="28">
        <f t="shared" si="5"/>
        <v>204.7284963292219</v>
      </c>
      <c r="AC85" s="28">
        <f t="shared" si="5"/>
        <v>253.06718516385055</v>
      </c>
      <c r="AD85" s="28">
        <f t="shared" si="5"/>
        <v>153.56574296758487</v>
      </c>
      <c r="AE85" s="28">
        <f t="shared" si="5"/>
        <v>115.090079189695</v>
      </c>
      <c r="AF85" s="28">
        <f t="shared" si="5"/>
        <v>369.96337647265636</v>
      </c>
      <c r="AG85" s="28">
        <f t="shared" si="5"/>
        <v>1871.101446291571</v>
      </c>
      <c r="AH85" s="28">
        <f t="shared" si="5"/>
        <v>177.79286658278932</v>
      </c>
      <c r="AI85" s="28">
        <f t="shared" si="5"/>
        <v>653.5107098206482</v>
      </c>
      <c r="AJ85" s="28">
        <f t="shared" si="5"/>
        <v>1539.258730676071</v>
      </c>
      <c r="AK85" s="28">
        <f t="shared" si="5"/>
        <v>1276.5922684567174</v>
      </c>
      <c r="AL85" s="28">
        <f t="shared" si="5"/>
        <v>1234.471067660943</v>
      </c>
      <c r="AM85" s="28">
        <f t="shared" si="5"/>
        <v>246.17380163670254</v>
      </c>
      <c r="AN85" s="28">
        <f t="shared" si="5"/>
        <v>858.54375241981</v>
      </c>
      <c r="AO85" s="28">
        <f t="shared" si="5"/>
        <v>1635.030462287787</v>
      </c>
      <c r="AP85" s="28">
        <f t="shared" si="5"/>
        <v>1002.3179979829591</v>
      </c>
      <c r="AQ85" s="28">
        <f t="shared" si="5"/>
        <v>73.96608472424617</v>
      </c>
      <c r="AR85" s="28">
        <f t="shared" si="5"/>
        <v>2081.669053123464</v>
      </c>
      <c r="AS85" s="28">
        <f t="shared" si="5"/>
        <v>386.04229852257447</v>
      </c>
      <c r="AT85" s="28">
        <f t="shared" si="5"/>
        <v>37445.340233818555</v>
      </c>
      <c r="AU85" s="28">
        <f t="shared" si="5"/>
        <v>0</v>
      </c>
      <c r="AV85" s="28">
        <f t="shared" si="5"/>
        <v>10.956922608905412</v>
      </c>
      <c r="AW85" s="28">
        <f t="shared" si="5"/>
        <v>7.954137273403419</v>
      </c>
      <c r="AX85" s="28">
        <f t="shared" si="5"/>
        <v>16142.965205678393</v>
      </c>
      <c r="AY85" s="28">
        <f t="shared" si="5"/>
        <v>8889.882503747793</v>
      </c>
      <c r="AZ85" s="28">
        <f t="shared" si="5"/>
        <v>-577.0022637860308</v>
      </c>
      <c r="BA85" s="28">
        <f t="shared" si="5"/>
        <v>24474.756505522477</v>
      </c>
      <c r="BB85" s="28">
        <f t="shared" si="5"/>
        <v>61920.09673934102</v>
      </c>
      <c r="BD85" s="28">
        <f t="shared" si="5"/>
        <v>61920.09673934102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0.1693990489270903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0.3246401111896198</v>
      </c>
      <c r="AC8" s="28">
        <v>0.009404723272193508</v>
      </c>
      <c r="AD8" s="28">
        <v>0</v>
      </c>
      <c r="AE8" s="28">
        <v>0</v>
      </c>
      <c r="AF8" s="28">
        <v>0</v>
      </c>
      <c r="AG8" s="28">
        <v>13.55607760461633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14.059521488005235</v>
      </c>
      <c r="AU8" s="28">
        <v>0</v>
      </c>
      <c r="AV8" s="28">
        <v>0</v>
      </c>
      <c r="AW8" s="28">
        <v>0</v>
      </c>
      <c r="AX8" s="28">
        <v>0.12236198236966285</v>
      </c>
      <c r="AY8" s="28">
        <v>0</v>
      </c>
      <c r="AZ8" s="28">
        <v>-1.1403062526350916</v>
      </c>
      <c r="BA8" s="28">
        <v>-1.0179442702654287</v>
      </c>
      <c r="BB8" s="28">
        <v>13.041577217739807</v>
      </c>
      <c r="BD8" s="28">
        <v>13.041577217739807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5.002456464284562</v>
      </c>
      <c r="E15" s="28">
        <v>0</v>
      </c>
      <c r="F15" s="28">
        <v>0</v>
      </c>
      <c r="G15" s="28">
        <v>0.06511013923159563</v>
      </c>
      <c r="H15" s="28">
        <v>0</v>
      </c>
      <c r="I15" s="28">
        <v>0</v>
      </c>
      <c r="J15" s="28">
        <v>0.0009585662549868008</v>
      </c>
      <c r="K15" s="28">
        <v>0</v>
      </c>
      <c r="L15" s="28">
        <v>0</v>
      </c>
      <c r="M15" s="28">
        <v>0</v>
      </c>
      <c r="N15" s="28">
        <v>0</v>
      </c>
      <c r="O15" s="28">
        <v>0.015927169711520563</v>
      </c>
      <c r="P15" s="28">
        <v>0.9344430216827696</v>
      </c>
      <c r="Q15" s="28">
        <v>1.2250998382069158</v>
      </c>
      <c r="R15" s="28">
        <v>0.20057978347547092</v>
      </c>
      <c r="S15" s="28">
        <v>0</v>
      </c>
      <c r="T15" s="28">
        <v>0.028721135097816944</v>
      </c>
      <c r="U15" s="28">
        <v>0.07365642335560424</v>
      </c>
      <c r="V15" s="28">
        <v>0.007378968355908802</v>
      </c>
      <c r="W15" s="28">
        <v>0</v>
      </c>
      <c r="X15" s="28">
        <v>0.31930991623653804</v>
      </c>
      <c r="Y15" s="28">
        <v>0</v>
      </c>
      <c r="Z15" s="28">
        <v>0.0033165971475355525</v>
      </c>
      <c r="AA15" s="28">
        <v>0</v>
      </c>
      <c r="AB15" s="28">
        <v>3.63306881834322</v>
      </c>
      <c r="AC15" s="28">
        <v>0.12588591072397556</v>
      </c>
      <c r="AD15" s="28">
        <v>0.0009619258103890367</v>
      </c>
      <c r="AE15" s="28">
        <v>0</v>
      </c>
      <c r="AF15" s="28">
        <v>0.050284422673098385</v>
      </c>
      <c r="AG15" s="28">
        <v>2.2430877759350047</v>
      </c>
      <c r="AH15" s="28">
        <v>0.07693823543973578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1.2465716096329</v>
      </c>
      <c r="AP15" s="28">
        <v>0</v>
      </c>
      <c r="AQ15" s="28">
        <v>0</v>
      </c>
      <c r="AR15" s="28">
        <v>0.2689713592505693</v>
      </c>
      <c r="AS15" s="28">
        <v>0.27472411257519225</v>
      </c>
      <c r="AT15" s="28">
        <v>15.79745219342531</v>
      </c>
      <c r="AU15" s="28">
        <v>0</v>
      </c>
      <c r="AV15" s="28">
        <v>0</v>
      </c>
      <c r="AW15" s="28">
        <v>0</v>
      </c>
      <c r="AX15" s="28">
        <v>21.07338961388564</v>
      </c>
      <c r="AY15" s="28">
        <v>2.7016884852844543</v>
      </c>
      <c r="AZ15" s="28">
        <v>0.5064843913103726</v>
      </c>
      <c r="BA15" s="28">
        <v>24.281562490480464</v>
      </c>
      <c r="BB15" s="28">
        <v>40.079014683905775</v>
      </c>
      <c r="BD15" s="28">
        <v>40.079014683905775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0.34740925823109964</v>
      </c>
      <c r="E17" s="28">
        <v>0.3977384639558146</v>
      </c>
      <c r="F17" s="28">
        <v>0</v>
      </c>
      <c r="G17" s="28">
        <v>0.7043954037192081</v>
      </c>
      <c r="H17" s="28">
        <v>0.2390896632640812</v>
      </c>
      <c r="I17" s="28">
        <v>0.44867797185648994</v>
      </c>
      <c r="J17" s="28">
        <v>0.1502368525056693</v>
      </c>
      <c r="K17" s="28">
        <v>0.03845215682458427</v>
      </c>
      <c r="L17" s="28">
        <v>0.015387951887389048</v>
      </c>
      <c r="M17" s="28">
        <v>0.0005990989406283779</v>
      </c>
      <c r="N17" s="28">
        <v>0</v>
      </c>
      <c r="O17" s="28">
        <v>0.03047620190756261</v>
      </c>
      <c r="P17" s="28">
        <v>0.010060145386274977</v>
      </c>
      <c r="Q17" s="28">
        <v>0.033552018296713684</v>
      </c>
      <c r="R17" s="28">
        <v>0.001193463771206836</v>
      </c>
      <c r="S17" s="28">
        <v>0.9577680336999584</v>
      </c>
      <c r="T17" s="28">
        <v>0.011398029703625589</v>
      </c>
      <c r="U17" s="28">
        <v>0.07964348049727277</v>
      </c>
      <c r="V17" s="28">
        <v>0.006624224047922367</v>
      </c>
      <c r="W17" s="28">
        <v>0</v>
      </c>
      <c r="X17" s="28">
        <v>0</v>
      </c>
      <c r="Y17" s="28">
        <v>0</v>
      </c>
      <c r="Z17" s="28">
        <v>0.009340753138020108</v>
      </c>
      <c r="AA17" s="28">
        <v>0</v>
      </c>
      <c r="AB17" s="28">
        <v>0.0012715890662982254</v>
      </c>
      <c r="AC17" s="28">
        <v>0.002247089978130563</v>
      </c>
      <c r="AD17" s="28">
        <v>0</v>
      </c>
      <c r="AE17" s="28">
        <v>0.0008672420620901964</v>
      </c>
      <c r="AF17" s="28">
        <v>0.0012495826240590316</v>
      </c>
      <c r="AG17" s="28">
        <v>0.0223610821411045</v>
      </c>
      <c r="AH17" s="28">
        <v>0.0037359701678667747</v>
      </c>
      <c r="AI17" s="28">
        <v>0</v>
      </c>
      <c r="AJ17" s="28">
        <v>0.8312040832211396</v>
      </c>
      <c r="AK17" s="28">
        <v>0</v>
      </c>
      <c r="AL17" s="28">
        <v>0</v>
      </c>
      <c r="AM17" s="28">
        <v>0</v>
      </c>
      <c r="AN17" s="28">
        <v>0</v>
      </c>
      <c r="AO17" s="28">
        <v>0.0041400973294729755</v>
      </c>
      <c r="AP17" s="28">
        <v>0</v>
      </c>
      <c r="AQ17" s="28">
        <v>0</v>
      </c>
      <c r="AR17" s="28">
        <v>0.008013822128881319</v>
      </c>
      <c r="AS17" s="28">
        <v>0.0066319182044765</v>
      </c>
      <c r="AT17" s="28">
        <v>4.363765648557041</v>
      </c>
      <c r="AU17" s="28">
        <v>0</v>
      </c>
      <c r="AV17" s="28">
        <v>0</v>
      </c>
      <c r="AW17" s="28">
        <v>0</v>
      </c>
      <c r="AX17" s="28">
        <v>0.09093327763391101</v>
      </c>
      <c r="AY17" s="28">
        <v>0</v>
      </c>
      <c r="AZ17" s="28">
        <v>0.48149360386250223</v>
      </c>
      <c r="BA17" s="28">
        <v>0.5724268814964133</v>
      </c>
      <c r="BB17" s="28">
        <v>4.936192530053455</v>
      </c>
      <c r="BD17" s="28">
        <v>4.936192530053455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2.0302865998891217</v>
      </c>
      <c r="G18" s="28">
        <v>0.011031127545545426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2.3765614410381555</v>
      </c>
      <c r="T18" s="28">
        <v>233.54859438525926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8.326064938597161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246.29253849232924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-4.280903537671668</v>
      </c>
      <c r="BA18" s="28">
        <v>-4.280903537671668</v>
      </c>
      <c r="BB18" s="28">
        <v>242.01163495465758</v>
      </c>
      <c r="BD18" s="28">
        <v>242.01163495465758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0.14207436004209856</v>
      </c>
      <c r="E20" s="28">
        <v>0.026340525358225453</v>
      </c>
      <c r="F20" s="28">
        <v>0.20379065440443508</v>
      </c>
      <c r="G20" s="28">
        <v>4.298222342602173</v>
      </c>
      <c r="H20" s="28">
        <v>0.4715428929066829</v>
      </c>
      <c r="I20" s="28">
        <v>0.0949140711387391</v>
      </c>
      <c r="J20" s="28">
        <v>0.2212451629356207</v>
      </c>
      <c r="K20" s="28">
        <v>0.09282039302821395</v>
      </c>
      <c r="L20" s="28">
        <v>0.8930738814214547</v>
      </c>
      <c r="M20" s="28">
        <v>0.6379359264657817</v>
      </c>
      <c r="N20" s="28">
        <v>0.9171191230850687</v>
      </c>
      <c r="O20" s="28">
        <v>0.5847377508284579</v>
      </c>
      <c r="P20" s="28">
        <v>1.0095362177844969</v>
      </c>
      <c r="Q20" s="28">
        <v>0.07955111357834892</v>
      </c>
      <c r="R20" s="28">
        <v>0</v>
      </c>
      <c r="S20" s="28">
        <v>0.2746059485597183</v>
      </c>
      <c r="T20" s="28">
        <v>0.016398465843492433</v>
      </c>
      <c r="U20" s="28">
        <v>0.39238329869111616</v>
      </c>
      <c r="V20" s="28">
        <v>0.7016713689522739</v>
      </c>
      <c r="W20" s="28">
        <v>0.026198288352984215</v>
      </c>
      <c r="X20" s="28">
        <v>0</v>
      </c>
      <c r="Y20" s="28">
        <v>0</v>
      </c>
      <c r="Z20" s="28">
        <v>0.09633825263211987</v>
      </c>
      <c r="AA20" s="28">
        <v>0.010830622407079325</v>
      </c>
      <c r="AB20" s="28">
        <v>0.049623794195014476</v>
      </c>
      <c r="AC20" s="28">
        <v>0.022967146444782535</v>
      </c>
      <c r="AD20" s="28">
        <v>0.07249651481157969</v>
      </c>
      <c r="AE20" s="28">
        <v>0.021756948772843347</v>
      </c>
      <c r="AF20" s="28">
        <v>0.002322142488198366</v>
      </c>
      <c r="AG20" s="28">
        <v>0.9243887251701625</v>
      </c>
      <c r="AH20" s="28">
        <v>0.13329949854670464</v>
      </c>
      <c r="AI20" s="28">
        <v>0.00787526887502721</v>
      </c>
      <c r="AJ20" s="28">
        <v>36.94264535971152</v>
      </c>
      <c r="AK20" s="28">
        <v>0.13709129989113378</v>
      </c>
      <c r="AL20" s="28">
        <v>0</v>
      </c>
      <c r="AM20" s="28">
        <v>0</v>
      </c>
      <c r="AN20" s="28">
        <v>0</v>
      </c>
      <c r="AO20" s="28">
        <v>1.2971554020517055</v>
      </c>
      <c r="AP20" s="28">
        <v>0</v>
      </c>
      <c r="AQ20" s="28">
        <v>0</v>
      </c>
      <c r="AR20" s="28">
        <v>0.8385019830118713</v>
      </c>
      <c r="AS20" s="28">
        <v>0.6886215103676262</v>
      </c>
      <c r="AT20" s="28">
        <v>52.33007625535676</v>
      </c>
      <c r="AU20" s="28">
        <v>0</v>
      </c>
      <c r="AV20" s="28">
        <v>0</v>
      </c>
      <c r="AW20" s="28">
        <v>0</v>
      </c>
      <c r="AX20" s="28">
        <v>2.3979106884537096</v>
      </c>
      <c r="AY20" s="28">
        <v>0</v>
      </c>
      <c r="AZ20" s="28">
        <v>1.485819525576673</v>
      </c>
      <c r="BA20" s="28">
        <v>3.883730214030383</v>
      </c>
      <c r="BB20" s="28">
        <v>56.213806469387144</v>
      </c>
      <c r="BD20" s="28">
        <v>56.213806469387144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0.03860887297987579</v>
      </c>
      <c r="H21" s="28">
        <v>1.3440697209594057</v>
      </c>
      <c r="I21" s="28">
        <v>0.014722263881784312</v>
      </c>
      <c r="J21" s="28">
        <v>0.2222477607692776</v>
      </c>
      <c r="K21" s="28">
        <v>0.4918006703523717</v>
      </c>
      <c r="L21" s="28">
        <v>0.2220055896042063</v>
      </c>
      <c r="M21" s="28">
        <v>0.03868249277270491</v>
      </c>
      <c r="N21" s="28">
        <v>0.06843917908711579</v>
      </c>
      <c r="O21" s="28">
        <v>1.250398817271099</v>
      </c>
      <c r="P21" s="28">
        <v>0</v>
      </c>
      <c r="Q21" s="28">
        <v>0.01778636756822878</v>
      </c>
      <c r="R21" s="28">
        <v>0</v>
      </c>
      <c r="S21" s="28">
        <v>0.0038832629429845513</v>
      </c>
      <c r="T21" s="28">
        <v>0</v>
      </c>
      <c r="U21" s="28">
        <v>0</v>
      </c>
      <c r="V21" s="28">
        <v>0</v>
      </c>
      <c r="W21" s="28">
        <v>0.0039405147018613884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0.060320718640930686</v>
      </c>
      <c r="AH21" s="28">
        <v>0.01550721380957442</v>
      </c>
      <c r="AI21" s="28">
        <v>0</v>
      </c>
      <c r="AJ21" s="28">
        <v>0.04449281086216361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3.836906256203585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3.836906256203586</v>
      </c>
      <c r="BD21" s="28">
        <v>3.836906256203586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0.026759796424999722</v>
      </c>
      <c r="F22" s="28">
        <v>0</v>
      </c>
      <c r="G22" s="28">
        <v>0.24835686188571734</v>
      </c>
      <c r="H22" s="28">
        <v>4.559600845274016</v>
      </c>
      <c r="I22" s="28">
        <v>0.09943812714790139</v>
      </c>
      <c r="J22" s="28">
        <v>7.408293975356179</v>
      </c>
      <c r="K22" s="28">
        <v>4.584831868269173</v>
      </c>
      <c r="L22" s="28">
        <v>2.3738926094087285</v>
      </c>
      <c r="M22" s="28">
        <v>0.6318515594373223</v>
      </c>
      <c r="N22" s="28">
        <v>2.64712662727214</v>
      </c>
      <c r="O22" s="28">
        <v>3.2126477866914964</v>
      </c>
      <c r="P22" s="28">
        <v>0.6034792102126357</v>
      </c>
      <c r="Q22" s="28">
        <v>0.01372958936944989</v>
      </c>
      <c r="R22" s="28">
        <v>0.2779430390557785</v>
      </c>
      <c r="S22" s="28">
        <v>0.03559595933897614</v>
      </c>
      <c r="T22" s="28">
        <v>0</v>
      </c>
      <c r="U22" s="28">
        <v>0.0016484657754257575</v>
      </c>
      <c r="V22" s="28">
        <v>0.010404123673480115</v>
      </c>
      <c r="W22" s="28">
        <v>0.017109832747598735</v>
      </c>
      <c r="X22" s="28">
        <v>0</v>
      </c>
      <c r="Y22" s="28">
        <v>0</v>
      </c>
      <c r="Z22" s="28">
        <v>0</v>
      </c>
      <c r="AA22" s="28">
        <v>0.05187136629813588</v>
      </c>
      <c r="AB22" s="28">
        <v>0</v>
      </c>
      <c r="AC22" s="28">
        <v>0</v>
      </c>
      <c r="AD22" s="28">
        <v>0.007233527950095147</v>
      </c>
      <c r="AE22" s="28">
        <v>0</v>
      </c>
      <c r="AF22" s="28">
        <v>0.009267911780941713</v>
      </c>
      <c r="AG22" s="28">
        <v>0</v>
      </c>
      <c r="AH22" s="28">
        <v>0.09808973818889925</v>
      </c>
      <c r="AI22" s="28">
        <v>0</v>
      </c>
      <c r="AJ22" s="28">
        <v>4.277636340109461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31.19680916166855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0.38988652455290757</v>
      </c>
      <c r="BA22" s="28">
        <v>0.3898865245529077</v>
      </c>
      <c r="BB22" s="28">
        <v>31.586695686221454</v>
      </c>
      <c r="BD22" s="28">
        <v>31.586695686221454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0.2477378243751176</v>
      </c>
      <c r="F23" s="28">
        <v>0</v>
      </c>
      <c r="G23" s="28">
        <v>0.433114018912151</v>
      </c>
      <c r="H23" s="28">
        <v>2.465621853053374</v>
      </c>
      <c r="I23" s="28">
        <v>5.804185868485804</v>
      </c>
      <c r="J23" s="28">
        <v>10.868933052453995</v>
      </c>
      <c r="K23" s="28">
        <v>8.943596973562725</v>
      </c>
      <c r="L23" s="28">
        <v>6.620804751406479</v>
      </c>
      <c r="M23" s="28">
        <v>5.255494164490373</v>
      </c>
      <c r="N23" s="28">
        <v>1.603744751492997</v>
      </c>
      <c r="O23" s="28">
        <v>3.371173469839151</v>
      </c>
      <c r="P23" s="28">
        <v>0.555953836237317</v>
      </c>
      <c r="Q23" s="28">
        <v>1.0449319898929903</v>
      </c>
      <c r="R23" s="28">
        <v>0.010672231548403341</v>
      </c>
      <c r="S23" s="28">
        <v>0.11293958586916765</v>
      </c>
      <c r="T23" s="28">
        <v>0</v>
      </c>
      <c r="U23" s="28">
        <v>0.19875086181775004</v>
      </c>
      <c r="V23" s="28">
        <v>0.177706071789113</v>
      </c>
      <c r="W23" s="28">
        <v>0.3380837996210392</v>
      </c>
      <c r="X23" s="28">
        <v>0</v>
      </c>
      <c r="Y23" s="28">
        <v>0</v>
      </c>
      <c r="Z23" s="28">
        <v>0.018793618720859846</v>
      </c>
      <c r="AA23" s="28">
        <v>0.022335657514108008</v>
      </c>
      <c r="AB23" s="28">
        <v>0</v>
      </c>
      <c r="AC23" s="28">
        <v>0</v>
      </c>
      <c r="AD23" s="28">
        <v>0.30524411087182407</v>
      </c>
      <c r="AE23" s="28">
        <v>0</v>
      </c>
      <c r="AF23" s="28">
        <v>0</v>
      </c>
      <c r="AG23" s="28">
        <v>0</v>
      </c>
      <c r="AH23" s="28">
        <v>0.7316333837389398</v>
      </c>
      <c r="AI23" s="28">
        <v>0.8384376683153271</v>
      </c>
      <c r="AJ23" s="28">
        <v>2.8468325103797896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0.04763034617043417</v>
      </c>
      <c r="AS23" s="28">
        <v>0.005559765019354716</v>
      </c>
      <c r="AT23" s="28">
        <v>52.86991216557859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0.007664836803777674</v>
      </c>
      <c r="BA23" s="28">
        <v>0.007664836803778168</v>
      </c>
      <c r="BB23" s="28">
        <v>52.877577002382374</v>
      </c>
      <c r="BD23" s="28">
        <v>52.877577002382374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1.1380760826525071</v>
      </c>
      <c r="E24" s="28">
        <v>0.8755268477060649</v>
      </c>
      <c r="F24" s="28">
        <v>2.6198424344247844</v>
      </c>
      <c r="G24" s="28">
        <v>0.5903597559110987</v>
      </c>
      <c r="H24" s="28">
        <v>4.584556819726948</v>
      </c>
      <c r="I24" s="28">
        <v>2.452234649341577</v>
      </c>
      <c r="J24" s="28">
        <v>5.37715099602491</v>
      </c>
      <c r="K24" s="28">
        <v>8.304652692847634</v>
      </c>
      <c r="L24" s="28">
        <v>2.695107844243121</v>
      </c>
      <c r="M24" s="28">
        <v>5.133960873987</v>
      </c>
      <c r="N24" s="28">
        <v>3.9931174710522295</v>
      </c>
      <c r="O24" s="28">
        <v>2.8484132851835304</v>
      </c>
      <c r="P24" s="28">
        <v>2.069042929526829</v>
      </c>
      <c r="Q24" s="28">
        <v>1.216061069987786</v>
      </c>
      <c r="R24" s="28">
        <v>0.6950628204969322</v>
      </c>
      <c r="S24" s="28">
        <v>0.994750246191569</v>
      </c>
      <c r="T24" s="28">
        <v>1.1349030899352814</v>
      </c>
      <c r="U24" s="28">
        <v>1.9909532719650587</v>
      </c>
      <c r="V24" s="28">
        <v>0.8169649237967563</v>
      </c>
      <c r="W24" s="28">
        <v>0.2523540143527764</v>
      </c>
      <c r="X24" s="28">
        <v>0</v>
      </c>
      <c r="Y24" s="28">
        <v>0</v>
      </c>
      <c r="Z24" s="28">
        <v>0.575082818353814</v>
      </c>
      <c r="AA24" s="28">
        <v>0.009236065467567403</v>
      </c>
      <c r="AB24" s="28">
        <v>0.35264871730322045</v>
      </c>
      <c r="AC24" s="28">
        <v>0.44557624385925076</v>
      </c>
      <c r="AD24" s="28">
        <v>0.7370471655591598</v>
      </c>
      <c r="AE24" s="28">
        <v>1.0678710846811161</v>
      </c>
      <c r="AF24" s="28">
        <v>0.68962592178861</v>
      </c>
      <c r="AG24" s="28">
        <v>3.822624204099326</v>
      </c>
      <c r="AH24" s="28">
        <v>0.9573503368262125</v>
      </c>
      <c r="AI24" s="28">
        <v>0</v>
      </c>
      <c r="AJ24" s="28">
        <v>14.842349048451197</v>
      </c>
      <c r="AK24" s="28">
        <v>1.1705153748854265</v>
      </c>
      <c r="AL24" s="28">
        <v>0.026040668665100776</v>
      </c>
      <c r="AM24" s="28">
        <v>0.43049062547424727</v>
      </c>
      <c r="AN24" s="28">
        <v>0</v>
      </c>
      <c r="AO24" s="28">
        <v>1.2985799093305515</v>
      </c>
      <c r="AP24" s="28">
        <v>0.1661433862693839</v>
      </c>
      <c r="AQ24" s="28">
        <v>0</v>
      </c>
      <c r="AR24" s="28">
        <v>3.539071313341717</v>
      </c>
      <c r="AS24" s="28">
        <v>0.09311072770792486</v>
      </c>
      <c r="AT24" s="28">
        <v>80.00645573141823</v>
      </c>
      <c r="AU24" s="28">
        <v>0</v>
      </c>
      <c r="AV24" s="28">
        <v>0</v>
      </c>
      <c r="AW24" s="28">
        <v>0</v>
      </c>
      <c r="AX24" s="28">
        <v>4.272484023602243</v>
      </c>
      <c r="AY24" s="28">
        <v>21.002786894280653</v>
      </c>
      <c r="AZ24" s="28">
        <v>-1.529673224382058</v>
      </c>
      <c r="BA24" s="28">
        <v>23.745597693500844</v>
      </c>
      <c r="BB24" s="28">
        <v>103.75205342491907</v>
      </c>
      <c r="BD24" s="28">
        <v>103.75205342491907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12.638774118375203</v>
      </c>
      <c r="F25" s="28">
        <v>14.970903856458433</v>
      </c>
      <c r="G25" s="28">
        <v>11.251656669740653</v>
      </c>
      <c r="H25" s="28">
        <v>16.77741915668663</v>
      </c>
      <c r="I25" s="28">
        <v>4.459647246384789</v>
      </c>
      <c r="J25" s="28">
        <v>9.33821951748638</v>
      </c>
      <c r="K25" s="28">
        <v>29.554283982948814</v>
      </c>
      <c r="L25" s="28">
        <v>17.559190339755997</v>
      </c>
      <c r="M25" s="28">
        <v>4.8447290399306</v>
      </c>
      <c r="N25" s="28">
        <v>24.19944725083432</v>
      </c>
      <c r="O25" s="28">
        <v>13.174375521118597</v>
      </c>
      <c r="P25" s="28">
        <v>4.870701065046439</v>
      </c>
      <c r="Q25" s="28">
        <v>9.376150218170116</v>
      </c>
      <c r="R25" s="28">
        <v>2.6566674681391156</v>
      </c>
      <c r="S25" s="28">
        <v>13.398248074963632</v>
      </c>
      <c r="T25" s="28">
        <v>10.262687747939687</v>
      </c>
      <c r="U25" s="28">
        <v>2.860307527275732</v>
      </c>
      <c r="V25" s="28">
        <v>3.6186396420452818</v>
      </c>
      <c r="W25" s="28">
        <v>5.928652152709619</v>
      </c>
      <c r="X25" s="28">
        <v>9.82582847551936</v>
      </c>
      <c r="Y25" s="28">
        <v>2.154034141008407</v>
      </c>
      <c r="Z25" s="28">
        <v>2.2904403983872554</v>
      </c>
      <c r="AA25" s="28">
        <v>0.1013555455900296</v>
      </c>
      <c r="AB25" s="28">
        <v>1.2604906502393984</v>
      </c>
      <c r="AC25" s="28">
        <v>3.868776537407348</v>
      </c>
      <c r="AD25" s="28">
        <v>1.4204830436647173</v>
      </c>
      <c r="AE25" s="28">
        <v>7.669186138182437</v>
      </c>
      <c r="AF25" s="28">
        <v>1.8688800014000244</v>
      </c>
      <c r="AG25" s="28">
        <v>9.751241587555539</v>
      </c>
      <c r="AH25" s="28">
        <v>1.4228709164879525</v>
      </c>
      <c r="AI25" s="28">
        <v>3.942877396792372</v>
      </c>
      <c r="AJ25" s="28">
        <v>41.81553987087524</v>
      </c>
      <c r="AK25" s="28">
        <v>0.10515844716025827</v>
      </c>
      <c r="AL25" s="28">
        <v>0.612358659806105</v>
      </c>
      <c r="AM25" s="28">
        <v>2.1354392939830444</v>
      </c>
      <c r="AN25" s="28">
        <v>0</v>
      </c>
      <c r="AO25" s="28">
        <v>10.19510709878029</v>
      </c>
      <c r="AP25" s="28">
        <v>1.5631794709150386</v>
      </c>
      <c r="AQ25" s="28">
        <v>1.3103122035611354</v>
      </c>
      <c r="AR25" s="28">
        <v>4.646272427674424</v>
      </c>
      <c r="AS25" s="28">
        <v>0</v>
      </c>
      <c r="AT25" s="28">
        <v>319.70053290100043</v>
      </c>
      <c r="AU25" s="28">
        <v>0</v>
      </c>
      <c r="AV25" s="28">
        <v>0</v>
      </c>
      <c r="AW25" s="28">
        <v>0</v>
      </c>
      <c r="AX25" s="28">
        <v>10.276995697837796</v>
      </c>
      <c r="AY25" s="28">
        <v>480.24526482073185</v>
      </c>
      <c r="AZ25" s="28">
        <v>-16.977055467190173</v>
      </c>
      <c r="BA25" s="28">
        <v>473.5452050513794</v>
      </c>
      <c r="BB25" s="28">
        <v>793.2457379523798</v>
      </c>
      <c r="BD25" s="28">
        <v>793.2457379523798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0.0055815177318160655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2.251106857039007</v>
      </c>
      <c r="L26" s="28">
        <v>0</v>
      </c>
      <c r="M26" s="28">
        <v>0</v>
      </c>
      <c r="N26" s="28">
        <v>0.11570013869150567</v>
      </c>
      <c r="O26" s="28">
        <v>0.046289056601941096</v>
      </c>
      <c r="P26" s="28">
        <v>0</v>
      </c>
      <c r="Q26" s="28">
        <v>0</v>
      </c>
      <c r="R26" s="28">
        <v>0</v>
      </c>
      <c r="S26" s="28">
        <v>0.06017794117578141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0.20927160143122936</v>
      </c>
      <c r="AR26" s="28">
        <v>0</v>
      </c>
      <c r="AS26" s="28">
        <v>0</v>
      </c>
      <c r="AT26" s="28">
        <v>2.6881271126712805</v>
      </c>
      <c r="AU26" s="28">
        <v>0</v>
      </c>
      <c r="AV26" s="28">
        <v>0</v>
      </c>
      <c r="AW26" s="28">
        <v>0</v>
      </c>
      <c r="AX26" s="28">
        <v>0.2896035659914117</v>
      </c>
      <c r="AY26" s="28">
        <v>27.584971804850106</v>
      </c>
      <c r="AZ26" s="28">
        <v>0.789470370351411</v>
      </c>
      <c r="BA26" s="28">
        <v>28.664045741192933</v>
      </c>
      <c r="BB26" s="28">
        <v>31.352172853864214</v>
      </c>
      <c r="BD26" s="28">
        <v>31.352172853864214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0.1830576531904494</v>
      </c>
      <c r="E27" s="28">
        <v>0.3045535470947246</v>
      </c>
      <c r="F27" s="28">
        <v>1.8390060251311553</v>
      </c>
      <c r="G27" s="28">
        <v>0.8982154979789336</v>
      </c>
      <c r="H27" s="28">
        <v>0.21772243096006033</v>
      </c>
      <c r="I27" s="28">
        <v>0.2738450186565687</v>
      </c>
      <c r="J27" s="28">
        <v>0.23608523877167192</v>
      </c>
      <c r="K27" s="28">
        <v>7.913892165110077</v>
      </c>
      <c r="L27" s="28">
        <v>15.959034888733958</v>
      </c>
      <c r="M27" s="28">
        <v>32.26525878859643</v>
      </c>
      <c r="N27" s="28">
        <v>10.428367496942254</v>
      </c>
      <c r="O27" s="28">
        <v>1.5965209617723672</v>
      </c>
      <c r="P27" s="28">
        <v>0.22192020019139932</v>
      </c>
      <c r="Q27" s="28">
        <v>0.09114969066990394</v>
      </c>
      <c r="R27" s="28">
        <v>0.8901042455822384</v>
      </c>
      <c r="S27" s="28">
        <v>0.7230527425134586</v>
      </c>
      <c r="T27" s="28">
        <v>1.2397850831466208</v>
      </c>
      <c r="U27" s="28">
        <v>0.39106695194908486</v>
      </c>
      <c r="V27" s="28">
        <v>0.6139749244483271</v>
      </c>
      <c r="W27" s="28">
        <v>0.4644604346487578</v>
      </c>
      <c r="X27" s="28">
        <v>0.061116088507898986</v>
      </c>
      <c r="Y27" s="28">
        <v>0.0146190069176079</v>
      </c>
      <c r="Z27" s="28">
        <v>0.35323007941346446</v>
      </c>
      <c r="AA27" s="28">
        <v>0.021864763299237797</v>
      </c>
      <c r="AB27" s="28">
        <v>0.086822727589342</v>
      </c>
      <c r="AC27" s="28">
        <v>0.3481655260648918</v>
      </c>
      <c r="AD27" s="28">
        <v>0.3969887875147823</v>
      </c>
      <c r="AE27" s="28">
        <v>0.06832425116412788</v>
      </c>
      <c r="AF27" s="28">
        <v>0.3609698716866656</v>
      </c>
      <c r="AG27" s="28">
        <v>0.4454062356320563</v>
      </c>
      <c r="AH27" s="28">
        <v>1.5423013323560717</v>
      </c>
      <c r="AI27" s="28">
        <v>12.525650649187273</v>
      </c>
      <c r="AJ27" s="28">
        <v>10.202778734014894</v>
      </c>
      <c r="AK27" s="28">
        <v>1.2195530280557423</v>
      </c>
      <c r="AL27" s="28">
        <v>4.549527254701307</v>
      </c>
      <c r="AM27" s="28">
        <v>1.63057755042342</v>
      </c>
      <c r="AN27" s="28">
        <v>0.543243610409709</v>
      </c>
      <c r="AO27" s="28">
        <v>6.882204186490801</v>
      </c>
      <c r="AP27" s="28">
        <v>0.23361406015385344</v>
      </c>
      <c r="AQ27" s="28">
        <v>0.2540353239766799</v>
      </c>
      <c r="AR27" s="28">
        <v>2.7747690797873292</v>
      </c>
      <c r="AS27" s="28">
        <v>3.9512917337397937</v>
      </c>
      <c r="AT27" s="28">
        <v>125.21812786717541</v>
      </c>
      <c r="AU27" s="28">
        <v>0</v>
      </c>
      <c r="AV27" s="28">
        <v>0</v>
      </c>
      <c r="AW27" s="28">
        <v>0</v>
      </c>
      <c r="AX27" s="28">
        <v>69.29728707151574</v>
      </c>
      <c r="AY27" s="28">
        <v>39.02310540237248</v>
      </c>
      <c r="AZ27" s="28">
        <v>-4.363261623974053</v>
      </c>
      <c r="BA27" s="28">
        <v>103.95713084991418</v>
      </c>
      <c r="BB27" s="28">
        <v>229.17525871708955</v>
      </c>
      <c r="BD27" s="28">
        <v>229.17525871708955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0.5544588679283887</v>
      </c>
      <c r="G28" s="28">
        <v>0.5860536414405014</v>
      </c>
      <c r="H28" s="28">
        <v>0</v>
      </c>
      <c r="I28" s="28">
        <v>0</v>
      </c>
      <c r="J28" s="28">
        <v>0.016537028348319306</v>
      </c>
      <c r="K28" s="28">
        <v>8.385590192203205</v>
      </c>
      <c r="L28" s="28">
        <v>8.233642701909162</v>
      </c>
      <c r="M28" s="28">
        <v>296.27988723751065</v>
      </c>
      <c r="N28" s="28">
        <v>1.869939437387777</v>
      </c>
      <c r="O28" s="28">
        <v>3.89531033908553</v>
      </c>
      <c r="P28" s="28">
        <v>0.04929926076583471</v>
      </c>
      <c r="Q28" s="28">
        <v>2.630090984107229</v>
      </c>
      <c r="R28" s="28">
        <v>0.04873760054499584</v>
      </c>
      <c r="S28" s="28">
        <v>0</v>
      </c>
      <c r="T28" s="28">
        <v>0.40540281388890326</v>
      </c>
      <c r="U28" s="28">
        <v>0.3781870762499355</v>
      </c>
      <c r="V28" s="28">
        <v>0.2227763229034353</v>
      </c>
      <c r="W28" s="28">
        <v>0.43614410161125877</v>
      </c>
      <c r="X28" s="28">
        <v>0.0351992490864017</v>
      </c>
      <c r="Y28" s="28">
        <v>0</v>
      </c>
      <c r="Z28" s="28">
        <v>0</v>
      </c>
      <c r="AA28" s="28">
        <v>0</v>
      </c>
      <c r="AB28" s="28">
        <v>0.017309337036671146</v>
      </c>
      <c r="AC28" s="28">
        <v>0</v>
      </c>
      <c r="AD28" s="28">
        <v>0</v>
      </c>
      <c r="AE28" s="28">
        <v>0.08853912916692386</v>
      </c>
      <c r="AF28" s="28">
        <v>0.051029331806002574</v>
      </c>
      <c r="AG28" s="28">
        <v>0</v>
      </c>
      <c r="AH28" s="28">
        <v>0.8696272887954694</v>
      </c>
      <c r="AI28" s="28">
        <v>0</v>
      </c>
      <c r="AJ28" s="28">
        <v>3.876608825800743</v>
      </c>
      <c r="AK28" s="28">
        <v>4.97160669735791</v>
      </c>
      <c r="AL28" s="28">
        <v>1.981170970218671</v>
      </c>
      <c r="AM28" s="28">
        <v>0.9145869906049926</v>
      </c>
      <c r="AN28" s="28">
        <v>2.783518951001108</v>
      </c>
      <c r="AO28" s="28">
        <v>15.064098929838629</v>
      </c>
      <c r="AP28" s="28">
        <v>37.23710933591512</v>
      </c>
      <c r="AQ28" s="28">
        <v>0.26249724607392333</v>
      </c>
      <c r="AR28" s="28">
        <v>13.161812495665714</v>
      </c>
      <c r="AS28" s="28">
        <v>2.2004800466262844</v>
      </c>
      <c r="AT28" s="28">
        <v>407.50725243087976</v>
      </c>
      <c r="AU28" s="28">
        <v>0</v>
      </c>
      <c r="AV28" s="28">
        <v>0</v>
      </c>
      <c r="AW28" s="28">
        <v>0</v>
      </c>
      <c r="AX28" s="28">
        <v>255.70008718090565</v>
      </c>
      <c r="AY28" s="28">
        <v>460.86462691859725</v>
      </c>
      <c r="AZ28" s="28">
        <v>-18.13856887040206</v>
      </c>
      <c r="BA28" s="28">
        <v>698.4261452291008</v>
      </c>
      <c r="BB28" s="28">
        <v>1105.9333976599805</v>
      </c>
      <c r="BD28" s="28">
        <v>1105.9333976599805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4.976880167153071</v>
      </c>
      <c r="L29" s="28">
        <v>0.08087575222016292</v>
      </c>
      <c r="M29" s="28">
        <v>0</v>
      </c>
      <c r="N29" s="28">
        <v>62.85494405370387</v>
      </c>
      <c r="O29" s="28">
        <v>10.161316337417793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11.848816572699713</v>
      </c>
      <c r="AM29" s="28">
        <v>0.03957439156849714</v>
      </c>
      <c r="AN29" s="28">
        <v>0</v>
      </c>
      <c r="AO29" s="28">
        <v>0.1060773555279688</v>
      </c>
      <c r="AP29" s="28">
        <v>0</v>
      </c>
      <c r="AQ29" s="28">
        <v>0</v>
      </c>
      <c r="AR29" s="28">
        <v>0.939564674112039</v>
      </c>
      <c r="AS29" s="28">
        <v>0</v>
      </c>
      <c r="AT29" s="28">
        <v>91.00804930440312</v>
      </c>
      <c r="AU29" s="28">
        <v>0</v>
      </c>
      <c r="AV29" s="28">
        <v>0</v>
      </c>
      <c r="AW29" s="28">
        <v>0</v>
      </c>
      <c r="AX29" s="28">
        <v>651.4575712596165</v>
      </c>
      <c r="AY29" s="28">
        <v>507.0821752910713</v>
      </c>
      <c r="AZ29" s="28">
        <v>-74.84169858709524</v>
      </c>
      <c r="BA29" s="28">
        <v>1083.6980479635922</v>
      </c>
      <c r="BB29" s="28">
        <v>1174.7060972679953</v>
      </c>
      <c r="BD29" s="28">
        <v>1174.7060972679953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0.19060534802193851</v>
      </c>
      <c r="E30" s="28">
        <v>0.1761725937872586</v>
      </c>
      <c r="F30" s="28">
        <v>0.004283737207922023</v>
      </c>
      <c r="G30" s="28">
        <v>0.16350525186505133</v>
      </c>
      <c r="H30" s="28">
        <v>0.07556646590486991</v>
      </c>
      <c r="I30" s="28">
        <v>0.02327640730928991</v>
      </c>
      <c r="J30" s="28">
        <v>0.05979389033732118</v>
      </c>
      <c r="K30" s="28">
        <v>4.012784792804117</v>
      </c>
      <c r="L30" s="28">
        <v>1.1587266031684862</v>
      </c>
      <c r="M30" s="28">
        <v>0.09829021520828905</v>
      </c>
      <c r="N30" s="28">
        <v>51.64146796573133</v>
      </c>
      <c r="O30" s="28">
        <v>46.72754947369999</v>
      </c>
      <c r="P30" s="28">
        <v>0.08582609144382439</v>
      </c>
      <c r="Q30" s="28">
        <v>0.08225351839437571</v>
      </c>
      <c r="R30" s="28">
        <v>0.3916074723556594</v>
      </c>
      <c r="S30" s="28">
        <v>0.08288423194441763</v>
      </c>
      <c r="T30" s="28">
        <v>0.0904838526777556</v>
      </c>
      <c r="U30" s="28">
        <v>0.06077479537429576</v>
      </c>
      <c r="V30" s="28">
        <v>0.05753608871327439</v>
      </c>
      <c r="W30" s="28">
        <v>0.07709736057393449</v>
      </c>
      <c r="X30" s="28">
        <v>0.049494651801599794</v>
      </c>
      <c r="Y30" s="28">
        <v>0.015221766764194252</v>
      </c>
      <c r="Z30" s="28">
        <v>0.015324758130610678</v>
      </c>
      <c r="AA30" s="28">
        <v>0.009106509879120338</v>
      </c>
      <c r="AB30" s="28">
        <v>0.027816165134452748</v>
      </c>
      <c r="AC30" s="28">
        <v>0.049155365959236835</v>
      </c>
      <c r="AD30" s="28">
        <v>0.03333525235667539</v>
      </c>
      <c r="AE30" s="28">
        <v>0.10671201758984733</v>
      </c>
      <c r="AF30" s="28">
        <v>0.020501078654967506</v>
      </c>
      <c r="AG30" s="28">
        <v>0.30456595693872585</v>
      </c>
      <c r="AH30" s="28">
        <v>0.00612936005906166</v>
      </c>
      <c r="AI30" s="28">
        <v>0.5098643693690357</v>
      </c>
      <c r="AJ30" s="28">
        <v>1.0003012011660704</v>
      </c>
      <c r="AK30" s="28">
        <v>12.612388641998294</v>
      </c>
      <c r="AL30" s="28">
        <v>19.680188386284225</v>
      </c>
      <c r="AM30" s="28">
        <v>0.5363722713090723</v>
      </c>
      <c r="AN30" s="28">
        <v>0.039009808307584166</v>
      </c>
      <c r="AO30" s="28">
        <v>16.24738458913416</v>
      </c>
      <c r="AP30" s="28">
        <v>1.3323217744878408</v>
      </c>
      <c r="AQ30" s="28">
        <v>0.645336675304428</v>
      </c>
      <c r="AR30" s="28">
        <v>1.4312831101597296</v>
      </c>
      <c r="AS30" s="28">
        <v>0.006800344477304274</v>
      </c>
      <c r="AT30" s="28">
        <v>159.93910021178965</v>
      </c>
      <c r="AU30" s="28">
        <v>0</v>
      </c>
      <c r="AV30" s="28">
        <v>0</v>
      </c>
      <c r="AW30" s="28">
        <v>0</v>
      </c>
      <c r="AX30" s="28">
        <v>17.35044978539831</v>
      </c>
      <c r="AY30" s="28">
        <v>9.656192845077934</v>
      </c>
      <c r="AZ30" s="28">
        <v>9.191517674825544</v>
      </c>
      <c r="BA30" s="28">
        <v>36.19816030530178</v>
      </c>
      <c r="BB30" s="28">
        <v>196.13726051709145</v>
      </c>
      <c r="BD30" s="28">
        <v>196.13726051709145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0.1218231163555939</v>
      </c>
      <c r="E31" s="28">
        <v>0</v>
      </c>
      <c r="F31" s="28">
        <v>0.00048499927426649066</v>
      </c>
      <c r="G31" s="28">
        <v>0.1814161937378538</v>
      </c>
      <c r="H31" s="28">
        <v>0.000777776280677371</v>
      </c>
      <c r="I31" s="28">
        <v>0.0019764939067094976</v>
      </c>
      <c r="J31" s="28">
        <v>0.07296327236199858</v>
      </c>
      <c r="K31" s="28">
        <v>0.04049875408182433</v>
      </c>
      <c r="L31" s="28">
        <v>0.006596122684202042</v>
      </c>
      <c r="M31" s="28">
        <v>0.23703264218662673</v>
      </c>
      <c r="N31" s="28">
        <v>0.47253081408385766</v>
      </c>
      <c r="O31" s="28">
        <v>0.03455397203471498</v>
      </c>
      <c r="P31" s="28">
        <v>3.3531541579917854</v>
      </c>
      <c r="Q31" s="28">
        <v>0.11819887528625976</v>
      </c>
      <c r="R31" s="28">
        <v>0.00295581997169183</v>
      </c>
      <c r="S31" s="28">
        <v>0.012512062992360164</v>
      </c>
      <c r="T31" s="28">
        <v>0.002048893326154118</v>
      </c>
      <c r="U31" s="28">
        <v>0.10114842116296265</v>
      </c>
      <c r="V31" s="28">
        <v>0.06514162731193025</v>
      </c>
      <c r="W31" s="28">
        <v>0.027773661469697484</v>
      </c>
      <c r="X31" s="28">
        <v>0</v>
      </c>
      <c r="Y31" s="28">
        <v>0</v>
      </c>
      <c r="Z31" s="28">
        <v>0.01214534726952299</v>
      </c>
      <c r="AA31" s="28">
        <v>0.0005155137287957542</v>
      </c>
      <c r="AB31" s="28">
        <v>0.0007873277029072613</v>
      </c>
      <c r="AC31" s="28">
        <v>0</v>
      </c>
      <c r="AD31" s="28">
        <v>0.012077359494847657</v>
      </c>
      <c r="AE31" s="28">
        <v>0.0016109065075506697</v>
      </c>
      <c r="AF31" s="28">
        <v>0.0007737020103965628</v>
      </c>
      <c r="AG31" s="28">
        <v>0.028996706580659264</v>
      </c>
      <c r="AH31" s="28">
        <v>0.1193608352251027</v>
      </c>
      <c r="AI31" s="28">
        <v>0</v>
      </c>
      <c r="AJ31" s="28">
        <v>2.001994625478861</v>
      </c>
      <c r="AK31" s="28">
        <v>0.0741310436756114</v>
      </c>
      <c r="AL31" s="28">
        <v>0</v>
      </c>
      <c r="AM31" s="28">
        <v>0.001434505177647764</v>
      </c>
      <c r="AN31" s="28">
        <v>0</v>
      </c>
      <c r="AO31" s="28">
        <v>0.10458742292618008</v>
      </c>
      <c r="AP31" s="28">
        <v>0</v>
      </c>
      <c r="AQ31" s="28">
        <v>0</v>
      </c>
      <c r="AR31" s="28">
        <v>0.02627303673692019</v>
      </c>
      <c r="AS31" s="28">
        <v>0.0030797053844996256</v>
      </c>
      <c r="AT31" s="28">
        <v>7.241355714400671</v>
      </c>
      <c r="AU31" s="28">
        <v>0</v>
      </c>
      <c r="AV31" s="28">
        <v>0</v>
      </c>
      <c r="AW31" s="28">
        <v>0</v>
      </c>
      <c r="AX31" s="28">
        <v>8.711618216470988</v>
      </c>
      <c r="AY31" s="28">
        <v>5.2077373956170705</v>
      </c>
      <c r="AZ31" s="28">
        <v>0.14952308721574162</v>
      </c>
      <c r="BA31" s="28">
        <v>14.068878699303802</v>
      </c>
      <c r="BB31" s="28">
        <v>21.31023441370447</v>
      </c>
      <c r="BD31" s="28">
        <v>21.31023441370447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0.01029579594329608</v>
      </c>
      <c r="E32" s="28">
        <v>0.16247799714216524</v>
      </c>
      <c r="F32" s="28">
        <v>0.007724920921412823</v>
      </c>
      <c r="G32" s="28">
        <v>0.22914151935745003</v>
      </c>
      <c r="H32" s="28">
        <v>0.02035201661649213</v>
      </c>
      <c r="I32" s="28">
        <v>0.026234161473878432</v>
      </c>
      <c r="J32" s="28">
        <v>0.21479848244683372</v>
      </c>
      <c r="K32" s="28">
        <v>0.08628615478874768</v>
      </c>
      <c r="L32" s="28">
        <v>0.20095007643758242</v>
      </c>
      <c r="M32" s="28">
        <v>0.3494319036028883</v>
      </c>
      <c r="N32" s="28">
        <v>0.11916684543452132</v>
      </c>
      <c r="O32" s="28">
        <v>0.08698780589214823</v>
      </c>
      <c r="P32" s="28">
        <v>0.27637740182775594</v>
      </c>
      <c r="Q32" s="28">
        <v>8.516685462289882</v>
      </c>
      <c r="R32" s="28">
        <v>0.015973368351276697</v>
      </c>
      <c r="S32" s="28">
        <v>0.1361210493089176</v>
      </c>
      <c r="T32" s="28">
        <v>0.08236237781505085</v>
      </c>
      <c r="U32" s="28">
        <v>0.36792944835350044</v>
      </c>
      <c r="V32" s="28">
        <v>0.575596557344988</v>
      </c>
      <c r="W32" s="28">
        <v>0.6888339586393488</v>
      </c>
      <c r="X32" s="28">
        <v>0.07832526458822787</v>
      </c>
      <c r="Y32" s="28">
        <v>0.02352824291304747</v>
      </c>
      <c r="Z32" s="28">
        <v>0.37011619350181724</v>
      </c>
      <c r="AA32" s="28">
        <v>0.006451457470676382</v>
      </c>
      <c r="AB32" s="28">
        <v>0.3753137483957144</v>
      </c>
      <c r="AC32" s="28">
        <v>0.010288865385520889</v>
      </c>
      <c r="AD32" s="28">
        <v>0.27223013039107086</v>
      </c>
      <c r="AE32" s="28">
        <v>0.06414507218303905</v>
      </c>
      <c r="AF32" s="28">
        <v>0.08538279700680397</v>
      </c>
      <c r="AG32" s="28">
        <v>0.5447698678661097</v>
      </c>
      <c r="AH32" s="28">
        <v>0.3268576554797498</v>
      </c>
      <c r="AI32" s="28">
        <v>0.12015478022078915</v>
      </c>
      <c r="AJ32" s="28">
        <v>0.21365751886695547</v>
      </c>
      <c r="AK32" s="28">
        <v>1.635652593182055</v>
      </c>
      <c r="AL32" s="28">
        <v>0.22158230763726608</v>
      </c>
      <c r="AM32" s="28">
        <v>0.6277859503753828</v>
      </c>
      <c r="AN32" s="28">
        <v>3.68567571010795</v>
      </c>
      <c r="AO32" s="28">
        <v>1.678085459661374</v>
      </c>
      <c r="AP32" s="28">
        <v>6.489571182489985</v>
      </c>
      <c r="AQ32" s="28">
        <v>0.26046277083253866</v>
      </c>
      <c r="AR32" s="28">
        <v>1.8930737664434234</v>
      </c>
      <c r="AS32" s="28">
        <v>0.9390071177775279</v>
      </c>
      <c r="AT32" s="28">
        <v>32.09584575676516</v>
      </c>
      <c r="AU32" s="28">
        <v>0</v>
      </c>
      <c r="AV32" s="28">
        <v>0</v>
      </c>
      <c r="AW32" s="28">
        <v>0</v>
      </c>
      <c r="AX32" s="28">
        <v>7.623350420549312</v>
      </c>
      <c r="AY32" s="28">
        <v>0</v>
      </c>
      <c r="AZ32" s="28">
        <v>0.2941609115654792</v>
      </c>
      <c r="BA32" s="28">
        <v>7.917511332114791</v>
      </c>
      <c r="BB32" s="28">
        <v>40.01335708887995</v>
      </c>
      <c r="BD32" s="28">
        <v>40.01335708887995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0.3268876994799509</v>
      </c>
      <c r="E33" s="28">
        <v>1.6744476152057806</v>
      </c>
      <c r="F33" s="28">
        <v>0.2742230410919052</v>
      </c>
      <c r="G33" s="28">
        <v>0.43286317826720827</v>
      </c>
      <c r="H33" s="28">
        <v>0.3577723506576141</v>
      </c>
      <c r="I33" s="28">
        <v>0.220980072559501</v>
      </c>
      <c r="J33" s="28">
        <v>0.31717291107246054</v>
      </c>
      <c r="K33" s="28">
        <v>0.49395553419245836</v>
      </c>
      <c r="L33" s="28">
        <v>0.997344970772515</v>
      </c>
      <c r="M33" s="28">
        <v>1.3437235903293785</v>
      </c>
      <c r="N33" s="28">
        <v>12.671861647135723</v>
      </c>
      <c r="O33" s="28">
        <v>5.502524637477427</v>
      </c>
      <c r="P33" s="28">
        <v>0.40830053500097485</v>
      </c>
      <c r="Q33" s="28">
        <v>0.6247145694450523</v>
      </c>
      <c r="R33" s="28">
        <v>1.4658825525831582</v>
      </c>
      <c r="S33" s="28">
        <v>0.3447288365360118</v>
      </c>
      <c r="T33" s="28">
        <v>0.24870959032258477</v>
      </c>
      <c r="U33" s="28">
        <v>0.586870963458555</v>
      </c>
      <c r="V33" s="28">
        <v>0.8323542139033389</v>
      </c>
      <c r="W33" s="28">
        <v>0.638785753515688</v>
      </c>
      <c r="X33" s="28">
        <v>0.21480647840718792</v>
      </c>
      <c r="Y33" s="28">
        <v>0.03303118614571661</v>
      </c>
      <c r="Z33" s="28">
        <v>0.9560719662765154</v>
      </c>
      <c r="AA33" s="28">
        <v>0.01976109788139652</v>
      </c>
      <c r="AB33" s="28">
        <v>0.10563173445216623</v>
      </c>
      <c r="AC33" s="28">
        <v>0.13333373748700322</v>
      </c>
      <c r="AD33" s="28">
        <v>0.10127235031330455</v>
      </c>
      <c r="AE33" s="28">
        <v>0.13893884612474475</v>
      </c>
      <c r="AF33" s="28">
        <v>0.08897455278753966</v>
      </c>
      <c r="AG33" s="28">
        <v>0.42057729095182933</v>
      </c>
      <c r="AH33" s="28">
        <v>0.0199510381614729</v>
      </c>
      <c r="AI33" s="28">
        <v>0.9806763460228685</v>
      </c>
      <c r="AJ33" s="28">
        <v>5.323588968593209</v>
      </c>
      <c r="AK33" s="28">
        <v>1.2844842791686453</v>
      </c>
      <c r="AL33" s="28">
        <v>11.345073026953017</v>
      </c>
      <c r="AM33" s="28">
        <v>0.252031252255203</v>
      </c>
      <c r="AN33" s="28">
        <v>0.11992247907509695</v>
      </c>
      <c r="AO33" s="28">
        <v>2.093002446729235</v>
      </c>
      <c r="AP33" s="28">
        <v>0.09749718379631167</v>
      </c>
      <c r="AQ33" s="28">
        <v>0.5026238838863321</v>
      </c>
      <c r="AR33" s="28">
        <v>0.29673850211872455</v>
      </c>
      <c r="AS33" s="28">
        <v>0.007378363095577353</v>
      </c>
      <c r="AT33" s="28">
        <v>54.29947127369038</v>
      </c>
      <c r="AU33" s="28">
        <v>0</v>
      </c>
      <c r="AV33" s="28">
        <v>0</v>
      </c>
      <c r="AW33" s="28">
        <v>0</v>
      </c>
      <c r="AX33" s="28">
        <v>15.567903436994648</v>
      </c>
      <c r="AY33" s="28">
        <v>0</v>
      </c>
      <c r="AZ33" s="28">
        <v>-1.086438621794539</v>
      </c>
      <c r="BA33" s="28">
        <v>14.481464815200109</v>
      </c>
      <c r="BB33" s="28">
        <v>68.78093608889048</v>
      </c>
      <c r="BD33" s="28">
        <v>68.78093608889048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0.5145746273246561</v>
      </c>
      <c r="F34" s="28">
        <v>0.17530795864859086</v>
      </c>
      <c r="G34" s="28">
        <v>1.9155487045317938</v>
      </c>
      <c r="H34" s="28">
        <v>1.5324625086017212</v>
      </c>
      <c r="I34" s="28">
        <v>2.316041139435743</v>
      </c>
      <c r="J34" s="28">
        <v>0.8849750467123801</v>
      </c>
      <c r="K34" s="28">
        <v>1.4247280935028552</v>
      </c>
      <c r="L34" s="28">
        <v>0.3064704420273044</v>
      </c>
      <c r="M34" s="28">
        <v>0.1577425719732505</v>
      </c>
      <c r="N34" s="28">
        <v>0</v>
      </c>
      <c r="O34" s="28">
        <v>0.29179544915373146</v>
      </c>
      <c r="P34" s="28">
        <v>0.180120662552689</v>
      </c>
      <c r="Q34" s="28">
        <v>1.9496245820709037</v>
      </c>
      <c r="R34" s="28">
        <v>1.0160383152000056</v>
      </c>
      <c r="S34" s="28">
        <v>2.3555278177462853</v>
      </c>
      <c r="T34" s="28">
        <v>3.2237599094970606</v>
      </c>
      <c r="U34" s="28">
        <v>5.388829206985218</v>
      </c>
      <c r="V34" s="28">
        <v>2.1648056508399898</v>
      </c>
      <c r="W34" s="28">
        <v>1.0967056288287773</v>
      </c>
      <c r="X34" s="28">
        <v>0.3801400889749354</v>
      </c>
      <c r="Y34" s="28">
        <v>0.01832166585152455</v>
      </c>
      <c r="Z34" s="28">
        <v>0.4119524327445604</v>
      </c>
      <c r="AA34" s="28">
        <v>0</v>
      </c>
      <c r="AB34" s="28">
        <v>0.06696180420568254</v>
      </c>
      <c r="AC34" s="28">
        <v>0.009860968658305571</v>
      </c>
      <c r="AD34" s="28">
        <v>0.09094761198822772</v>
      </c>
      <c r="AE34" s="28">
        <v>0.14842397420216455</v>
      </c>
      <c r="AF34" s="28">
        <v>0.3125639947971516</v>
      </c>
      <c r="AG34" s="28">
        <v>2.082900793566223</v>
      </c>
      <c r="AH34" s="28">
        <v>0.04918399141855592</v>
      </c>
      <c r="AI34" s="28">
        <v>2.7848861780716785</v>
      </c>
      <c r="AJ34" s="28">
        <v>0</v>
      </c>
      <c r="AK34" s="28">
        <v>0</v>
      </c>
      <c r="AL34" s="28">
        <v>0</v>
      </c>
      <c r="AM34" s="28">
        <v>0.11522591095951204</v>
      </c>
      <c r="AN34" s="28">
        <v>0</v>
      </c>
      <c r="AO34" s="28">
        <v>2.152920618694789</v>
      </c>
      <c r="AP34" s="28">
        <v>0</v>
      </c>
      <c r="AQ34" s="28">
        <v>0</v>
      </c>
      <c r="AR34" s="28">
        <v>3.5931438146183776</v>
      </c>
      <c r="AS34" s="28">
        <v>0</v>
      </c>
      <c r="AT34" s="28">
        <v>39.11249216438464</v>
      </c>
      <c r="AU34" s="28">
        <v>0</v>
      </c>
      <c r="AV34" s="28">
        <v>0</v>
      </c>
      <c r="AW34" s="28">
        <v>0</v>
      </c>
      <c r="AX34" s="28">
        <v>0.33445910274441865</v>
      </c>
      <c r="AY34" s="28">
        <v>0</v>
      </c>
      <c r="AZ34" s="28">
        <v>-0.3985062370768162</v>
      </c>
      <c r="BA34" s="28">
        <v>-0.06404713433239727</v>
      </c>
      <c r="BB34" s="28">
        <v>39.04844503005225</v>
      </c>
      <c r="BD34" s="28">
        <v>39.04844503005225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1.4073737210489499</v>
      </c>
      <c r="E37" s="28">
        <v>0.6932434131109277</v>
      </c>
      <c r="F37" s="28">
        <v>0.16562598784502208</v>
      </c>
      <c r="G37" s="28">
        <v>0.4361633941518625</v>
      </c>
      <c r="H37" s="28">
        <v>0.1972418687868918</v>
      </c>
      <c r="I37" s="28">
        <v>0.08054346106958582</v>
      </c>
      <c r="J37" s="28">
        <v>0.053198734568036504</v>
      </c>
      <c r="K37" s="28">
        <v>0.09299501711301532</v>
      </c>
      <c r="L37" s="28">
        <v>0.1421733302784038</v>
      </c>
      <c r="M37" s="28">
        <v>0.7746730874307406</v>
      </c>
      <c r="N37" s="28">
        <v>0.08116144083821056</v>
      </c>
      <c r="O37" s="28">
        <v>0.17678595913329337</v>
      </c>
      <c r="P37" s="28">
        <v>0.17898362077310984</v>
      </c>
      <c r="Q37" s="28">
        <v>0.010132768674570303</v>
      </c>
      <c r="R37" s="28">
        <v>0.11049697678709763</v>
      </c>
      <c r="S37" s="28">
        <v>0.1382667264439086</v>
      </c>
      <c r="T37" s="28">
        <v>0.2290903888295078</v>
      </c>
      <c r="U37" s="28">
        <v>0.019465721132202653</v>
      </c>
      <c r="V37" s="28">
        <v>0.0073128520424149066</v>
      </c>
      <c r="W37" s="28">
        <v>0.08338138892593826</v>
      </c>
      <c r="X37" s="28">
        <v>0.33646703774412257</v>
      </c>
      <c r="Y37" s="28">
        <v>0.029600765695058408</v>
      </c>
      <c r="Z37" s="28">
        <v>0.047331073394445256</v>
      </c>
      <c r="AA37" s="28">
        <v>0.021354764424068806</v>
      </c>
      <c r="AB37" s="28">
        <v>0.05011488923223163</v>
      </c>
      <c r="AC37" s="28">
        <v>0.06747472768845707</v>
      </c>
      <c r="AD37" s="28">
        <v>0.03736962877251932</v>
      </c>
      <c r="AE37" s="28">
        <v>0.11067510461678358</v>
      </c>
      <c r="AF37" s="28">
        <v>0.13132690206497435</v>
      </c>
      <c r="AG37" s="28">
        <v>0.18528211510788062</v>
      </c>
      <c r="AH37" s="28">
        <v>0.02524100224781104</v>
      </c>
      <c r="AI37" s="28">
        <v>0.6528256089006319</v>
      </c>
      <c r="AJ37" s="28">
        <v>0.8465978773446161</v>
      </c>
      <c r="AK37" s="28">
        <v>0.5568182060569642</v>
      </c>
      <c r="AL37" s="28">
        <v>8.29706524131181</v>
      </c>
      <c r="AM37" s="28">
        <v>0.10097127587288487</v>
      </c>
      <c r="AN37" s="28">
        <v>0.12568927790123732</v>
      </c>
      <c r="AO37" s="28">
        <v>0.2835986182670011</v>
      </c>
      <c r="AP37" s="28">
        <v>0.22598017819725164</v>
      </c>
      <c r="AQ37" s="28">
        <v>0.028502004457311023</v>
      </c>
      <c r="AR37" s="28">
        <v>0.5163340456878438</v>
      </c>
      <c r="AS37" s="28">
        <v>0.005445251126839083</v>
      </c>
      <c r="AT37" s="28">
        <v>17.760375455096437</v>
      </c>
      <c r="AU37" s="28">
        <v>0</v>
      </c>
      <c r="AV37" s="28">
        <v>0</v>
      </c>
      <c r="AW37" s="28">
        <v>0</v>
      </c>
      <c r="AX37" s="28">
        <v>0.9881080526166586</v>
      </c>
      <c r="AY37" s="28">
        <v>0</v>
      </c>
      <c r="AZ37" s="28">
        <v>-0.4070102377949422</v>
      </c>
      <c r="BA37" s="28">
        <v>0.5810978148217166</v>
      </c>
      <c r="BB37" s="28">
        <v>18.341473269918154</v>
      </c>
      <c r="BD37" s="28">
        <v>18.341473269918154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1.202441387080239</v>
      </c>
      <c r="E38" s="28">
        <v>0.09116007329022877</v>
      </c>
      <c r="F38" s="28">
        <v>0</v>
      </c>
      <c r="G38" s="28">
        <v>2.3142062153081207</v>
      </c>
      <c r="H38" s="28">
        <v>0.1150049442338357</v>
      </c>
      <c r="I38" s="28">
        <v>0.6066440306465182</v>
      </c>
      <c r="J38" s="28">
        <v>0.21233471130334552</v>
      </c>
      <c r="K38" s="28">
        <v>1.440161174022337</v>
      </c>
      <c r="L38" s="28">
        <v>2.724021197634141</v>
      </c>
      <c r="M38" s="28">
        <v>0.02991766409452399</v>
      </c>
      <c r="N38" s="28">
        <v>0</v>
      </c>
      <c r="O38" s="28">
        <v>0.3557719893421951</v>
      </c>
      <c r="P38" s="28">
        <v>0.11052386609205535</v>
      </c>
      <c r="Q38" s="28">
        <v>0.46221045963669144</v>
      </c>
      <c r="R38" s="28">
        <v>0.21356278698521688</v>
      </c>
      <c r="S38" s="28">
        <v>0.31535471318163605</v>
      </c>
      <c r="T38" s="28">
        <v>32.338377528718816</v>
      </c>
      <c r="U38" s="28">
        <v>0.5919579798069746</v>
      </c>
      <c r="V38" s="28">
        <v>0.1167525761534339</v>
      </c>
      <c r="W38" s="28">
        <v>1.088013782803677</v>
      </c>
      <c r="X38" s="28">
        <v>0.05918481888164208</v>
      </c>
      <c r="Y38" s="28">
        <v>0</v>
      </c>
      <c r="Z38" s="28">
        <v>0</v>
      </c>
      <c r="AA38" s="28">
        <v>0</v>
      </c>
      <c r="AB38" s="28">
        <v>0.17991757385458404</v>
      </c>
      <c r="AC38" s="28">
        <v>0.05143171857522196</v>
      </c>
      <c r="AD38" s="28">
        <v>0.11161275498682678</v>
      </c>
      <c r="AE38" s="28">
        <v>0.005413516646149245</v>
      </c>
      <c r="AF38" s="28">
        <v>0.026000569820835394</v>
      </c>
      <c r="AG38" s="28">
        <v>0.6636767921794398</v>
      </c>
      <c r="AH38" s="28">
        <v>0.2798490190088635</v>
      </c>
      <c r="AI38" s="28">
        <v>0</v>
      </c>
      <c r="AJ38" s="28">
        <v>1.8595951827931099</v>
      </c>
      <c r="AK38" s="28">
        <v>0.5938627205315384</v>
      </c>
      <c r="AL38" s="28">
        <v>5.773404439564163</v>
      </c>
      <c r="AM38" s="28">
        <v>0</v>
      </c>
      <c r="AN38" s="28">
        <v>0</v>
      </c>
      <c r="AO38" s="28">
        <v>1.338688257518878</v>
      </c>
      <c r="AP38" s="28">
        <v>0</v>
      </c>
      <c r="AQ38" s="28">
        <v>0.05629525161420694</v>
      </c>
      <c r="AR38" s="28">
        <v>1.6808105622867744</v>
      </c>
      <c r="AS38" s="28">
        <v>0</v>
      </c>
      <c r="AT38" s="28">
        <v>57.008160258596206</v>
      </c>
      <c r="AU38" s="28">
        <v>0</v>
      </c>
      <c r="AV38" s="28">
        <v>0</v>
      </c>
      <c r="AW38" s="28">
        <v>0</v>
      </c>
      <c r="AX38" s="28">
        <v>48.09044559321899</v>
      </c>
      <c r="AY38" s="28">
        <v>0</v>
      </c>
      <c r="AZ38" s="28">
        <v>3.379288059059422</v>
      </c>
      <c r="BA38" s="28">
        <v>51.469733652278414</v>
      </c>
      <c r="BB38" s="28">
        <v>108.47789391087463</v>
      </c>
      <c r="BD38" s="28">
        <v>108.47789391087463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0.1393454080786569</v>
      </c>
      <c r="E39" s="28">
        <v>0.12340815344686665</v>
      </c>
      <c r="F39" s="28">
        <v>1.2973786410172983</v>
      </c>
      <c r="G39" s="28">
        <v>1.3474674617629672</v>
      </c>
      <c r="H39" s="28">
        <v>7.232424605796912</v>
      </c>
      <c r="I39" s="28">
        <v>0.22779078242392956</v>
      </c>
      <c r="J39" s="28">
        <v>5.2219827388687605</v>
      </c>
      <c r="K39" s="28">
        <v>0.19429216858426834</v>
      </c>
      <c r="L39" s="28">
        <v>0.24673244586776275</v>
      </c>
      <c r="M39" s="28">
        <v>0.11137803818327542</v>
      </c>
      <c r="N39" s="28">
        <v>0</v>
      </c>
      <c r="O39" s="28">
        <v>0.23412429815094185</v>
      </c>
      <c r="P39" s="28">
        <v>2.400751898222167</v>
      </c>
      <c r="Q39" s="28">
        <v>3.4023440460202483</v>
      </c>
      <c r="R39" s="28">
        <v>6.010821502195808</v>
      </c>
      <c r="S39" s="28">
        <v>4.546614391894949</v>
      </c>
      <c r="T39" s="28">
        <v>42.11277920816012</v>
      </c>
      <c r="U39" s="28">
        <v>18.249823019923333</v>
      </c>
      <c r="V39" s="28">
        <v>12.973604217584478</v>
      </c>
      <c r="W39" s="28">
        <v>7.4655869277604685</v>
      </c>
      <c r="X39" s="28">
        <v>4.348416722715892</v>
      </c>
      <c r="Y39" s="28">
        <v>0.34497238942587355</v>
      </c>
      <c r="Z39" s="28">
        <v>5.083304122466333</v>
      </c>
      <c r="AA39" s="28">
        <v>0</v>
      </c>
      <c r="AB39" s="28">
        <v>0.4513094287370455</v>
      </c>
      <c r="AC39" s="28">
        <v>0.08228504138177342</v>
      </c>
      <c r="AD39" s="28">
        <v>0.7005360793501836</v>
      </c>
      <c r="AE39" s="28">
        <v>0.007328560287881673</v>
      </c>
      <c r="AF39" s="28">
        <v>0.007039665929052203</v>
      </c>
      <c r="AG39" s="28">
        <v>0.4420963852803361</v>
      </c>
      <c r="AH39" s="28">
        <v>0.12628207881407635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0.010887117570520688</v>
      </c>
      <c r="AQ39" s="28">
        <v>0</v>
      </c>
      <c r="AR39" s="28">
        <v>0</v>
      </c>
      <c r="AS39" s="28">
        <v>0</v>
      </c>
      <c r="AT39" s="28">
        <v>125.14310754590217</v>
      </c>
      <c r="AU39" s="28">
        <v>0</v>
      </c>
      <c r="AV39" s="28">
        <v>0</v>
      </c>
      <c r="AW39" s="28">
        <v>0</v>
      </c>
      <c r="AX39" s="28">
        <v>0.6144507380332105</v>
      </c>
      <c r="AY39" s="28">
        <v>0</v>
      </c>
      <c r="AZ39" s="28">
        <v>-3.6624011144421935</v>
      </c>
      <c r="BA39" s="28">
        <v>-3.0479503764089824</v>
      </c>
      <c r="BB39" s="28">
        <v>122.09515716949319</v>
      </c>
      <c r="BD39" s="28">
        <v>122.09515716949319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0.1263484604128578</v>
      </c>
      <c r="F40" s="28">
        <v>0</v>
      </c>
      <c r="G40" s="28">
        <v>1.2140234040910167</v>
      </c>
      <c r="H40" s="28">
        <v>0.2608324497461425</v>
      </c>
      <c r="I40" s="28">
        <v>0.02454927332947586</v>
      </c>
      <c r="J40" s="28">
        <v>2.347371358900704</v>
      </c>
      <c r="K40" s="28">
        <v>0.9465912473375445</v>
      </c>
      <c r="L40" s="28">
        <v>7.373512072340982</v>
      </c>
      <c r="M40" s="28">
        <v>1.036651974120702</v>
      </c>
      <c r="N40" s="28">
        <v>0.07336405182028065</v>
      </c>
      <c r="O40" s="28">
        <v>2.3216900631747204</v>
      </c>
      <c r="P40" s="28">
        <v>2.583286565739556</v>
      </c>
      <c r="Q40" s="28">
        <v>3.7303160826049604</v>
      </c>
      <c r="R40" s="28">
        <v>7.489473839963691</v>
      </c>
      <c r="S40" s="28">
        <v>0.0364236420035043</v>
      </c>
      <c r="T40" s="28">
        <v>4.510749952252354</v>
      </c>
      <c r="U40" s="28">
        <v>7.614872551049616</v>
      </c>
      <c r="V40" s="28">
        <v>1.7732757192598227</v>
      </c>
      <c r="W40" s="28">
        <v>44.93675022883148</v>
      </c>
      <c r="X40" s="28">
        <v>10.514824757863401</v>
      </c>
      <c r="Y40" s="28">
        <v>0.19264999510603742</v>
      </c>
      <c r="Z40" s="28">
        <v>1.6001161792148875</v>
      </c>
      <c r="AA40" s="28">
        <v>0</v>
      </c>
      <c r="AB40" s="28">
        <v>0.1100148261375441</v>
      </c>
      <c r="AC40" s="28">
        <v>0</v>
      </c>
      <c r="AD40" s="28">
        <v>0.26720220185191174</v>
      </c>
      <c r="AE40" s="28">
        <v>0.0075031696330771815</v>
      </c>
      <c r="AF40" s="28">
        <v>0</v>
      </c>
      <c r="AG40" s="28">
        <v>0.6570431383347781</v>
      </c>
      <c r="AH40" s="28">
        <v>3.6136795247101428</v>
      </c>
      <c r="AI40" s="28">
        <v>0</v>
      </c>
      <c r="AJ40" s="28">
        <v>0.02003169279073386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105.38314842262191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-2.0463575603375217</v>
      </c>
      <c r="BA40" s="28">
        <v>-2.0463575603375217</v>
      </c>
      <c r="BB40" s="28">
        <v>103.33679086228439</v>
      </c>
      <c r="BD40" s="28">
        <v>103.33679086228439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8.315261078462122</v>
      </c>
      <c r="E42" s="28">
        <v>0.018224619514280904</v>
      </c>
      <c r="F42" s="28">
        <v>0</v>
      </c>
      <c r="G42" s="28">
        <v>0.0048326326550713295</v>
      </c>
      <c r="H42" s="28">
        <v>0.0012690201586335714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0.012195737758522436</v>
      </c>
      <c r="Q42" s="28">
        <v>0.022207354593904174</v>
      </c>
      <c r="R42" s="28">
        <v>0</v>
      </c>
      <c r="S42" s="28">
        <v>3.43221943287654</v>
      </c>
      <c r="T42" s="28">
        <v>0.21172177213899976</v>
      </c>
      <c r="U42" s="28">
        <v>0.15043898624449784</v>
      </c>
      <c r="V42" s="28">
        <v>0.11455173060597418</v>
      </c>
      <c r="W42" s="28">
        <v>0</v>
      </c>
      <c r="X42" s="28">
        <v>0</v>
      </c>
      <c r="Y42" s="28">
        <v>0</v>
      </c>
      <c r="Z42" s="28">
        <v>0.022647262313685006</v>
      </c>
      <c r="AA42" s="28">
        <v>0</v>
      </c>
      <c r="AB42" s="28">
        <v>0</v>
      </c>
      <c r="AC42" s="28">
        <v>0</v>
      </c>
      <c r="AD42" s="28">
        <v>0</v>
      </c>
      <c r="AE42" s="28">
        <v>0.049938761014328176</v>
      </c>
      <c r="AF42" s="28">
        <v>0.027772196699668218</v>
      </c>
      <c r="AG42" s="28">
        <v>0.02301618190850667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12.406296766944735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-0.361094570561058</v>
      </c>
      <c r="BA42" s="28">
        <v>-0.361094570561058</v>
      </c>
      <c r="BB42" s="28">
        <v>12.045202196383675</v>
      </c>
      <c r="BD42" s="28">
        <v>12.045202196383675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0.6325202965183142</v>
      </c>
      <c r="H43" s="28">
        <v>0.13688314481038627</v>
      </c>
      <c r="I43" s="28">
        <v>0.002828040652409498</v>
      </c>
      <c r="J43" s="28">
        <v>1.0461380597336636</v>
      </c>
      <c r="K43" s="28">
        <v>0.28130691160273724</v>
      </c>
      <c r="L43" s="28">
        <v>0.1572996087995326</v>
      </c>
      <c r="M43" s="28">
        <v>0.11464397053358476</v>
      </c>
      <c r="N43" s="28">
        <v>1.690286455233829</v>
      </c>
      <c r="O43" s="28">
        <v>0.2714000939749695</v>
      </c>
      <c r="P43" s="28">
        <v>0.6737906321555095</v>
      </c>
      <c r="Q43" s="28">
        <v>2.1063541577525453</v>
      </c>
      <c r="R43" s="28">
        <v>0.009515917442870349</v>
      </c>
      <c r="S43" s="28">
        <v>0</v>
      </c>
      <c r="T43" s="28">
        <v>0.011726529688039156</v>
      </c>
      <c r="U43" s="28">
        <v>0.12109802301943719</v>
      </c>
      <c r="V43" s="28">
        <v>0.062138034620083264</v>
      </c>
      <c r="W43" s="28">
        <v>0.49049999618476303</v>
      </c>
      <c r="X43" s="28">
        <v>0.04123549103095348</v>
      </c>
      <c r="Y43" s="28">
        <v>0</v>
      </c>
      <c r="Z43" s="28">
        <v>0.08564877589003995</v>
      </c>
      <c r="AA43" s="28">
        <v>0</v>
      </c>
      <c r="AB43" s="28">
        <v>0</v>
      </c>
      <c r="AC43" s="28">
        <v>0</v>
      </c>
      <c r="AD43" s="28">
        <v>0</v>
      </c>
      <c r="AE43" s="28">
        <v>0.0034574170012257165</v>
      </c>
      <c r="AF43" s="28">
        <v>0.003321124437810928</v>
      </c>
      <c r="AG43" s="28">
        <v>0.01682009239729878</v>
      </c>
      <c r="AH43" s="28">
        <v>0.04766118190650689</v>
      </c>
      <c r="AI43" s="28">
        <v>0</v>
      </c>
      <c r="AJ43" s="28">
        <v>7.892067007302425</v>
      </c>
      <c r="AK43" s="28">
        <v>0</v>
      </c>
      <c r="AL43" s="28">
        <v>0.18717077662629783</v>
      </c>
      <c r="AM43" s="28">
        <v>0.034893232941442566</v>
      </c>
      <c r="AN43" s="28">
        <v>0.037916959355671416</v>
      </c>
      <c r="AO43" s="28">
        <v>0.5974898767031949</v>
      </c>
      <c r="AP43" s="28">
        <v>0</v>
      </c>
      <c r="AQ43" s="28">
        <v>0.03725176801952057</v>
      </c>
      <c r="AR43" s="28">
        <v>1.0031894199547458</v>
      </c>
      <c r="AS43" s="28">
        <v>0.07270818185754035</v>
      </c>
      <c r="AT43" s="28">
        <v>17.86926117814735</v>
      </c>
      <c r="AU43" s="28">
        <v>0</v>
      </c>
      <c r="AV43" s="28">
        <v>0</v>
      </c>
      <c r="AW43" s="28">
        <v>0</v>
      </c>
      <c r="AX43" s="28">
        <v>3.276681396590227</v>
      </c>
      <c r="AY43" s="28">
        <v>0</v>
      </c>
      <c r="AZ43" s="28">
        <v>-1.3543424905594166</v>
      </c>
      <c r="BA43" s="28">
        <v>1.9223389060308105</v>
      </c>
      <c r="BB43" s="28">
        <v>19.79160008417816</v>
      </c>
      <c r="BD43" s="28">
        <v>19.79160008417816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18.640899297658336</v>
      </c>
      <c r="E44" s="28">
        <v>0.6168366568818615</v>
      </c>
      <c r="F44" s="28">
        <v>0.30137646117874134</v>
      </c>
      <c r="G44" s="28">
        <v>0.6741403165238066</v>
      </c>
      <c r="H44" s="28">
        <v>0.10677709092338031</v>
      </c>
      <c r="I44" s="28">
        <v>0.07140609332058533</v>
      </c>
      <c r="J44" s="28">
        <v>0.717424641830205</v>
      </c>
      <c r="K44" s="28">
        <v>0.05320454851009106</v>
      </c>
      <c r="L44" s="28">
        <v>0.9638010436614867</v>
      </c>
      <c r="M44" s="28">
        <v>3.521862965241716</v>
      </c>
      <c r="N44" s="28">
        <v>0</v>
      </c>
      <c r="O44" s="28">
        <v>0.3612258496134393</v>
      </c>
      <c r="P44" s="28">
        <v>3.1271060058346056</v>
      </c>
      <c r="Q44" s="28">
        <v>5.465917936679396</v>
      </c>
      <c r="R44" s="28">
        <v>0.4591834515098981</v>
      </c>
      <c r="S44" s="28">
        <v>1.4973543978407984</v>
      </c>
      <c r="T44" s="28">
        <v>5.077889627814222</v>
      </c>
      <c r="U44" s="28">
        <v>7.920039330501469</v>
      </c>
      <c r="V44" s="28">
        <v>7.133460379433323</v>
      </c>
      <c r="W44" s="28">
        <v>1.8634521410690572</v>
      </c>
      <c r="X44" s="28">
        <v>0.3875458522792646</v>
      </c>
      <c r="Y44" s="28">
        <v>0.12452401651457412</v>
      </c>
      <c r="Z44" s="28">
        <v>2.1124264232981544</v>
      </c>
      <c r="AA44" s="28">
        <v>0.0037248606030580536</v>
      </c>
      <c r="AB44" s="28">
        <v>0.14791038577529683</v>
      </c>
      <c r="AC44" s="28">
        <v>0.08042461426864402</v>
      </c>
      <c r="AD44" s="28">
        <v>0.15271434416252722</v>
      </c>
      <c r="AE44" s="28">
        <v>0.6285413945365261</v>
      </c>
      <c r="AF44" s="28">
        <v>0.14535061120078224</v>
      </c>
      <c r="AG44" s="28">
        <v>2.3046827333647455</v>
      </c>
      <c r="AH44" s="28">
        <v>0.2055829283599553</v>
      </c>
      <c r="AI44" s="28">
        <v>1.3366236980124706</v>
      </c>
      <c r="AJ44" s="28">
        <v>2.4135020789636785</v>
      </c>
      <c r="AK44" s="28">
        <v>0</v>
      </c>
      <c r="AL44" s="28">
        <v>0.031506227774759234</v>
      </c>
      <c r="AM44" s="28">
        <v>0</v>
      </c>
      <c r="AN44" s="28">
        <v>0.6808016390984544</v>
      </c>
      <c r="AO44" s="28">
        <v>3.3617523508540272</v>
      </c>
      <c r="AP44" s="28">
        <v>1.1844723972713642</v>
      </c>
      <c r="AQ44" s="28">
        <v>0</v>
      </c>
      <c r="AR44" s="28">
        <v>5.965803772092346</v>
      </c>
      <c r="AS44" s="28">
        <v>0.11126253885173823</v>
      </c>
      <c r="AT44" s="28">
        <v>79.95251110330878</v>
      </c>
      <c r="AU44" s="28">
        <v>0</v>
      </c>
      <c r="AV44" s="28">
        <v>0</v>
      </c>
      <c r="AW44" s="28">
        <v>0</v>
      </c>
      <c r="AX44" s="28">
        <v>2.9129955337873366</v>
      </c>
      <c r="AY44" s="28">
        <v>0</v>
      </c>
      <c r="AZ44" s="28">
        <v>-5.800653851264337</v>
      </c>
      <c r="BA44" s="28">
        <v>-2.8876583174770007</v>
      </c>
      <c r="BB44" s="28">
        <v>77.06485278583177</v>
      </c>
      <c r="BD44" s="28">
        <v>77.06485278583177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2.4398964925030087</v>
      </c>
      <c r="E45" s="28">
        <v>0</v>
      </c>
      <c r="F45" s="28">
        <v>0.006692480562654838</v>
      </c>
      <c r="G45" s="28">
        <v>0.02189521506011564</v>
      </c>
      <c r="H45" s="28">
        <v>0.0045996410275043345</v>
      </c>
      <c r="I45" s="28">
        <v>0.07662565968823476</v>
      </c>
      <c r="J45" s="28">
        <v>0.03262144840204298</v>
      </c>
      <c r="K45" s="28">
        <v>0.0958011888330333</v>
      </c>
      <c r="L45" s="28">
        <v>0</v>
      </c>
      <c r="M45" s="28">
        <v>0.09213525333404762</v>
      </c>
      <c r="N45" s="28">
        <v>0.004657449220332017</v>
      </c>
      <c r="O45" s="28">
        <v>0.013043394166433275</v>
      </c>
      <c r="P45" s="28">
        <v>0.013261258784537846</v>
      </c>
      <c r="Q45" s="28">
        <v>0.031067053866158593</v>
      </c>
      <c r="R45" s="28">
        <v>0</v>
      </c>
      <c r="S45" s="28">
        <v>0.10636678191461331</v>
      </c>
      <c r="T45" s="28">
        <v>0.0376967677762071</v>
      </c>
      <c r="U45" s="28">
        <v>0.09359202715157727</v>
      </c>
      <c r="V45" s="28">
        <v>3.35441439396095</v>
      </c>
      <c r="W45" s="28">
        <v>0.0015642749225765172</v>
      </c>
      <c r="X45" s="28">
        <v>0</v>
      </c>
      <c r="Y45" s="28">
        <v>0.01358911933389674</v>
      </c>
      <c r="Z45" s="28">
        <v>0.16930316838691092</v>
      </c>
      <c r="AA45" s="28">
        <v>0</v>
      </c>
      <c r="AB45" s="28">
        <v>0.0015520421893165548</v>
      </c>
      <c r="AC45" s="28">
        <v>0.15359080880311843</v>
      </c>
      <c r="AD45" s="28">
        <v>0.21724653412583964</v>
      </c>
      <c r="AE45" s="28">
        <v>0.0015877726984145782</v>
      </c>
      <c r="AF45" s="28">
        <v>0</v>
      </c>
      <c r="AG45" s="28">
        <v>0.1483085444678657</v>
      </c>
      <c r="AH45" s="28">
        <v>0.00957589624800574</v>
      </c>
      <c r="AI45" s="28">
        <v>0.13319118226152782</v>
      </c>
      <c r="AJ45" s="28">
        <v>0.021194892606413884</v>
      </c>
      <c r="AK45" s="28">
        <v>0</v>
      </c>
      <c r="AL45" s="28">
        <v>0.09884903854738135</v>
      </c>
      <c r="AM45" s="28">
        <v>0.0028278092442082106</v>
      </c>
      <c r="AN45" s="28">
        <v>0.03772785999183454</v>
      </c>
      <c r="AO45" s="28">
        <v>5.099698847482549</v>
      </c>
      <c r="AP45" s="28">
        <v>0.5528788732873021</v>
      </c>
      <c r="AQ45" s="28">
        <v>0.047423920727141</v>
      </c>
      <c r="AR45" s="28">
        <v>11.33226616079725</v>
      </c>
      <c r="AS45" s="28">
        <v>0.27319306832358564</v>
      </c>
      <c r="AT45" s="28">
        <v>24.739936320696593</v>
      </c>
      <c r="AU45" s="28">
        <v>0</v>
      </c>
      <c r="AV45" s="28">
        <v>0</v>
      </c>
      <c r="AW45" s="28">
        <v>0</v>
      </c>
      <c r="AX45" s="28">
        <v>64.9979199256604</v>
      </c>
      <c r="AY45" s="28">
        <v>0</v>
      </c>
      <c r="AZ45" s="28">
        <v>0.4073611480197315</v>
      </c>
      <c r="BA45" s="28">
        <v>65.40528107368013</v>
      </c>
      <c r="BB45" s="28">
        <v>90.14521739437671</v>
      </c>
      <c r="BD45" s="28">
        <v>90.14521739437671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1.424810323614731</v>
      </c>
      <c r="E46" s="28">
        <v>0.4628931826992077</v>
      </c>
      <c r="F46" s="28">
        <v>0.05992517982843486</v>
      </c>
      <c r="G46" s="28">
        <v>0.0318229454746015</v>
      </c>
      <c r="H46" s="28">
        <v>0.6225602448311646</v>
      </c>
      <c r="I46" s="28">
        <v>0.6158343291089738</v>
      </c>
      <c r="J46" s="28">
        <v>2.8003107344122324</v>
      </c>
      <c r="K46" s="28">
        <v>2.6819401887837957</v>
      </c>
      <c r="L46" s="28">
        <v>1.8268572666451177</v>
      </c>
      <c r="M46" s="28">
        <v>3.6167988007395593</v>
      </c>
      <c r="N46" s="28">
        <v>5.059999628062786</v>
      </c>
      <c r="O46" s="28">
        <v>2.851528642603751</v>
      </c>
      <c r="P46" s="28">
        <v>2.0920516159630025</v>
      </c>
      <c r="Q46" s="28">
        <v>3.882942749413486</v>
      </c>
      <c r="R46" s="28">
        <v>0.42475860595882897</v>
      </c>
      <c r="S46" s="28">
        <v>0.6931596998040395</v>
      </c>
      <c r="T46" s="28">
        <v>0.29351378393568356</v>
      </c>
      <c r="U46" s="28">
        <v>1.0202139949497948</v>
      </c>
      <c r="V46" s="28">
        <v>1.8702583039327996</v>
      </c>
      <c r="W46" s="28">
        <v>5.759182799898747</v>
      </c>
      <c r="X46" s="28">
        <v>0.6106709587941964</v>
      </c>
      <c r="Y46" s="28">
        <v>0.143501172892365</v>
      </c>
      <c r="Z46" s="28">
        <v>1.2536450856481829</v>
      </c>
      <c r="AA46" s="28">
        <v>0.11908282048461545</v>
      </c>
      <c r="AB46" s="28">
        <v>0.13111659060336983</v>
      </c>
      <c r="AC46" s="28">
        <v>0.7063198967685936</v>
      </c>
      <c r="AD46" s="28">
        <v>0.9894235852933162</v>
      </c>
      <c r="AE46" s="28">
        <v>0.4067322555137077</v>
      </c>
      <c r="AF46" s="28">
        <v>0.9227140232627783</v>
      </c>
      <c r="AG46" s="28">
        <v>7.519151332295867</v>
      </c>
      <c r="AH46" s="28">
        <v>2.1771415714789413</v>
      </c>
      <c r="AI46" s="28">
        <v>0.2854405697392315</v>
      </c>
      <c r="AJ46" s="28">
        <v>13.35015273674235</v>
      </c>
      <c r="AK46" s="28">
        <v>4.211647574485432</v>
      </c>
      <c r="AL46" s="28">
        <v>1.5108688080174784</v>
      </c>
      <c r="AM46" s="28">
        <v>1.2201546974239026</v>
      </c>
      <c r="AN46" s="28">
        <v>0.10281455572288933</v>
      </c>
      <c r="AO46" s="28">
        <v>4.783981969800151</v>
      </c>
      <c r="AP46" s="28">
        <v>1.591672501288621</v>
      </c>
      <c r="AQ46" s="28">
        <v>0.2930698527121668</v>
      </c>
      <c r="AR46" s="28">
        <v>0.1524090481718476</v>
      </c>
      <c r="AS46" s="28">
        <v>0.5831881823141016</v>
      </c>
      <c r="AT46" s="28">
        <v>81.15626281011484</v>
      </c>
      <c r="AU46" s="28">
        <v>0</v>
      </c>
      <c r="AV46" s="28">
        <v>0</v>
      </c>
      <c r="AW46" s="28">
        <v>0</v>
      </c>
      <c r="AX46" s="28">
        <v>4.879283844036506</v>
      </c>
      <c r="AY46" s="28">
        <v>0</v>
      </c>
      <c r="AZ46" s="28">
        <v>3.1423534986746167</v>
      </c>
      <c r="BA46" s="28">
        <v>8.021637342711124</v>
      </c>
      <c r="BB46" s="28">
        <v>89.17790015282597</v>
      </c>
      <c r="BD46" s="28">
        <v>89.17790015282597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0.06785583813385031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0.4421830466820235</v>
      </c>
      <c r="W47" s="28">
        <v>0</v>
      </c>
      <c r="X47" s="28">
        <v>11.582633613728149</v>
      </c>
      <c r="Y47" s="28">
        <v>0.8247378618727329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0.062641952198202</v>
      </c>
      <c r="AP47" s="28">
        <v>0</v>
      </c>
      <c r="AQ47" s="28">
        <v>0</v>
      </c>
      <c r="AR47" s="28">
        <v>0</v>
      </c>
      <c r="AS47" s="28">
        <v>0</v>
      </c>
      <c r="AT47" s="28">
        <v>12.980052312614953</v>
      </c>
      <c r="AU47" s="28">
        <v>0</v>
      </c>
      <c r="AV47" s="28">
        <v>0</v>
      </c>
      <c r="AW47" s="28">
        <v>0</v>
      </c>
      <c r="AX47" s="28">
        <v>0.06126802540429726</v>
      </c>
      <c r="AY47" s="28">
        <v>0</v>
      </c>
      <c r="AZ47" s="28">
        <v>-0.8793058259652019</v>
      </c>
      <c r="BA47" s="28">
        <v>-0.8180378005609046</v>
      </c>
      <c r="BB47" s="28">
        <v>12.16201451205405</v>
      </c>
      <c r="BD47" s="28">
        <v>12.16201451205405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0.30034248439310635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0.03876593597841674</v>
      </c>
      <c r="P48" s="28">
        <v>0.6518377574715006</v>
      </c>
      <c r="Q48" s="28">
        <v>0.011622410046277173</v>
      </c>
      <c r="R48" s="28">
        <v>0.00599452514076214</v>
      </c>
      <c r="S48" s="28">
        <v>0</v>
      </c>
      <c r="T48" s="28">
        <v>0</v>
      </c>
      <c r="U48" s="28">
        <v>0.18699215149671217</v>
      </c>
      <c r="V48" s="28">
        <v>0.0733943967365539</v>
      </c>
      <c r="W48" s="28">
        <v>0.016093181155010215</v>
      </c>
      <c r="X48" s="28">
        <v>9.870948532401457</v>
      </c>
      <c r="Y48" s="28">
        <v>11.62122173619163</v>
      </c>
      <c r="Z48" s="28">
        <v>0.09148756141348348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0.04785079151427403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0.07486151255842063</v>
      </c>
      <c r="AP48" s="28">
        <v>0</v>
      </c>
      <c r="AQ48" s="28">
        <v>0</v>
      </c>
      <c r="AR48" s="28">
        <v>0</v>
      </c>
      <c r="AS48" s="28">
        <v>1.7144638323969474</v>
      </c>
      <c r="AT48" s="28">
        <v>24.705876808894548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0.4144408594204394</v>
      </c>
      <c r="BA48" s="28">
        <v>0.41444085942043923</v>
      </c>
      <c r="BB48" s="28">
        <v>25.120317668314986</v>
      </c>
      <c r="BD48" s="28">
        <v>25.120317668314986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0.022476833741988063</v>
      </c>
      <c r="H49" s="28">
        <v>0</v>
      </c>
      <c r="I49" s="28">
        <v>0</v>
      </c>
      <c r="J49" s="28">
        <v>0</v>
      </c>
      <c r="K49" s="28">
        <v>0.02235136958808704</v>
      </c>
      <c r="L49" s="28">
        <v>0</v>
      </c>
      <c r="M49" s="28">
        <v>0</v>
      </c>
      <c r="N49" s="28">
        <v>0</v>
      </c>
      <c r="O49" s="28">
        <v>0.006563664425174963</v>
      </c>
      <c r="P49" s="28">
        <v>0</v>
      </c>
      <c r="Q49" s="28">
        <v>0.012791033759306578</v>
      </c>
      <c r="R49" s="28">
        <v>0.03298634841706564</v>
      </c>
      <c r="S49" s="28">
        <v>0</v>
      </c>
      <c r="T49" s="28">
        <v>0</v>
      </c>
      <c r="U49" s="28">
        <v>0</v>
      </c>
      <c r="V49" s="28">
        <v>0.023262953067995577</v>
      </c>
      <c r="W49" s="28">
        <v>0</v>
      </c>
      <c r="X49" s="28">
        <v>1.8882416132046456</v>
      </c>
      <c r="Y49" s="28">
        <v>0.29541382080000506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0.052042594312044756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2.356130231316313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0.590725436035152</v>
      </c>
      <c r="BA49" s="28">
        <v>0.590725436035152</v>
      </c>
      <c r="BB49" s="28">
        <v>2.9468556673514654</v>
      </c>
      <c r="BD49" s="28">
        <v>2.9468556673514654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0.03813244982632715</v>
      </c>
      <c r="P50" s="28">
        <v>6.377562761638041</v>
      </c>
      <c r="Q50" s="28">
        <v>0</v>
      </c>
      <c r="R50" s="28">
        <v>1.3797966197402904</v>
      </c>
      <c r="S50" s="28">
        <v>0</v>
      </c>
      <c r="T50" s="28">
        <v>0.07084719769962633</v>
      </c>
      <c r="U50" s="28">
        <v>0</v>
      </c>
      <c r="V50" s="28">
        <v>0.03754141882133751</v>
      </c>
      <c r="W50" s="28">
        <v>0.06173777026295049</v>
      </c>
      <c r="X50" s="28">
        <v>5.231709663781379</v>
      </c>
      <c r="Y50" s="28">
        <v>47.57662048121482</v>
      </c>
      <c r="Z50" s="28">
        <v>2.114824569461262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1.1877961959931453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0.45870448019898363</v>
      </c>
      <c r="AP50" s="28">
        <v>0</v>
      </c>
      <c r="AQ50" s="28">
        <v>0</v>
      </c>
      <c r="AR50" s="28">
        <v>0</v>
      </c>
      <c r="AS50" s="28">
        <v>4.292914444146572</v>
      </c>
      <c r="AT50" s="28">
        <v>68.82818805278474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8.938638149683017</v>
      </c>
      <c r="BA50" s="28">
        <v>8.938638149683017</v>
      </c>
      <c r="BB50" s="28">
        <v>77.76682620246775</v>
      </c>
      <c r="BD50" s="28">
        <v>77.76682620246775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0.6682148158703772</v>
      </c>
      <c r="E51" s="28">
        <v>0.7172795021488665</v>
      </c>
      <c r="F51" s="28">
        <v>0</v>
      </c>
      <c r="G51" s="28">
        <v>0.19069672708335195</v>
      </c>
      <c r="H51" s="28">
        <v>0</v>
      </c>
      <c r="I51" s="28">
        <v>0</v>
      </c>
      <c r="J51" s="28">
        <v>0</v>
      </c>
      <c r="K51" s="28">
        <v>0.2896201956340715</v>
      </c>
      <c r="L51" s="28">
        <v>0.04804462791258795</v>
      </c>
      <c r="M51" s="28">
        <v>0</v>
      </c>
      <c r="N51" s="28">
        <v>0</v>
      </c>
      <c r="O51" s="28">
        <v>0</v>
      </c>
      <c r="P51" s="28">
        <v>0.3219976199520304</v>
      </c>
      <c r="Q51" s="28">
        <v>0.5769370507341909</v>
      </c>
      <c r="R51" s="28">
        <v>0.31140894319814494</v>
      </c>
      <c r="S51" s="28">
        <v>0.17942196262023744</v>
      </c>
      <c r="T51" s="28">
        <v>0</v>
      </c>
      <c r="U51" s="28">
        <v>0.03221902225502728</v>
      </c>
      <c r="V51" s="28">
        <v>0.05761500432714676</v>
      </c>
      <c r="W51" s="28">
        <v>0.4570258742400305</v>
      </c>
      <c r="X51" s="28">
        <v>4.374414584952977</v>
      </c>
      <c r="Y51" s="28">
        <v>14.561657137383742</v>
      </c>
      <c r="Z51" s="28">
        <v>1.206448906211778</v>
      </c>
      <c r="AA51" s="28">
        <v>0</v>
      </c>
      <c r="AB51" s="28">
        <v>0.744693367025672</v>
      </c>
      <c r="AC51" s="28">
        <v>0</v>
      </c>
      <c r="AD51" s="28">
        <v>0</v>
      </c>
      <c r="AE51" s="28">
        <v>0.06411502929060732</v>
      </c>
      <c r="AF51" s="28">
        <v>0.010868398739452218</v>
      </c>
      <c r="AG51" s="28">
        <v>0.14678359648478317</v>
      </c>
      <c r="AH51" s="28">
        <v>0.08123515140435433</v>
      </c>
      <c r="AI51" s="28">
        <v>0</v>
      </c>
      <c r="AJ51" s="28">
        <v>1.3727323325211334</v>
      </c>
      <c r="AK51" s="28">
        <v>0.8204485667651822</v>
      </c>
      <c r="AL51" s="28">
        <v>0.6771720567286578</v>
      </c>
      <c r="AM51" s="28">
        <v>0</v>
      </c>
      <c r="AN51" s="28">
        <v>0</v>
      </c>
      <c r="AO51" s="28">
        <v>3.2120033630122955</v>
      </c>
      <c r="AP51" s="28">
        <v>0</v>
      </c>
      <c r="AQ51" s="28">
        <v>0.02241120266638298</v>
      </c>
      <c r="AR51" s="28">
        <v>0.09329059563847049</v>
      </c>
      <c r="AS51" s="28">
        <v>0.3929581154331219</v>
      </c>
      <c r="AT51" s="28">
        <v>31.63171375023467</v>
      </c>
      <c r="AU51" s="28">
        <v>0</v>
      </c>
      <c r="AV51" s="28">
        <v>0</v>
      </c>
      <c r="AW51" s="28">
        <v>0</v>
      </c>
      <c r="AX51" s="28">
        <v>25.054836096686167</v>
      </c>
      <c r="AY51" s="28">
        <v>0</v>
      </c>
      <c r="AZ51" s="28">
        <v>-0.7373930143202553</v>
      </c>
      <c r="BA51" s="28">
        <v>24.31744308236591</v>
      </c>
      <c r="BB51" s="28">
        <v>55.94915683260058</v>
      </c>
      <c r="BD51" s="28">
        <v>55.94915683260058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0.0024459743621102876</v>
      </c>
      <c r="F52" s="28">
        <v>0</v>
      </c>
      <c r="G52" s="28">
        <v>0</v>
      </c>
      <c r="H52" s="28">
        <v>0</v>
      </c>
      <c r="I52" s="28">
        <v>0</v>
      </c>
      <c r="J52" s="28">
        <v>0.029978590805215168</v>
      </c>
      <c r="K52" s="28">
        <v>0.00225742986189354</v>
      </c>
      <c r="L52" s="28">
        <v>0</v>
      </c>
      <c r="M52" s="28">
        <v>0</v>
      </c>
      <c r="N52" s="28">
        <v>0</v>
      </c>
      <c r="O52" s="28">
        <v>0.05860150369893305</v>
      </c>
      <c r="P52" s="28">
        <v>0.00458310217180527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0.42267699476800663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0.014077436987138883</v>
      </c>
      <c r="AJ52" s="28">
        <v>0.07691221316888827</v>
      </c>
      <c r="AK52" s="28">
        <v>0.3053176095431006</v>
      </c>
      <c r="AL52" s="28">
        <v>0.7953877128290748</v>
      </c>
      <c r="AM52" s="28">
        <v>0.0043978196222682325</v>
      </c>
      <c r="AN52" s="28">
        <v>0.6860404295807806</v>
      </c>
      <c r="AO52" s="28">
        <v>2.164305321926199</v>
      </c>
      <c r="AP52" s="28">
        <v>0.8675630081404271</v>
      </c>
      <c r="AQ52" s="28">
        <v>0</v>
      </c>
      <c r="AR52" s="28">
        <v>0.027417953958449672</v>
      </c>
      <c r="AS52" s="28">
        <v>0</v>
      </c>
      <c r="AT52" s="28">
        <v>5.461963101424292</v>
      </c>
      <c r="AU52" s="28">
        <v>0</v>
      </c>
      <c r="AV52" s="28">
        <v>0</v>
      </c>
      <c r="AW52" s="28">
        <v>0</v>
      </c>
      <c r="AX52" s="28">
        <v>48.351879838084855</v>
      </c>
      <c r="AY52" s="28">
        <v>0</v>
      </c>
      <c r="AZ52" s="28">
        <v>0.2383942376552978</v>
      </c>
      <c r="BA52" s="28">
        <v>48.590274075740155</v>
      </c>
      <c r="BB52" s="28">
        <v>54.05223717716445</v>
      </c>
      <c r="BD52" s="28">
        <v>54.05223717716445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0.01052244458526627</v>
      </c>
      <c r="F53" s="28">
        <v>0</v>
      </c>
      <c r="G53" s="28">
        <v>0</v>
      </c>
      <c r="H53" s="28">
        <v>0</v>
      </c>
      <c r="I53" s="28">
        <v>0</v>
      </c>
      <c r="J53" s="28">
        <v>0.06613652156611506</v>
      </c>
      <c r="K53" s="28">
        <v>0.06474224476718377</v>
      </c>
      <c r="L53" s="28">
        <v>0</v>
      </c>
      <c r="M53" s="28">
        <v>0.09295247107215145</v>
      </c>
      <c r="N53" s="28">
        <v>0.16272546698189577</v>
      </c>
      <c r="O53" s="28">
        <v>0</v>
      </c>
      <c r="P53" s="28">
        <v>0.009858124307939904</v>
      </c>
      <c r="Q53" s="28">
        <v>0.06298515175329182</v>
      </c>
      <c r="R53" s="28">
        <v>0.0032486039829645002</v>
      </c>
      <c r="S53" s="28">
        <v>0</v>
      </c>
      <c r="T53" s="28">
        <v>0.006004915124519723</v>
      </c>
      <c r="U53" s="28">
        <v>0</v>
      </c>
      <c r="V53" s="28">
        <v>0.006363922384960273</v>
      </c>
      <c r="W53" s="28">
        <v>0</v>
      </c>
      <c r="X53" s="28">
        <v>0</v>
      </c>
      <c r="Y53" s="28">
        <v>0.15152772802968745</v>
      </c>
      <c r="Z53" s="28">
        <v>15.220972933155785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0.016903994489233253</v>
      </c>
      <c r="AP53" s="28">
        <v>0</v>
      </c>
      <c r="AQ53" s="28">
        <v>0</v>
      </c>
      <c r="AR53" s="28">
        <v>0.00427784745101971</v>
      </c>
      <c r="AS53" s="28">
        <v>0.28431989601456215</v>
      </c>
      <c r="AT53" s="28">
        <v>16.163542265666578</v>
      </c>
      <c r="AU53" s="28">
        <v>0</v>
      </c>
      <c r="AV53" s="28">
        <v>0</v>
      </c>
      <c r="AW53" s="28">
        <v>0</v>
      </c>
      <c r="AX53" s="28">
        <v>36.66471020232315</v>
      </c>
      <c r="AY53" s="28">
        <v>0</v>
      </c>
      <c r="AZ53" s="28">
        <v>2.5797027531668646</v>
      </c>
      <c r="BA53" s="28">
        <v>39.24441295549001</v>
      </c>
      <c r="BB53" s="28">
        <v>55.4079552211566</v>
      </c>
      <c r="BD53" s="28">
        <v>55.4079552211566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0.0006266672383007833</v>
      </c>
      <c r="AD55" s="28">
        <v>0.00033998502706282003</v>
      </c>
      <c r="AE55" s="28">
        <v>0</v>
      </c>
      <c r="AF55" s="28">
        <v>0</v>
      </c>
      <c r="AG55" s="28">
        <v>0.017296221323603367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0.09421438937319358</v>
      </c>
      <c r="AP55" s="28">
        <v>0</v>
      </c>
      <c r="AQ55" s="28">
        <v>0</v>
      </c>
      <c r="AR55" s="28">
        <v>0.08004803511819777</v>
      </c>
      <c r="AS55" s="28">
        <v>0.03606536238981561</v>
      </c>
      <c r="AT55" s="28">
        <v>0.22859066047017396</v>
      </c>
      <c r="AU55" s="28">
        <v>0</v>
      </c>
      <c r="AV55" s="28">
        <v>0</v>
      </c>
      <c r="AW55" s="28">
        <v>0</v>
      </c>
      <c r="AX55" s="28">
        <v>2.8889310409583047</v>
      </c>
      <c r="AY55" s="28">
        <v>0</v>
      </c>
      <c r="AZ55" s="28">
        <v>-0.055479478922416614</v>
      </c>
      <c r="BA55" s="28">
        <v>2.833451562035888</v>
      </c>
      <c r="BB55" s="28">
        <v>3.0620422225060624</v>
      </c>
      <c r="BD55" s="28">
        <v>3.0620422225060624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0.0003512114328750355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5.9111932098303954E-05</v>
      </c>
      <c r="AE56" s="28">
        <v>0</v>
      </c>
      <c r="AF56" s="28">
        <v>0</v>
      </c>
      <c r="AG56" s="28">
        <v>0.10279805671233845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0.012707091363726868</v>
      </c>
      <c r="AP56" s="28">
        <v>0</v>
      </c>
      <c r="AQ56" s="28">
        <v>0</v>
      </c>
      <c r="AR56" s="28">
        <v>0.0016764566712266999</v>
      </c>
      <c r="AS56" s="28">
        <v>0.001989693881817976</v>
      </c>
      <c r="AT56" s="28">
        <v>0.11958162199408333</v>
      </c>
      <c r="AU56" s="28">
        <v>0</v>
      </c>
      <c r="AV56" s="28">
        <v>0</v>
      </c>
      <c r="AW56" s="28">
        <v>0</v>
      </c>
      <c r="AX56" s="28">
        <v>0.11596540604566036</v>
      </c>
      <c r="AY56" s="28">
        <v>0</v>
      </c>
      <c r="AZ56" s="28">
        <v>-0.012506515001950779</v>
      </c>
      <c r="BA56" s="28">
        <v>0.10345889104370957</v>
      </c>
      <c r="BB56" s="28">
        <v>0.2230405130377929</v>
      </c>
      <c r="BD56" s="28">
        <v>0.2230405130377929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0.008012898091541985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0.06834803238167823</v>
      </c>
      <c r="R57" s="28">
        <v>0</v>
      </c>
      <c r="S57" s="28">
        <v>0</v>
      </c>
      <c r="T57" s="28">
        <v>0</v>
      </c>
      <c r="U57" s="28">
        <v>0.002303528183166296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0.005177418211195187</v>
      </c>
      <c r="AB57" s="28">
        <v>0.7195648436030808</v>
      </c>
      <c r="AC57" s="28">
        <v>0.010480053154564052</v>
      </c>
      <c r="AD57" s="28">
        <v>0.051803324153858445</v>
      </c>
      <c r="AE57" s="28">
        <v>0</v>
      </c>
      <c r="AF57" s="28">
        <v>0.03237691722927078</v>
      </c>
      <c r="AG57" s="28">
        <v>1.7853642574738868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0.702837551770457</v>
      </c>
      <c r="AP57" s="28">
        <v>0</v>
      </c>
      <c r="AQ57" s="28">
        <v>0</v>
      </c>
      <c r="AR57" s="28">
        <v>0</v>
      </c>
      <c r="AS57" s="28">
        <v>0.10181178068280773</v>
      </c>
      <c r="AT57" s="28">
        <v>3.4880806049355075</v>
      </c>
      <c r="AU57" s="28">
        <v>0</v>
      </c>
      <c r="AV57" s="28">
        <v>0</v>
      </c>
      <c r="AW57" s="28">
        <v>0</v>
      </c>
      <c r="AX57" s="28">
        <v>21.88711012837025</v>
      </c>
      <c r="AY57" s="28">
        <v>0</v>
      </c>
      <c r="AZ57" s="28">
        <v>-0.7022068574434128</v>
      </c>
      <c r="BA57" s="28">
        <v>21.184903270926835</v>
      </c>
      <c r="BB57" s="28">
        <v>24.672983875862343</v>
      </c>
      <c r="BD57" s="28">
        <v>24.672983875862343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0.0009847811664039725</v>
      </c>
      <c r="P58" s="28">
        <v>0</v>
      </c>
      <c r="Q58" s="28">
        <v>0</v>
      </c>
      <c r="R58" s="28">
        <v>0</v>
      </c>
      <c r="S58" s="28">
        <v>0</v>
      </c>
      <c r="T58" s="28">
        <v>0.0027444730002209854</v>
      </c>
      <c r="U58" s="28">
        <v>0.0006912619492150886</v>
      </c>
      <c r="V58" s="28">
        <v>0.1682113080479925</v>
      </c>
      <c r="W58" s="28">
        <v>0.0007971975795894578</v>
      </c>
      <c r="X58" s="28">
        <v>0</v>
      </c>
      <c r="Y58" s="28">
        <v>0.004616926298305417</v>
      </c>
      <c r="Z58" s="28">
        <v>0.4720792265659414</v>
      </c>
      <c r="AA58" s="28">
        <v>0</v>
      </c>
      <c r="AB58" s="28">
        <v>0</v>
      </c>
      <c r="AC58" s="28">
        <v>0.3701712927229357</v>
      </c>
      <c r="AD58" s="28">
        <v>0</v>
      </c>
      <c r="AE58" s="28">
        <v>0</v>
      </c>
      <c r="AF58" s="28">
        <v>0.04067738268157201</v>
      </c>
      <c r="AG58" s="28">
        <v>0.10864929545169183</v>
      </c>
      <c r="AH58" s="28">
        <v>0.01417564604439429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0.4048300281855332</v>
      </c>
      <c r="AP58" s="28">
        <v>0</v>
      </c>
      <c r="AQ58" s="28">
        <v>0</v>
      </c>
      <c r="AR58" s="28">
        <v>0.19395644966058992</v>
      </c>
      <c r="AS58" s="28">
        <v>0.12762448523456363</v>
      </c>
      <c r="AT58" s="28">
        <v>1.9102097545889498</v>
      </c>
      <c r="AU58" s="28">
        <v>0</v>
      </c>
      <c r="AV58" s="28">
        <v>0</v>
      </c>
      <c r="AW58" s="28">
        <v>0</v>
      </c>
      <c r="AX58" s="28">
        <v>4.975856160159416</v>
      </c>
      <c r="AY58" s="28">
        <v>0</v>
      </c>
      <c r="AZ58" s="28">
        <v>0.013775441107118622</v>
      </c>
      <c r="BA58" s="28">
        <v>4.9896316012665345</v>
      </c>
      <c r="BB58" s="28">
        <v>6.899841355855484</v>
      </c>
      <c r="BD58" s="28">
        <v>6.899841355855484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0.009579163377549367</v>
      </c>
      <c r="V61" s="28">
        <v>0.17129742022566707</v>
      </c>
      <c r="W61" s="28">
        <v>0</v>
      </c>
      <c r="X61" s="28">
        <v>0</v>
      </c>
      <c r="Y61" s="28">
        <v>0</v>
      </c>
      <c r="Z61" s="28">
        <v>0</v>
      </c>
      <c r="AA61" s="28">
        <v>0.02332434214964303</v>
      </c>
      <c r="AB61" s="28">
        <v>0</v>
      </c>
      <c r="AC61" s="28">
        <v>0</v>
      </c>
      <c r="AD61" s="28">
        <v>2.724310367263463</v>
      </c>
      <c r="AE61" s="28">
        <v>0</v>
      </c>
      <c r="AF61" s="28">
        <v>0.0053855434818127065</v>
      </c>
      <c r="AG61" s="28">
        <v>0.4636835479639403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1.555043354451277</v>
      </c>
      <c r="AP61" s="28">
        <v>0</v>
      </c>
      <c r="AQ61" s="28">
        <v>0</v>
      </c>
      <c r="AR61" s="28">
        <v>1.1887196478619062</v>
      </c>
      <c r="AS61" s="28">
        <v>0.5252076799527906</v>
      </c>
      <c r="AT61" s="28">
        <v>6.66655106672805</v>
      </c>
      <c r="AU61" s="28">
        <v>0</v>
      </c>
      <c r="AV61" s="28">
        <v>0</v>
      </c>
      <c r="AW61" s="28">
        <v>0</v>
      </c>
      <c r="AX61" s="28">
        <v>29.5004666505051</v>
      </c>
      <c r="AY61" s="28">
        <v>0</v>
      </c>
      <c r="AZ61" s="28">
        <v>0.1934616007667246</v>
      </c>
      <c r="BA61" s="28">
        <v>29.693928251271824</v>
      </c>
      <c r="BB61" s="28">
        <v>36.360479317999875</v>
      </c>
      <c r="BD61" s="28">
        <v>36.360479317999875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0.05161494495712487</v>
      </c>
      <c r="T63" s="28">
        <v>0.0005854285483618655</v>
      </c>
      <c r="U63" s="28">
        <v>0.004128721770685131</v>
      </c>
      <c r="V63" s="28">
        <v>0.12594703148857728</v>
      </c>
      <c r="W63" s="28">
        <v>0</v>
      </c>
      <c r="X63" s="28">
        <v>0</v>
      </c>
      <c r="Y63" s="28">
        <v>0</v>
      </c>
      <c r="Z63" s="28">
        <v>0.0007436313751762076</v>
      </c>
      <c r="AA63" s="28">
        <v>0</v>
      </c>
      <c r="AB63" s="28">
        <v>0</v>
      </c>
      <c r="AC63" s="28">
        <v>0.33632110617579825</v>
      </c>
      <c r="AD63" s="28">
        <v>0</v>
      </c>
      <c r="AE63" s="28">
        <v>0</v>
      </c>
      <c r="AF63" s="28">
        <v>1.4093162629852132</v>
      </c>
      <c r="AG63" s="28">
        <v>1.7036171481180984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3.6322742754190345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-0.16535967473399762</v>
      </c>
      <c r="BA63" s="28">
        <v>-0.16535967473399768</v>
      </c>
      <c r="BB63" s="28">
        <v>3.4669146006850373</v>
      </c>
      <c r="BD63" s="28">
        <v>3.4669146006850373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0.0008819159840786234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0.06273103603479739</v>
      </c>
      <c r="V64" s="28">
        <v>0.08682467943790269</v>
      </c>
      <c r="W64" s="28">
        <v>0</v>
      </c>
      <c r="X64" s="28">
        <v>0</v>
      </c>
      <c r="Y64" s="28">
        <v>0</v>
      </c>
      <c r="Z64" s="28">
        <v>0.0031219809628683075</v>
      </c>
      <c r="AA64" s="28">
        <v>0.0006183969373497476</v>
      </c>
      <c r="AB64" s="28">
        <v>0</v>
      </c>
      <c r="AC64" s="28">
        <v>0</v>
      </c>
      <c r="AD64" s="28">
        <v>0.0371247008001161</v>
      </c>
      <c r="AE64" s="28">
        <v>0</v>
      </c>
      <c r="AF64" s="28">
        <v>0.19026314920359516</v>
      </c>
      <c r="AG64" s="28">
        <v>0.47099009092232935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0.30627089787506584</v>
      </c>
      <c r="AP64" s="28">
        <v>0</v>
      </c>
      <c r="AQ64" s="28">
        <v>0</v>
      </c>
      <c r="AR64" s="28">
        <v>0.18326235189794057</v>
      </c>
      <c r="AS64" s="28">
        <v>0.030478263212979046</v>
      </c>
      <c r="AT64" s="28">
        <v>1.3725674632690228</v>
      </c>
      <c r="AU64" s="28">
        <v>0</v>
      </c>
      <c r="AV64" s="28">
        <v>0</v>
      </c>
      <c r="AW64" s="28">
        <v>0</v>
      </c>
      <c r="AX64" s="28">
        <v>5.009221190998757</v>
      </c>
      <c r="AY64" s="28">
        <v>0</v>
      </c>
      <c r="AZ64" s="28">
        <v>-0.15616168748788262</v>
      </c>
      <c r="BA64" s="28">
        <v>4.853059503510875</v>
      </c>
      <c r="BB64" s="28">
        <v>6.225626966779896</v>
      </c>
      <c r="BD64" s="28">
        <v>6.225626966779896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12.950575470865568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0.07632038480288922</v>
      </c>
      <c r="U65" s="28">
        <v>0</v>
      </c>
      <c r="V65" s="28">
        <v>0.025735577109677554</v>
      </c>
      <c r="W65" s="28">
        <v>0</v>
      </c>
      <c r="X65" s="28">
        <v>0</v>
      </c>
      <c r="Y65" s="28">
        <v>0</v>
      </c>
      <c r="Z65" s="28">
        <v>0</v>
      </c>
      <c r="AA65" s="28">
        <v>0.015711268963667535</v>
      </c>
      <c r="AB65" s="28">
        <v>0.005998830201776959</v>
      </c>
      <c r="AC65" s="28">
        <v>0.9346406565919421</v>
      </c>
      <c r="AD65" s="28">
        <v>0.30481681240208236</v>
      </c>
      <c r="AE65" s="28">
        <v>0.014319510164648228</v>
      </c>
      <c r="AF65" s="28">
        <v>0.005895012927913126</v>
      </c>
      <c r="AG65" s="28">
        <v>3.4771997252960927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3.310549134024329</v>
      </c>
      <c r="AP65" s="28">
        <v>0</v>
      </c>
      <c r="AQ65" s="28">
        <v>0</v>
      </c>
      <c r="AR65" s="28">
        <v>1.8436357382966102</v>
      </c>
      <c r="AS65" s="28">
        <v>1.3355485079615592</v>
      </c>
      <c r="AT65" s="28">
        <v>24.30094662960876</v>
      </c>
      <c r="AU65" s="28">
        <v>0</v>
      </c>
      <c r="AV65" s="28">
        <v>0</v>
      </c>
      <c r="AW65" s="28">
        <v>0</v>
      </c>
      <c r="AX65" s="28">
        <v>54.20652069015742</v>
      </c>
      <c r="AY65" s="28">
        <v>0</v>
      </c>
      <c r="AZ65" s="28">
        <v>-0.5307178008516716</v>
      </c>
      <c r="BA65" s="28">
        <v>53.67580288930575</v>
      </c>
      <c r="BB65" s="28">
        <v>77.9767495189145</v>
      </c>
      <c r="BD65" s="28">
        <v>77.9767495189145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0.000983056300384074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1.7456336084459734</v>
      </c>
      <c r="AH66" s="28">
        <v>0</v>
      </c>
      <c r="AI66" s="28">
        <v>0</v>
      </c>
      <c r="AJ66" s="28">
        <v>0</v>
      </c>
      <c r="AK66" s="28">
        <v>0</v>
      </c>
      <c r="AL66" s="28">
        <v>0.05033937764042957</v>
      </c>
      <c r="AM66" s="28">
        <v>0</v>
      </c>
      <c r="AN66" s="28">
        <v>0</v>
      </c>
      <c r="AO66" s="28">
        <v>13.036236586196091</v>
      </c>
      <c r="AP66" s="28">
        <v>0</v>
      </c>
      <c r="AQ66" s="28">
        <v>0</v>
      </c>
      <c r="AR66" s="28">
        <v>0.19099524092459993</v>
      </c>
      <c r="AS66" s="28">
        <v>0.2802504198334327</v>
      </c>
      <c r="AT66" s="28">
        <v>15.304438289340913</v>
      </c>
      <c r="AU66" s="28">
        <v>0</v>
      </c>
      <c r="AV66" s="28">
        <v>0</v>
      </c>
      <c r="AW66" s="28">
        <v>0</v>
      </c>
      <c r="AX66" s="28">
        <v>14.571922018056338</v>
      </c>
      <c r="AY66" s="28">
        <v>0</v>
      </c>
      <c r="AZ66" s="28">
        <v>2.081018585758072</v>
      </c>
      <c r="BA66" s="28">
        <v>16.65294060381441</v>
      </c>
      <c r="BB66" s="28">
        <v>31.957378893155322</v>
      </c>
      <c r="BD66" s="28">
        <v>31.957378893155322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0.16142697862471372</v>
      </c>
      <c r="E67" s="28">
        <v>0</v>
      </c>
      <c r="F67" s="28">
        <v>0</v>
      </c>
      <c r="G67" s="28">
        <v>0.047697094850963045</v>
      </c>
      <c r="H67" s="28">
        <v>0.7815580743928777</v>
      </c>
      <c r="I67" s="28">
        <v>0.1994591868769404</v>
      </c>
      <c r="J67" s="28">
        <v>0.05329754632471133</v>
      </c>
      <c r="K67" s="28">
        <v>0.00474308529185936</v>
      </c>
      <c r="L67" s="28">
        <v>0.042488430219212045</v>
      </c>
      <c r="M67" s="28">
        <v>0</v>
      </c>
      <c r="N67" s="28">
        <v>0.015218859231283575</v>
      </c>
      <c r="O67" s="28">
        <v>0.004735677080028188</v>
      </c>
      <c r="P67" s="28">
        <v>0</v>
      </c>
      <c r="Q67" s="28">
        <v>0.23994665761073042</v>
      </c>
      <c r="R67" s="28">
        <v>0.004759923239017746</v>
      </c>
      <c r="S67" s="28">
        <v>0.0100744395761188</v>
      </c>
      <c r="T67" s="28">
        <v>0</v>
      </c>
      <c r="U67" s="28">
        <v>0</v>
      </c>
      <c r="V67" s="28">
        <v>0.004662276813413711</v>
      </c>
      <c r="W67" s="28">
        <v>0.06644929946703423</v>
      </c>
      <c r="X67" s="28">
        <v>0</v>
      </c>
      <c r="Y67" s="28">
        <v>0.704918677675569</v>
      </c>
      <c r="Z67" s="28">
        <v>0.15087859344138546</v>
      </c>
      <c r="AA67" s="28">
        <v>0.009961929215830199</v>
      </c>
      <c r="AB67" s="28">
        <v>0</v>
      </c>
      <c r="AC67" s="28">
        <v>0.004481064304219191</v>
      </c>
      <c r="AD67" s="28">
        <v>0</v>
      </c>
      <c r="AE67" s="28">
        <v>0</v>
      </c>
      <c r="AF67" s="28">
        <v>0.02990246129708721</v>
      </c>
      <c r="AG67" s="28">
        <v>0.24735744771333848</v>
      </c>
      <c r="AH67" s="28">
        <v>1.2918533215422892</v>
      </c>
      <c r="AI67" s="28">
        <v>0</v>
      </c>
      <c r="AJ67" s="28">
        <v>2.0130771627481736</v>
      </c>
      <c r="AK67" s="28">
        <v>0</v>
      </c>
      <c r="AL67" s="28">
        <v>0.4353517342126059</v>
      </c>
      <c r="AM67" s="28">
        <v>0.4188916804532513</v>
      </c>
      <c r="AN67" s="28">
        <v>7.529624061807559</v>
      </c>
      <c r="AO67" s="28">
        <v>1.5306679691738991</v>
      </c>
      <c r="AP67" s="28">
        <v>0.8248546709747395</v>
      </c>
      <c r="AQ67" s="28">
        <v>0.2200267545220909</v>
      </c>
      <c r="AR67" s="28">
        <v>6.769748671473698</v>
      </c>
      <c r="AS67" s="28">
        <v>3.1591523815076106</v>
      </c>
      <c r="AT67" s="28">
        <v>26.977266111662246</v>
      </c>
      <c r="AU67" s="28">
        <v>0</v>
      </c>
      <c r="AV67" s="28">
        <v>0</v>
      </c>
      <c r="AW67" s="28">
        <v>0</v>
      </c>
      <c r="AX67" s="28">
        <v>34.64955742146594</v>
      </c>
      <c r="AY67" s="28">
        <v>0.01696896631194994</v>
      </c>
      <c r="AZ67" s="28">
        <v>2.0635444611438545</v>
      </c>
      <c r="BA67" s="28">
        <v>36.73007084892174</v>
      </c>
      <c r="BB67" s="28">
        <v>63.70733696058399</v>
      </c>
      <c r="BD67" s="28">
        <v>63.70733696058399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54.98232980093528</v>
      </c>
      <c r="E85" s="28">
        <f aca="true" t="shared" si="5" ref="E85:BB85">SUM(E5:E84)</f>
        <v>19.921060853025846</v>
      </c>
      <c r="F85" s="28">
        <f t="shared" si="5"/>
        <v>24.511311845812568</v>
      </c>
      <c r="G85" s="28">
        <f t="shared" si="5"/>
        <v>29.35374003945595</v>
      </c>
      <c r="H85" s="28">
        <f t="shared" si="5"/>
        <v>42.10570558560029</v>
      </c>
      <c r="I85" s="28">
        <f t="shared" si="5"/>
        <v>18.141854348695432</v>
      </c>
      <c r="J85" s="28">
        <f t="shared" si="5"/>
        <v>47.970406840553025</v>
      </c>
      <c r="K85" s="28">
        <f t="shared" si="5"/>
        <v>87.76616821863881</v>
      </c>
      <c r="L85" s="28">
        <f t="shared" si="5"/>
        <v>70.84803454904</v>
      </c>
      <c r="M85" s="28">
        <f t="shared" si="5"/>
        <v>356.6656343301822</v>
      </c>
      <c r="N85" s="28">
        <f t="shared" si="5"/>
        <v>180.69038615332335</v>
      </c>
      <c r="O85" s="28">
        <f t="shared" si="5"/>
        <v>99.56523425400617</v>
      </c>
      <c r="P85" s="28">
        <f t="shared" si="5"/>
        <v>33.18635651394828</v>
      </c>
      <c r="Q85" s="28">
        <f t="shared" si="5"/>
        <v>47.10570283286158</v>
      </c>
      <c r="R85" s="28">
        <f t="shared" si="5"/>
        <v>24.129426225637584</v>
      </c>
      <c r="S85" s="28">
        <f t="shared" si="5"/>
        <v>32.876228367934864</v>
      </c>
      <c r="T85" s="28">
        <f t="shared" si="5"/>
        <v>335.2753033329428</v>
      </c>
      <c r="U85" s="28">
        <f t="shared" si="5"/>
        <v>48.95229671175756</v>
      </c>
      <c r="V85" s="28">
        <f t="shared" si="5"/>
        <v>38.501365007162946</v>
      </c>
      <c r="W85" s="28">
        <f t="shared" si="5"/>
        <v>72.28667436487467</v>
      </c>
      <c r="X85" s="28">
        <f t="shared" si="5"/>
        <v>60.210513860500235</v>
      </c>
      <c r="Y85" s="28">
        <f t="shared" si="5"/>
        <v>79.27098483280281</v>
      </c>
      <c r="Z85" s="28">
        <f t="shared" si="5"/>
        <v>34.74713270891642</v>
      </c>
      <c r="AA85" s="28">
        <f t="shared" si="5"/>
        <v>0.452284400525575</v>
      </c>
      <c r="AB85" s="28">
        <f t="shared" si="5"/>
        <v>8.844579302213626</v>
      </c>
      <c r="AC85" s="28">
        <f t="shared" si="5"/>
        <v>7.823909762914205</v>
      </c>
      <c r="AD85" s="28">
        <f t="shared" si="5"/>
        <v>9.04487721084848</v>
      </c>
      <c r="AE85" s="28">
        <f t="shared" si="5"/>
        <v>10.675988102040236</v>
      </c>
      <c r="AF85" s="28">
        <f t="shared" si="5"/>
        <v>6.530035533466278</v>
      </c>
      <c r="AG85" s="28">
        <f t="shared" si="5"/>
        <v>56.436768860936795</v>
      </c>
      <c r="AH85" s="28">
        <f t="shared" si="5"/>
        <v>15.532803698286177</v>
      </c>
      <c r="AI85" s="28">
        <f t="shared" si="5"/>
        <v>32.458646091352534</v>
      </c>
      <c r="AJ85" s="28">
        <f t="shared" si="5"/>
        <v>154.0854930745128</v>
      </c>
      <c r="AK85" s="28">
        <f t="shared" si="5"/>
        <v>29.69867608275729</v>
      </c>
      <c r="AL85" s="28">
        <f t="shared" si="5"/>
        <v>68.12187326021804</v>
      </c>
      <c r="AM85" s="28">
        <f t="shared" si="5"/>
        <v>8.465655257688976</v>
      </c>
      <c r="AN85" s="28">
        <f t="shared" si="5"/>
        <v>16.371985342359874</v>
      </c>
      <c r="AO85" s="28">
        <f t="shared" si="5"/>
        <v>100.77790267355074</v>
      </c>
      <c r="AP85" s="28">
        <f t="shared" si="5"/>
        <v>52.37774514075776</v>
      </c>
      <c r="AQ85" s="28">
        <f t="shared" si="5"/>
        <v>4.149520459785086</v>
      </c>
      <c r="AR85" s="28">
        <f t="shared" si="5"/>
        <v>64.69296172916366</v>
      </c>
      <c r="AS85" s="28">
        <f t="shared" si="5"/>
        <v>21.50526743009795</v>
      </c>
      <c r="AT85" s="28">
        <f t="shared" si="5"/>
        <v>2507.1108249920853</v>
      </c>
      <c r="AU85" s="28">
        <f t="shared" si="5"/>
        <v>0</v>
      </c>
      <c r="AV85" s="28">
        <f t="shared" si="5"/>
        <v>0</v>
      </c>
      <c r="AW85" s="28">
        <f t="shared" si="5"/>
        <v>0</v>
      </c>
      <c r="AX85" s="28">
        <f t="shared" si="5"/>
        <v>1468.264535277129</v>
      </c>
      <c r="AY85" s="28">
        <f t="shared" si="5"/>
        <v>1553.3855188241948</v>
      </c>
      <c r="AZ85" s="28">
        <f t="shared" si="5"/>
        <v>-102.28867794535324</v>
      </c>
      <c r="BA85" s="28">
        <f t="shared" si="5"/>
        <v>2919.361376155971</v>
      </c>
      <c r="BB85" s="28">
        <f t="shared" si="5"/>
        <v>5426.472201148056</v>
      </c>
      <c r="BD85" s="28">
        <f>SUM(BD5:BD84)</f>
        <v>5426.472201148056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13.88300212112901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0.024733567970283563</v>
      </c>
      <c r="AB11" s="28">
        <v>0.3021983263217309</v>
      </c>
      <c r="AC11" s="28">
        <v>2.0749294334759947</v>
      </c>
      <c r="AD11" s="28">
        <v>0</v>
      </c>
      <c r="AE11" s="28">
        <v>0</v>
      </c>
      <c r="AF11" s="28">
        <v>0.6186841783241247</v>
      </c>
      <c r="AG11" s="28">
        <v>21.645347244249717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0.10454054491689238</v>
      </c>
      <c r="AP11" s="28">
        <v>0</v>
      </c>
      <c r="AQ11" s="28">
        <v>0</v>
      </c>
      <c r="AR11" s="28">
        <v>0.044358932603457586</v>
      </c>
      <c r="AS11" s="28">
        <v>0.061566500076461445</v>
      </c>
      <c r="AT11" s="28">
        <v>38.759360849067676</v>
      </c>
      <c r="AU11" s="28">
        <v>0.06588569282235437</v>
      </c>
      <c r="AV11" s="28">
        <v>0</v>
      </c>
      <c r="AW11" s="28">
        <v>0</v>
      </c>
      <c r="AX11" s="28">
        <v>2.9501082574027593</v>
      </c>
      <c r="AY11" s="28">
        <v>0</v>
      </c>
      <c r="AZ11" s="28">
        <v>1.4651951630223488</v>
      </c>
      <c r="BA11" s="28">
        <v>4.481189113247462</v>
      </c>
      <c r="BB11" s="28">
        <v>43.24054996231513</v>
      </c>
      <c r="BD11" s="28">
        <v>43.24054996231513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249.82057710144846</v>
      </c>
      <c r="AD12" s="28">
        <v>0.1605727361767897</v>
      </c>
      <c r="AE12" s="28">
        <v>0</v>
      </c>
      <c r="AF12" s="28">
        <v>0.47024639818609104</v>
      </c>
      <c r="AG12" s="28">
        <v>2.0719914514297546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252.52338768724107</v>
      </c>
      <c r="AU12" s="28">
        <v>0.02222982037532016</v>
      </c>
      <c r="AV12" s="28">
        <v>0</v>
      </c>
      <c r="AW12" s="28">
        <v>0</v>
      </c>
      <c r="AX12" s="28">
        <v>4.124018656748456</v>
      </c>
      <c r="AY12" s="28">
        <v>85.94831405919827</v>
      </c>
      <c r="AZ12" s="28">
        <v>7.05525571674485</v>
      </c>
      <c r="BA12" s="28">
        <v>97.14981825306688</v>
      </c>
      <c r="BB12" s="28">
        <v>349.673205940308</v>
      </c>
      <c r="BD12" s="28">
        <v>349.673205940308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3.178011914424845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117.87712910051427</v>
      </c>
      <c r="AE13" s="28">
        <v>0</v>
      </c>
      <c r="AF13" s="28">
        <v>0.243595683214586</v>
      </c>
      <c r="AG13" s="28">
        <v>10.63457363098266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131.93331032913633</v>
      </c>
      <c r="AU13" s="28">
        <v>0</v>
      </c>
      <c r="AV13" s="28">
        <v>0</v>
      </c>
      <c r="AW13" s="28">
        <v>0</v>
      </c>
      <c r="AX13" s="28">
        <v>46.3997018254437</v>
      </c>
      <c r="AY13" s="28">
        <v>0</v>
      </c>
      <c r="AZ13" s="28">
        <v>0</v>
      </c>
      <c r="BA13" s="28">
        <v>46.3997018254437</v>
      </c>
      <c r="BB13" s="28">
        <v>178.33301215458005</v>
      </c>
      <c r="BD13" s="28">
        <v>178.33301215458005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21.35213697493485</v>
      </c>
      <c r="AD14" s="28">
        <v>0.04107854371535367</v>
      </c>
      <c r="AE14" s="28">
        <v>0</v>
      </c>
      <c r="AF14" s="28">
        <v>0</v>
      </c>
      <c r="AG14" s="28">
        <v>0.5733935965769348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0.2839877026510069</v>
      </c>
      <c r="AT14" s="28">
        <v>22.250596817878147</v>
      </c>
      <c r="AU14" s="28">
        <v>0.03910297156653952</v>
      </c>
      <c r="AV14" s="28">
        <v>0</v>
      </c>
      <c r="AW14" s="28">
        <v>0</v>
      </c>
      <c r="AX14" s="28">
        <v>3.29275556883182</v>
      </c>
      <c r="AY14" s="28">
        <v>0</v>
      </c>
      <c r="AZ14" s="28">
        <v>0</v>
      </c>
      <c r="BA14" s="28">
        <v>3.3318585403983594</v>
      </c>
      <c r="BB14" s="28">
        <v>25.582455358276505</v>
      </c>
      <c r="BD14" s="28">
        <v>25.582455358276505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125.97294041647173</v>
      </c>
      <c r="E15" s="28">
        <v>0</v>
      </c>
      <c r="F15" s="28">
        <v>0</v>
      </c>
      <c r="G15" s="28">
        <v>1.6396176055683114</v>
      </c>
      <c r="H15" s="28">
        <v>0</v>
      </c>
      <c r="I15" s="28">
        <v>0</v>
      </c>
      <c r="J15" s="28">
        <v>0.024138822713764992</v>
      </c>
      <c r="K15" s="28">
        <v>0</v>
      </c>
      <c r="L15" s="28">
        <v>0</v>
      </c>
      <c r="M15" s="28">
        <v>0</v>
      </c>
      <c r="N15" s="28">
        <v>0</v>
      </c>
      <c r="O15" s="28">
        <v>0.40108143177201283</v>
      </c>
      <c r="P15" s="28">
        <v>23.531346236286844</v>
      </c>
      <c r="Q15" s="28">
        <v>30.85072904172505</v>
      </c>
      <c r="R15" s="28">
        <v>5.051043480918731</v>
      </c>
      <c r="S15" s="28">
        <v>0</v>
      </c>
      <c r="T15" s="28">
        <v>0.7232618347010797</v>
      </c>
      <c r="U15" s="28">
        <v>1.8548319804304318</v>
      </c>
      <c r="V15" s="28">
        <v>0.18581877676907912</v>
      </c>
      <c r="W15" s="28">
        <v>0</v>
      </c>
      <c r="X15" s="28">
        <v>8.040931358351514</v>
      </c>
      <c r="Y15" s="28">
        <v>0</v>
      </c>
      <c r="Z15" s="28">
        <v>0.08351926655131602</v>
      </c>
      <c r="AA15" s="28">
        <v>0</v>
      </c>
      <c r="AB15" s="28">
        <v>91.48872459953458</v>
      </c>
      <c r="AC15" s="28">
        <v>3.1700862254625637</v>
      </c>
      <c r="AD15" s="28">
        <v>0.024223423764375477</v>
      </c>
      <c r="AE15" s="28">
        <v>0</v>
      </c>
      <c r="AF15" s="28">
        <v>1.2662732052743295</v>
      </c>
      <c r="AG15" s="28">
        <v>56.4859214196457</v>
      </c>
      <c r="AH15" s="28">
        <v>1.9374752819931742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31.39143583283721</v>
      </c>
      <c r="AP15" s="28">
        <v>0</v>
      </c>
      <c r="AQ15" s="28">
        <v>0</v>
      </c>
      <c r="AR15" s="28">
        <v>6.773294931104463</v>
      </c>
      <c r="AS15" s="28">
        <v>6.91816200930242</v>
      </c>
      <c r="AT15" s="28">
        <v>397.8148571811787</v>
      </c>
      <c r="AU15" s="28">
        <v>17.618429437244775</v>
      </c>
      <c r="AV15" s="28">
        <v>0</v>
      </c>
      <c r="AW15" s="28">
        <v>0</v>
      </c>
      <c r="AX15" s="28">
        <v>530.6746541736819</v>
      </c>
      <c r="AY15" s="28">
        <v>68.0345036504542</v>
      </c>
      <c r="AZ15" s="28">
        <v>12.75439946433187</v>
      </c>
      <c r="BA15" s="28">
        <v>629.0819867257129</v>
      </c>
      <c r="BB15" s="28">
        <v>1026.8968439068915</v>
      </c>
      <c r="BD15" s="28">
        <v>1026.8968439068915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31.081662847210456</v>
      </c>
      <c r="E17" s="28">
        <v>35.584465713399155</v>
      </c>
      <c r="F17" s="28">
        <v>0</v>
      </c>
      <c r="G17" s="28">
        <v>63.02014103193872</v>
      </c>
      <c r="H17" s="28">
        <v>21.39063403682778</v>
      </c>
      <c r="I17" s="28">
        <v>40.14187048215287</v>
      </c>
      <c r="J17" s="28">
        <v>13.44123993869223</v>
      </c>
      <c r="K17" s="28">
        <v>3.4401989752810853</v>
      </c>
      <c r="L17" s="28">
        <v>1.3767138357457478</v>
      </c>
      <c r="M17" s="28">
        <v>0.05359958275016767</v>
      </c>
      <c r="N17" s="28">
        <v>0</v>
      </c>
      <c r="O17" s="28">
        <v>2.7266142456233955</v>
      </c>
      <c r="P17" s="28">
        <v>0.9000509908176287</v>
      </c>
      <c r="Q17" s="28">
        <v>3.0017982993653463</v>
      </c>
      <c r="R17" s="28">
        <v>0.10677561889365478</v>
      </c>
      <c r="S17" s="28">
        <v>85.68862920024773</v>
      </c>
      <c r="T17" s="28">
        <v>1.0197474821897734</v>
      </c>
      <c r="U17" s="28">
        <v>7.125462981035242</v>
      </c>
      <c r="V17" s="28">
        <v>0.5926494288904229</v>
      </c>
      <c r="W17" s="28">
        <v>0</v>
      </c>
      <c r="X17" s="28">
        <v>0</v>
      </c>
      <c r="Y17" s="28">
        <v>0</v>
      </c>
      <c r="Z17" s="28">
        <v>0.8356891271499639</v>
      </c>
      <c r="AA17" s="28">
        <v>0</v>
      </c>
      <c r="AB17" s="28">
        <v>0.11376525438648351</v>
      </c>
      <c r="AC17" s="28">
        <v>0.2010403909303399</v>
      </c>
      <c r="AD17" s="28">
        <v>0</v>
      </c>
      <c r="AE17" s="28">
        <v>0.07758954242628768</v>
      </c>
      <c r="AF17" s="28">
        <v>0.11179640409841711</v>
      </c>
      <c r="AG17" s="28">
        <v>2.000578854885485</v>
      </c>
      <c r="AH17" s="28">
        <v>0.3342460294700241</v>
      </c>
      <c r="AI17" s="28">
        <v>0</v>
      </c>
      <c r="AJ17" s="28">
        <v>74.36533270140521</v>
      </c>
      <c r="AK17" s="28">
        <v>0</v>
      </c>
      <c r="AL17" s="28">
        <v>0</v>
      </c>
      <c r="AM17" s="28">
        <v>0</v>
      </c>
      <c r="AN17" s="28">
        <v>0</v>
      </c>
      <c r="AO17" s="28">
        <v>0.3704020727729588</v>
      </c>
      <c r="AP17" s="28">
        <v>0</v>
      </c>
      <c r="AQ17" s="28">
        <v>0</v>
      </c>
      <c r="AR17" s="28">
        <v>0.7169725953639133</v>
      </c>
      <c r="AS17" s="28">
        <v>0.5933378019669693</v>
      </c>
      <c r="AT17" s="28">
        <v>390.4130054659175</v>
      </c>
      <c r="AU17" s="28">
        <v>16.393102267736698</v>
      </c>
      <c r="AV17" s="28">
        <v>0</v>
      </c>
      <c r="AW17" s="28">
        <v>0</v>
      </c>
      <c r="AX17" s="28">
        <v>8.135527220546575</v>
      </c>
      <c r="AY17" s="28">
        <v>0</v>
      </c>
      <c r="AZ17" s="28">
        <v>43.07778651191657</v>
      </c>
      <c r="BA17" s="28">
        <v>67.60641600019984</v>
      </c>
      <c r="BB17" s="28">
        <v>458.0194214661173</v>
      </c>
      <c r="BD17" s="28">
        <v>458.0194214661173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1.8024984554925367</v>
      </c>
      <c r="E20" s="28">
        <v>0.3341824398223211</v>
      </c>
      <c r="F20" s="28">
        <v>2.585493538024469</v>
      </c>
      <c r="G20" s="28">
        <v>54.531578615650496</v>
      </c>
      <c r="H20" s="28">
        <v>5.982468166042947</v>
      </c>
      <c r="I20" s="28">
        <v>1.2041755217577046</v>
      </c>
      <c r="J20" s="28">
        <v>2.806939016712677</v>
      </c>
      <c r="K20" s="28">
        <v>1.1776130121014805</v>
      </c>
      <c r="L20" s="28">
        <v>11.330434931580212</v>
      </c>
      <c r="M20" s="28">
        <v>8.093497812110838</v>
      </c>
      <c r="N20" s="28">
        <v>11.635497090211553</v>
      </c>
      <c r="O20" s="28">
        <v>7.418572164774588</v>
      </c>
      <c r="P20" s="28">
        <v>12.807993453436179</v>
      </c>
      <c r="Q20" s="28">
        <v>1.0092655656882543</v>
      </c>
      <c r="R20" s="28">
        <v>0</v>
      </c>
      <c r="S20" s="28">
        <v>3.4839276981524816</v>
      </c>
      <c r="T20" s="28">
        <v>0.20804745730745317</v>
      </c>
      <c r="U20" s="28">
        <v>4.978169809402837</v>
      </c>
      <c r="V20" s="28">
        <v>8.9021098418113</v>
      </c>
      <c r="W20" s="28">
        <v>0.33237787788598544</v>
      </c>
      <c r="X20" s="28">
        <v>0</v>
      </c>
      <c r="Y20" s="28">
        <v>0</v>
      </c>
      <c r="Z20" s="28">
        <v>1.22224412288601</v>
      </c>
      <c r="AA20" s="28">
        <v>0.13740818649472472</v>
      </c>
      <c r="AB20" s="28">
        <v>0.6295774435703163</v>
      </c>
      <c r="AC20" s="28">
        <v>0.29138435662511214</v>
      </c>
      <c r="AD20" s="28">
        <v>0.919763819015222</v>
      </c>
      <c r="AE20" s="28">
        <v>0.2760305698203384</v>
      </c>
      <c r="AF20" s="28">
        <v>0.02946103890364795</v>
      </c>
      <c r="AG20" s="28">
        <v>11.727726585572603</v>
      </c>
      <c r="AH20" s="28">
        <v>1.6911717228722263</v>
      </c>
      <c r="AI20" s="28">
        <v>0.09991359439957201</v>
      </c>
      <c r="AJ20" s="28">
        <v>468.69161460911954</v>
      </c>
      <c r="AK20" s="28">
        <v>1.7392783345426415</v>
      </c>
      <c r="AL20" s="28">
        <v>0</v>
      </c>
      <c r="AM20" s="28">
        <v>0</v>
      </c>
      <c r="AN20" s="28">
        <v>0</v>
      </c>
      <c r="AO20" s="28">
        <v>16.45702016915074</v>
      </c>
      <c r="AP20" s="28">
        <v>0</v>
      </c>
      <c r="AQ20" s="28">
        <v>0</v>
      </c>
      <c r="AR20" s="28">
        <v>10.638080853283306</v>
      </c>
      <c r="AS20" s="28">
        <v>8.736546189536156</v>
      </c>
      <c r="AT20" s="28">
        <v>663.9120640637585</v>
      </c>
      <c r="AU20" s="28">
        <v>28.37834183356006</v>
      </c>
      <c r="AV20" s="28">
        <v>0</v>
      </c>
      <c r="AW20" s="28">
        <v>0</v>
      </c>
      <c r="AX20" s="28">
        <v>30.422310620059253</v>
      </c>
      <c r="AY20" s="28">
        <v>0</v>
      </c>
      <c r="AZ20" s="28">
        <v>18.850603298153334</v>
      </c>
      <c r="BA20" s="28">
        <v>77.65125575177265</v>
      </c>
      <c r="BB20" s="28">
        <v>741.5633198155313</v>
      </c>
      <c r="BD20" s="28">
        <v>741.5633198155313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D22" s="28">
        <v>0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0.020408374440278675</v>
      </c>
      <c r="F23" s="28">
        <v>0</v>
      </c>
      <c r="G23" s="28">
        <v>0.0356794651587362</v>
      </c>
      <c r="H23" s="28">
        <v>0.20311526563281235</v>
      </c>
      <c r="I23" s="28">
        <v>0.4781425639133436</v>
      </c>
      <c r="J23" s="28">
        <v>0.8953709675149678</v>
      </c>
      <c r="K23" s="28">
        <v>0.7367638605037483</v>
      </c>
      <c r="L23" s="28">
        <v>0.5454147456227149</v>
      </c>
      <c r="M23" s="28">
        <v>0.4329419338696336</v>
      </c>
      <c r="N23" s="28">
        <v>0.13211476074619183</v>
      </c>
      <c r="O23" s="28">
        <v>0.277713629919651</v>
      </c>
      <c r="P23" s="28">
        <v>0.04579887665542978</v>
      </c>
      <c r="Q23" s="28">
        <v>0.08608036890673335</v>
      </c>
      <c r="R23" s="28">
        <v>0.0008791669100289645</v>
      </c>
      <c r="S23" s="28">
        <v>0.009303841120595074</v>
      </c>
      <c r="T23" s="28">
        <v>0</v>
      </c>
      <c r="U23" s="28">
        <v>0.01637288136575775</v>
      </c>
      <c r="V23" s="28">
        <v>0.01463923428943909</v>
      </c>
      <c r="W23" s="28">
        <v>0.02785097831654048</v>
      </c>
      <c r="X23" s="28">
        <v>0</v>
      </c>
      <c r="Y23" s="28">
        <v>0</v>
      </c>
      <c r="Z23" s="28">
        <v>0.0015481980150208413</v>
      </c>
      <c r="AA23" s="28">
        <v>0.0018399873457656936</v>
      </c>
      <c r="AB23" s="28">
        <v>0</v>
      </c>
      <c r="AC23" s="28">
        <v>0</v>
      </c>
      <c r="AD23" s="28">
        <v>0.025145680220915876</v>
      </c>
      <c r="AE23" s="28">
        <v>0</v>
      </c>
      <c r="AF23" s="28">
        <v>0</v>
      </c>
      <c r="AG23" s="28">
        <v>0</v>
      </c>
      <c r="AH23" s="28">
        <v>0.06027116806250628</v>
      </c>
      <c r="AI23" s="28">
        <v>0.06906958968810573</v>
      </c>
      <c r="AJ23" s="28">
        <v>0.23451898791448603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0.003923736481573566</v>
      </c>
      <c r="AS23" s="28">
        <v>0.000458007438311671</v>
      </c>
      <c r="AT23" s="28">
        <v>4.355366270053289</v>
      </c>
      <c r="AU23" s="28">
        <v>1.8441850554081436</v>
      </c>
      <c r="AV23" s="28">
        <v>0</v>
      </c>
      <c r="AW23" s="28">
        <v>0</v>
      </c>
      <c r="AX23" s="28">
        <v>0</v>
      </c>
      <c r="AY23" s="28">
        <v>0</v>
      </c>
      <c r="AZ23" s="28">
        <v>0.0006314209786482441</v>
      </c>
      <c r="BA23" s="28">
        <v>1.8448164763867918</v>
      </c>
      <c r="BB23" s="28">
        <v>6.200182746440081</v>
      </c>
      <c r="BD23" s="28">
        <v>6.200182746440081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6.671764954690115</v>
      </c>
      <c r="E24" s="28">
        <v>5.132617606549932</v>
      </c>
      <c r="F24" s="28">
        <v>15.358351877553893</v>
      </c>
      <c r="G24" s="28">
        <v>3.4608771682180306</v>
      </c>
      <c r="H24" s="28">
        <v>26.876134196011467</v>
      </c>
      <c r="I24" s="28">
        <v>14.375781587485852</v>
      </c>
      <c r="J24" s="28">
        <v>31.522574033664064</v>
      </c>
      <c r="K24" s="28">
        <v>48.68452262688598</v>
      </c>
      <c r="L24" s="28">
        <v>15.799581713749028</v>
      </c>
      <c r="M24" s="28">
        <v>30.096915979452287</v>
      </c>
      <c r="N24" s="28">
        <v>23.40892811070657</v>
      </c>
      <c r="O24" s="28">
        <v>16.698307101111237</v>
      </c>
      <c r="P24" s="28">
        <v>12.129389517432942</v>
      </c>
      <c r="Q24" s="28">
        <v>7.128937821624293</v>
      </c>
      <c r="R24" s="28">
        <v>4.074679924993574</v>
      </c>
      <c r="S24" s="28">
        <v>5.831543191507957</v>
      </c>
      <c r="T24" s="28">
        <v>6.653163859442657</v>
      </c>
      <c r="U24" s="28">
        <v>11.671603040249371</v>
      </c>
      <c r="V24" s="28">
        <v>4.789308931872642</v>
      </c>
      <c r="W24" s="28">
        <v>1.4793797135338744</v>
      </c>
      <c r="X24" s="28">
        <v>0</v>
      </c>
      <c r="Y24" s="28">
        <v>0</v>
      </c>
      <c r="Z24" s="28">
        <v>3.371318888096611</v>
      </c>
      <c r="AA24" s="28">
        <v>0.05414476136087528</v>
      </c>
      <c r="AB24" s="28">
        <v>2.067339248476618</v>
      </c>
      <c r="AC24" s="28">
        <v>2.6121100458362725</v>
      </c>
      <c r="AD24" s="28">
        <v>4.32080554550476</v>
      </c>
      <c r="AE24" s="28">
        <v>6.260200866621468</v>
      </c>
      <c r="AF24" s="28">
        <v>4.042807090815528</v>
      </c>
      <c r="AG24" s="28">
        <v>22.409442205672992</v>
      </c>
      <c r="AH24" s="28">
        <v>5.612292995131973</v>
      </c>
      <c r="AI24" s="28">
        <v>0</v>
      </c>
      <c r="AJ24" s="28">
        <v>87.0105836825414</v>
      </c>
      <c r="AK24" s="28">
        <v>6.861934431382847</v>
      </c>
      <c r="AL24" s="28">
        <v>0.15265870467252776</v>
      </c>
      <c r="AM24" s="28">
        <v>2.523673339718773</v>
      </c>
      <c r="AN24" s="28">
        <v>0</v>
      </c>
      <c r="AO24" s="28">
        <v>7.612689574974221</v>
      </c>
      <c r="AP24" s="28">
        <v>0.9739855171915351</v>
      </c>
      <c r="AQ24" s="28">
        <v>0</v>
      </c>
      <c r="AR24" s="28">
        <v>20.747164728627265</v>
      </c>
      <c r="AS24" s="28">
        <v>0.5458447809390474</v>
      </c>
      <c r="AT24" s="28">
        <v>469.0233593643005</v>
      </c>
      <c r="AU24" s="28">
        <v>23.20838050608764</v>
      </c>
      <c r="AV24" s="28">
        <v>0</v>
      </c>
      <c r="AW24" s="28">
        <v>0</v>
      </c>
      <c r="AX24" s="28">
        <v>25.046663938061506</v>
      </c>
      <c r="AY24" s="28">
        <v>123.12503503763692</v>
      </c>
      <c r="AZ24" s="28">
        <v>-8.967432288686593</v>
      </c>
      <c r="BA24" s="28">
        <v>162.4126471930995</v>
      </c>
      <c r="BB24" s="28">
        <v>631.4360065574</v>
      </c>
      <c r="BD24" s="28">
        <v>631.4360065574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18.799286604138544</v>
      </c>
      <c r="F25" s="28">
        <v>22.268165384124007</v>
      </c>
      <c r="G25" s="28">
        <v>16.736047066328474</v>
      </c>
      <c r="H25" s="28">
        <v>24.95522969634839</v>
      </c>
      <c r="I25" s="28">
        <v>6.633411274931691</v>
      </c>
      <c r="J25" s="28">
        <v>13.889944027590161</v>
      </c>
      <c r="K25" s="28">
        <v>43.95991650549269</v>
      </c>
      <c r="L25" s="28">
        <v>26.118059286601955</v>
      </c>
      <c r="M25" s="28">
        <v>7.206193329195831</v>
      </c>
      <c r="N25" s="28">
        <v>35.99497390089059</v>
      </c>
      <c r="O25" s="28">
        <v>19.59595597898818</v>
      </c>
      <c r="P25" s="28">
        <v>7.244824887863589</v>
      </c>
      <c r="Q25" s="28">
        <v>13.946363274154008</v>
      </c>
      <c r="R25" s="28">
        <v>3.951605802719963</v>
      </c>
      <c r="S25" s="28">
        <v>19.928950639950937</v>
      </c>
      <c r="T25" s="28">
        <v>15.265025428518529</v>
      </c>
      <c r="U25" s="28">
        <v>4.254506052375278</v>
      </c>
      <c r="V25" s="28">
        <v>5.382471678879248</v>
      </c>
      <c r="W25" s="28">
        <v>8.818452640354591</v>
      </c>
      <c r="X25" s="28">
        <v>14.61522802008435</v>
      </c>
      <c r="Y25" s="28">
        <v>3.2039741190597546</v>
      </c>
      <c r="Z25" s="28">
        <v>3.4068688225369397</v>
      </c>
      <c r="AA25" s="28">
        <v>0.1507592376143162</v>
      </c>
      <c r="AB25" s="28">
        <v>1.8748910909987624</v>
      </c>
      <c r="AC25" s="28">
        <v>5.75453269857452</v>
      </c>
      <c r="AD25" s="28">
        <v>2.1128685111436307</v>
      </c>
      <c r="AE25" s="28">
        <v>11.40737439262921</v>
      </c>
      <c r="AF25" s="28">
        <v>2.7798274141146337</v>
      </c>
      <c r="AG25" s="28">
        <v>14.504285275906017</v>
      </c>
      <c r="AH25" s="28">
        <v>2.1164203038379052</v>
      </c>
      <c r="AI25" s="28">
        <v>5.864752509463198</v>
      </c>
      <c r="AJ25" s="28">
        <v>62.19767132292294</v>
      </c>
      <c r="AK25" s="28">
        <v>0.15641578593747332</v>
      </c>
      <c r="AL25" s="28">
        <v>0.9108403902467301</v>
      </c>
      <c r="AM25" s="28">
        <v>3.1763155933739706</v>
      </c>
      <c r="AN25" s="28">
        <v>0</v>
      </c>
      <c r="AO25" s="28">
        <v>15.164503971252026</v>
      </c>
      <c r="AP25" s="28">
        <v>2.3251193994133437</v>
      </c>
      <c r="AQ25" s="28">
        <v>1.9489971436258913</v>
      </c>
      <c r="AR25" s="28">
        <v>6.911003091808325</v>
      </c>
      <c r="AS25" s="28">
        <v>0</v>
      </c>
      <c r="AT25" s="28">
        <v>475.5320325539906</v>
      </c>
      <c r="AU25" s="28">
        <v>104.05920727071944</v>
      </c>
      <c r="AV25" s="28">
        <v>0</v>
      </c>
      <c r="AW25" s="28">
        <v>0</v>
      </c>
      <c r="AX25" s="28">
        <v>15.28630749656824</v>
      </c>
      <c r="AY25" s="28">
        <v>714.3310173191064</v>
      </c>
      <c r="AZ25" s="28">
        <v>-25.252174651816226</v>
      </c>
      <c r="BA25" s="28">
        <v>808.4243574345778</v>
      </c>
      <c r="BB25" s="28">
        <v>1283.9563899885684</v>
      </c>
      <c r="BD25" s="28">
        <v>1283.9563899885684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0.0346678145185464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13.982031184171108</v>
      </c>
      <c r="L26" s="28">
        <v>0</v>
      </c>
      <c r="M26" s="28">
        <v>0</v>
      </c>
      <c r="N26" s="28">
        <v>0.7186344540416114</v>
      </c>
      <c r="O26" s="28">
        <v>0.28750968923150816</v>
      </c>
      <c r="P26" s="28">
        <v>0</v>
      </c>
      <c r="Q26" s="28">
        <v>0</v>
      </c>
      <c r="R26" s="28">
        <v>0</v>
      </c>
      <c r="S26" s="28">
        <v>0.3737760593141006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1.2998237058464854</v>
      </c>
      <c r="AR26" s="28">
        <v>0</v>
      </c>
      <c r="AS26" s="28">
        <v>0</v>
      </c>
      <c r="AT26" s="28">
        <v>16.696442907123362</v>
      </c>
      <c r="AU26" s="28">
        <v>22.476762953212333</v>
      </c>
      <c r="AV26" s="28">
        <v>0</v>
      </c>
      <c r="AW26" s="28">
        <v>0</v>
      </c>
      <c r="AX26" s="28">
        <v>1.7987800437271333</v>
      </c>
      <c r="AY26" s="28">
        <v>171.33524105435734</v>
      </c>
      <c r="AZ26" s="28">
        <v>4.903543029384176</v>
      </c>
      <c r="BA26" s="28">
        <v>200.514327080681</v>
      </c>
      <c r="BB26" s="28">
        <v>217.21076998780438</v>
      </c>
      <c r="BD26" s="28">
        <v>217.21076998780438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2.178912669728468</v>
      </c>
      <c r="E27" s="28">
        <v>3.6250633109835078</v>
      </c>
      <c r="F27" s="28">
        <v>21.88946191556618</v>
      </c>
      <c r="G27" s="28">
        <v>10.691348297012217</v>
      </c>
      <c r="H27" s="28">
        <v>2.591523244370467</v>
      </c>
      <c r="I27" s="28">
        <v>3.2595434842161346</v>
      </c>
      <c r="J27" s="28">
        <v>2.810093481097378</v>
      </c>
      <c r="K27" s="28">
        <v>94.19808243408015</v>
      </c>
      <c r="L27" s="28">
        <v>189.95842407923587</v>
      </c>
      <c r="M27" s="28">
        <v>384.0493961396882</v>
      </c>
      <c r="N27" s="28">
        <v>124.12757220279673</v>
      </c>
      <c r="O27" s="28">
        <v>19.003192111688136</v>
      </c>
      <c r="P27" s="28">
        <v>2.6414887738271617</v>
      </c>
      <c r="Q27" s="28">
        <v>1.0849435267033474</v>
      </c>
      <c r="R27" s="28">
        <v>10.594801060081688</v>
      </c>
      <c r="S27" s="28">
        <v>8.606407621239445</v>
      </c>
      <c r="T27" s="28">
        <v>14.757008944051474</v>
      </c>
      <c r="U27" s="28">
        <v>4.654821699409896</v>
      </c>
      <c r="V27" s="28">
        <v>7.3080678051969885</v>
      </c>
      <c r="W27" s="28">
        <v>5.528415272487331</v>
      </c>
      <c r="X27" s="28">
        <v>0.7274572641634586</v>
      </c>
      <c r="Y27" s="28">
        <v>0.17400823640235466</v>
      </c>
      <c r="Z27" s="28">
        <v>4.204454071977286</v>
      </c>
      <c r="AA27" s="28">
        <v>0.26025358100575086</v>
      </c>
      <c r="AB27" s="28">
        <v>1.033440218792615</v>
      </c>
      <c r="AC27" s="28">
        <v>4.144171318072209</v>
      </c>
      <c r="AD27" s="28">
        <v>4.725308577818212</v>
      </c>
      <c r="AE27" s="28">
        <v>0.8132551352897784</v>
      </c>
      <c r="AF27" s="28">
        <v>4.296579864869425</v>
      </c>
      <c r="AG27" s="28">
        <v>5.301615491514367</v>
      </c>
      <c r="AH27" s="28">
        <v>18.357822549563146</v>
      </c>
      <c r="AI27" s="28">
        <v>149.0912749095085</v>
      </c>
      <c r="AJ27" s="28">
        <v>121.4424169791612</v>
      </c>
      <c r="AK27" s="28">
        <v>14.516189287490622</v>
      </c>
      <c r="AL27" s="28">
        <v>54.15246182704172</v>
      </c>
      <c r="AM27" s="28">
        <v>19.408563486258892</v>
      </c>
      <c r="AN27" s="28">
        <v>6.466161697371233</v>
      </c>
      <c r="AO27" s="28">
        <v>81.91802766094611</v>
      </c>
      <c r="AP27" s="28">
        <v>2.780679346775855</v>
      </c>
      <c r="AQ27" s="28">
        <v>3.023751131538283</v>
      </c>
      <c r="AR27" s="28">
        <v>33.027734149029556</v>
      </c>
      <c r="AS27" s="28">
        <v>47.03173820043369</v>
      </c>
      <c r="AT27" s="28">
        <v>1490.4559330584852</v>
      </c>
      <c r="AU27" s="28">
        <v>127.66076199571795</v>
      </c>
      <c r="AV27" s="28">
        <v>0</v>
      </c>
      <c r="AW27" s="28">
        <v>0</v>
      </c>
      <c r="AX27" s="28">
        <v>824.837061692508</v>
      </c>
      <c r="AY27" s="28">
        <v>464.48721094942437</v>
      </c>
      <c r="AZ27" s="28">
        <v>-51.93536499632724</v>
      </c>
      <c r="BA27" s="28">
        <v>1365.0496696413231</v>
      </c>
      <c r="BB27" s="28">
        <v>2855.505602699808</v>
      </c>
      <c r="BD27" s="28">
        <v>2855.505602699808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</v>
      </c>
      <c r="F28" s="28">
        <v>1.633432869733489</v>
      </c>
      <c r="G28" s="28">
        <v>1.7265109041047153</v>
      </c>
      <c r="H28" s="28">
        <v>0</v>
      </c>
      <c r="I28" s="28">
        <v>0</v>
      </c>
      <c r="J28" s="28">
        <v>0.04871799737423988</v>
      </c>
      <c r="K28" s="28">
        <v>24.703904012278432</v>
      </c>
      <c r="L28" s="28">
        <v>24.25626751572977</v>
      </c>
      <c r="M28" s="28">
        <v>872.8389686738433</v>
      </c>
      <c r="N28" s="28">
        <v>5.508831616044486</v>
      </c>
      <c r="O28" s="28">
        <v>11.475563497519506</v>
      </c>
      <c r="P28" s="28">
        <v>0.14523535945839983</v>
      </c>
      <c r="Q28" s="28">
        <v>7.748234021184974</v>
      </c>
      <c r="R28" s="28">
        <v>0.14358071144137421</v>
      </c>
      <c r="S28" s="28">
        <v>0</v>
      </c>
      <c r="T28" s="28">
        <v>1.194314528979829</v>
      </c>
      <c r="U28" s="28">
        <v>1.1141371109512754</v>
      </c>
      <c r="V28" s="28">
        <v>0.6562978599087552</v>
      </c>
      <c r="W28" s="28">
        <v>1.2848781987633835</v>
      </c>
      <c r="X28" s="28">
        <v>0.10369680020176153</v>
      </c>
      <c r="Y28" s="28">
        <v>0</v>
      </c>
      <c r="Z28" s="28">
        <v>0</v>
      </c>
      <c r="AA28" s="28">
        <v>0</v>
      </c>
      <c r="AB28" s="28">
        <v>0.050993214653833635</v>
      </c>
      <c r="AC28" s="28">
        <v>0</v>
      </c>
      <c r="AD28" s="28">
        <v>0</v>
      </c>
      <c r="AE28" s="28">
        <v>0.26083580262532885</v>
      </c>
      <c r="AF28" s="28">
        <v>0.1503321395217123</v>
      </c>
      <c r="AG28" s="28">
        <v>0</v>
      </c>
      <c r="AH28" s="28">
        <v>2.5619173578069616</v>
      </c>
      <c r="AI28" s="28">
        <v>0</v>
      </c>
      <c r="AJ28" s="28">
        <v>11.420468939058816</v>
      </c>
      <c r="AK28" s="28">
        <v>14.646326832489956</v>
      </c>
      <c r="AL28" s="28">
        <v>5.836519118916725</v>
      </c>
      <c r="AM28" s="28">
        <v>2.694368399709274</v>
      </c>
      <c r="AN28" s="28">
        <v>8.200231993906028</v>
      </c>
      <c r="AO28" s="28">
        <v>44.378755157891185</v>
      </c>
      <c r="AP28" s="28">
        <v>109.70032563533515</v>
      </c>
      <c r="AQ28" s="28">
        <v>0.7733154878623828</v>
      </c>
      <c r="AR28" s="28">
        <v>38.774629461722384</v>
      </c>
      <c r="AS28" s="28">
        <v>6.482602489128698</v>
      </c>
      <c r="AT28" s="28">
        <v>1200.5141937081462</v>
      </c>
      <c r="AU28" s="28">
        <v>62.638691370641595</v>
      </c>
      <c r="AV28" s="28">
        <v>0</v>
      </c>
      <c r="AW28" s="28">
        <v>0</v>
      </c>
      <c r="AX28" s="28">
        <v>753.2910939914017</v>
      </c>
      <c r="AY28" s="28">
        <v>1357.7047345620686</v>
      </c>
      <c r="AZ28" s="28">
        <v>-53.436127216322205</v>
      </c>
      <c r="BA28" s="28">
        <v>2120.1983927077895</v>
      </c>
      <c r="BB28" s="28">
        <v>3320.7125864159357</v>
      </c>
      <c r="BD28" s="28">
        <v>3320.7125864159357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11.0766323342621</v>
      </c>
      <c r="L29" s="28">
        <v>0.17999850147327726</v>
      </c>
      <c r="M29" s="28">
        <v>0</v>
      </c>
      <c r="N29" s="28">
        <v>139.89107277858201</v>
      </c>
      <c r="O29" s="28">
        <v>22.615204972092293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26.37093527750789</v>
      </c>
      <c r="AM29" s="28">
        <v>0.0880774643017204</v>
      </c>
      <c r="AN29" s="28">
        <v>0</v>
      </c>
      <c r="AO29" s="28">
        <v>0.23608763456449475</v>
      </c>
      <c r="AP29" s="28">
        <v>0</v>
      </c>
      <c r="AQ29" s="28">
        <v>0</v>
      </c>
      <c r="AR29" s="28">
        <v>2.0911117205687297</v>
      </c>
      <c r="AS29" s="28">
        <v>0</v>
      </c>
      <c r="AT29" s="28">
        <v>202.54912068335256</v>
      </c>
      <c r="AU29" s="28">
        <v>105.10885635462759</v>
      </c>
      <c r="AV29" s="28">
        <v>0</v>
      </c>
      <c r="AW29" s="28">
        <v>0</v>
      </c>
      <c r="AX29" s="28">
        <v>1449.8954678151058</v>
      </c>
      <c r="AY29" s="28">
        <v>1128.5710385448167</v>
      </c>
      <c r="AZ29" s="28">
        <v>-166.56900521579715</v>
      </c>
      <c r="BA29" s="28">
        <v>2517.0063574987525</v>
      </c>
      <c r="BB29" s="28">
        <v>2719.555478182105</v>
      </c>
      <c r="BD29" s="28">
        <v>2719.555478182105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0.5373719903682378</v>
      </c>
      <c r="E30" s="28">
        <v>0.4966818526041448</v>
      </c>
      <c r="F30" s="28">
        <v>0.012077102838534106</v>
      </c>
      <c r="G30" s="28">
        <v>0.46096892632975695</v>
      </c>
      <c r="H30" s="28">
        <v>0.21304387631201016</v>
      </c>
      <c r="I30" s="28">
        <v>0.06562297151796205</v>
      </c>
      <c r="J30" s="28">
        <v>0.16857639198417512</v>
      </c>
      <c r="K30" s="28">
        <v>11.313209064733849</v>
      </c>
      <c r="L30" s="28">
        <v>3.2667877764143745</v>
      </c>
      <c r="M30" s="28">
        <v>0.27710874394836693</v>
      </c>
      <c r="N30" s="28">
        <v>145.59233890482736</v>
      </c>
      <c r="O30" s="28">
        <v>131.73857148448067</v>
      </c>
      <c r="P30" s="28">
        <v>0.24196874884846284</v>
      </c>
      <c r="Q30" s="28">
        <v>0.23189662490104246</v>
      </c>
      <c r="R30" s="28">
        <v>1.1040555212470429</v>
      </c>
      <c r="S30" s="28">
        <v>0.23367479009554282</v>
      </c>
      <c r="T30" s="28">
        <v>0.25510033435176965</v>
      </c>
      <c r="U30" s="28">
        <v>0.17134184897450358</v>
      </c>
      <c r="V30" s="28">
        <v>0.16221099161549804</v>
      </c>
      <c r="W30" s="28">
        <v>0.21735991426108528</v>
      </c>
      <c r="X30" s="28">
        <v>0.13953983887245006</v>
      </c>
      <c r="Y30" s="28">
        <v>0.04291459388670812</v>
      </c>
      <c r="Z30" s="28">
        <v>0.04320495654513452</v>
      </c>
      <c r="AA30" s="28">
        <v>0.025673903643499394</v>
      </c>
      <c r="AB30" s="28">
        <v>0.07842187104315664</v>
      </c>
      <c r="AC30" s="28">
        <v>0.1385832932649608</v>
      </c>
      <c r="AD30" s="28">
        <v>0.09398178537085078</v>
      </c>
      <c r="AE30" s="28">
        <v>0.30085225773343155</v>
      </c>
      <c r="AF30" s="28">
        <v>0.057798511719868786</v>
      </c>
      <c r="AG30" s="28">
        <v>0.8586601382230492</v>
      </c>
      <c r="AH30" s="28">
        <v>0.01728045119826562</v>
      </c>
      <c r="AI30" s="28">
        <v>1.4374561565510187</v>
      </c>
      <c r="AJ30" s="28">
        <v>2.8201404263666334</v>
      </c>
      <c r="AK30" s="28">
        <v>35.557996972195596</v>
      </c>
      <c r="AL30" s="28">
        <v>55.48418296606342</v>
      </c>
      <c r="AM30" s="28">
        <v>1.5121896526141199</v>
      </c>
      <c r="AN30" s="28">
        <v>0.10998001132537542</v>
      </c>
      <c r="AO30" s="28">
        <v>45.80610924902453</v>
      </c>
      <c r="AP30" s="28">
        <v>3.7562031244006233</v>
      </c>
      <c r="AQ30" s="28">
        <v>1.8193920436379725</v>
      </c>
      <c r="AR30" s="28">
        <v>4.035203952401426</v>
      </c>
      <c r="AS30" s="28">
        <v>0.019172151699216978</v>
      </c>
      <c r="AT30" s="28">
        <v>450.9149061684358</v>
      </c>
      <c r="AU30" s="28">
        <v>74.2330969472646</v>
      </c>
      <c r="AV30" s="28">
        <v>0</v>
      </c>
      <c r="AW30" s="28">
        <v>0</v>
      </c>
      <c r="AX30" s="28">
        <v>48.91597130784867</v>
      </c>
      <c r="AY30" s="28">
        <v>27.223620021101507</v>
      </c>
      <c r="AZ30" s="28">
        <v>25.913565378329967</v>
      </c>
      <c r="BA30" s="28">
        <v>176.28625365454474</v>
      </c>
      <c r="BB30" s="28">
        <v>627.2011598229805</v>
      </c>
      <c r="BD30" s="28">
        <v>627.2011598229805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5.358039612512961</v>
      </c>
      <c r="E31" s="28">
        <v>0</v>
      </c>
      <c r="F31" s="28">
        <v>0.02133129902845873</v>
      </c>
      <c r="G31" s="28">
        <v>7.979069830732602</v>
      </c>
      <c r="H31" s="28">
        <v>0.03420825411638713</v>
      </c>
      <c r="I31" s="28">
        <v>0.08693040338196623</v>
      </c>
      <c r="J31" s="28">
        <v>3.209079813990568</v>
      </c>
      <c r="K31" s="28">
        <v>1.7812212913224477</v>
      </c>
      <c r="L31" s="28">
        <v>0.2901114968015428</v>
      </c>
      <c r="M31" s="28">
        <v>10.425199455474605</v>
      </c>
      <c r="N31" s="28">
        <v>20.782909645851046</v>
      </c>
      <c r="O31" s="28">
        <v>1.5197571402725538</v>
      </c>
      <c r="P31" s="28">
        <v>147.47884755254455</v>
      </c>
      <c r="Q31" s="28">
        <v>5.198637786359488</v>
      </c>
      <c r="R31" s="28">
        <v>0.13000324543950595</v>
      </c>
      <c r="S31" s="28">
        <v>0.5503071268644726</v>
      </c>
      <c r="T31" s="28">
        <v>0.09011468374608782</v>
      </c>
      <c r="U31" s="28">
        <v>4.448722570455017</v>
      </c>
      <c r="V31" s="28">
        <v>2.865067238487629</v>
      </c>
      <c r="W31" s="28">
        <v>1.221544668950926</v>
      </c>
      <c r="X31" s="28">
        <v>0</v>
      </c>
      <c r="Y31" s="28">
        <v>0</v>
      </c>
      <c r="Z31" s="28">
        <v>0.5341781898591381</v>
      </c>
      <c r="AA31" s="28">
        <v>0.022673389602178583</v>
      </c>
      <c r="AB31" s="28">
        <v>0.034628345969186285</v>
      </c>
      <c r="AC31" s="28">
        <v>0</v>
      </c>
      <c r="AD31" s="28">
        <v>0.5311879430096508</v>
      </c>
      <c r="AE31" s="28">
        <v>0.07085109245044414</v>
      </c>
      <c r="AF31" s="28">
        <v>0.03402905904890147</v>
      </c>
      <c r="AG31" s="28">
        <v>1.2753367927158066</v>
      </c>
      <c r="AH31" s="28">
        <v>5.24974325440794</v>
      </c>
      <c r="AI31" s="28">
        <v>0</v>
      </c>
      <c r="AJ31" s="28">
        <v>88.05197919944062</v>
      </c>
      <c r="AK31" s="28">
        <v>3.260440878654437</v>
      </c>
      <c r="AL31" s="28">
        <v>0</v>
      </c>
      <c r="AM31" s="28">
        <v>0.06309258699109555</v>
      </c>
      <c r="AN31" s="28">
        <v>0</v>
      </c>
      <c r="AO31" s="28">
        <v>4.599977178168676</v>
      </c>
      <c r="AP31" s="28">
        <v>0</v>
      </c>
      <c r="AQ31" s="28">
        <v>0</v>
      </c>
      <c r="AR31" s="28">
        <v>1.1555440033771773</v>
      </c>
      <c r="AS31" s="28">
        <v>0.13545198923373913</v>
      </c>
      <c r="AT31" s="28">
        <v>318.4902170192618</v>
      </c>
      <c r="AU31" s="28">
        <v>64.38281108994056</v>
      </c>
      <c r="AV31" s="28">
        <v>0</v>
      </c>
      <c r="AW31" s="28">
        <v>0</v>
      </c>
      <c r="AX31" s="28">
        <v>383.1554871465717</v>
      </c>
      <c r="AY31" s="28">
        <v>229.0473605668854</v>
      </c>
      <c r="AZ31" s="28">
        <v>6.576343211814303</v>
      </c>
      <c r="BA31" s="28">
        <v>683.162002015212</v>
      </c>
      <c r="BB31" s="28">
        <v>1001.6522190344738</v>
      </c>
      <c r="BD31" s="28">
        <v>1001.6522190344738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0.1453566313490557</v>
      </c>
      <c r="E32" s="28">
        <v>2.2938735832565316</v>
      </c>
      <c r="F32" s="28">
        <v>0.10906087190913558</v>
      </c>
      <c r="G32" s="28">
        <v>3.2350329726271214</v>
      </c>
      <c r="H32" s="28">
        <v>0.28733092544045086</v>
      </c>
      <c r="I32" s="28">
        <v>0.37037538031171974</v>
      </c>
      <c r="J32" s="28">
        <v>3.032537163645994</v>
      </c>
      <c r="K32" s="28">
        <v>1.2181928295036015</v>
      </c>
      <c r="L32" s="28">
        <v>2.8370245817975266</v>
      </c>
      <c r="M32" s="28">
        <v>4.9332994431262245</v>
      </c>
      <c r="N32" s="28">
        <v>1.6824042858128243</v>
      </c>
      <c r="O32" s="28">
        <v>1.2280987795956932</v>
      </c>
      <c r="P32" s="28">
        <v>3.901911841681853</v>
      </c>
      <c r="Q32" s="28">
        <v>120.23904862489096</v>
      </c>
      <c r="R32" s="28">
        <v>0.22551292077141652</v>
      </c>
      <c r="S32" s="28">
        <v>1.9217646981558842</v>
      </c>
      <c r="T32" s="28">
        <v>1.162796723539309</v>
      </c>
      <c r="U32" s="28">
        <v>5.19444882953458</v>
      </c>
      <c r="V32" s="28">
        <v>8.126304858077448</v>
      </c>
      <c r="W32" s="28">
        <v>9.724996915060862</v>
      </c>
      <c r="X32" s="28">
        <v>1.1058005299222626</v>
      </c>
      <c r="Y32" s="28">
        <v>0.33217306852606526</v>
      </c>
      <c r="Z32" s="28">
        <v>5.225321421622537</v>
      </c>
      <c r="AA32" s="28">
        <v>0.09108204265060488</v>
      </c>
      <c r="AB32" s="28">
        <v>5.298700796543095</v>
      </c>
      <c r="AC32" s="28">
        <v>0.14525878534112005</v>
      </c>
      <c r="AD32" s="28">
        <v>3.843360428207188</v>
      </c>
      <c r="AE32" s="28">
        <v>0.9056037689091604</v>
      </c>
      <c r="AF32" s="28">
        <v>1.2054391730782534</v>
      </c>
      <c r="AG32" s="28">
        <v>7.691091906794089</v>
      </c>
      <c r="AH32" s="28">
        <v>4.6145949271772935</v>
      </c>
      <c r="AI32" s="28">
        <v>1.696352005184433</v>
      </c>
      <c r="AJ32" s="28">
        <v>3.016428975082772</v>
      </c>
      <c r="AK32" s="28">
        <v>23.092236123531517</v>
      </c>
      <c r="AL32" s="28">
        <v>3.128311592623889</v>
      </c>
      <c r="AM32" s="28">
        <v>8.863117670300053</v>
      </c>
      <c r="AN32" s="28">
        <v>52.03457881419707</v>
      </c>
      <c r="AO32" s="28">
        <v>23.69130574028457</v>
      </c>
      <c r="AP32" s="28">
        <v>91.62013419670251</v>
      </c>
      <c r="AQ32" s="28">
        <v>3.6772281782362586</v>
      </c>
      <c r="AR32" s="28">
        <v>26.726522854666477</v>
      </c>
      <c r="AS32" s="28">
        <v>13.256955771525467</v>
      </c>
      <c r="AT32" s="28">
        <v>453.1309716311948</v>
      </c>
      <c r="AU32" s="28">
        <v>56.4561000607558</v>
      </c>
      <c r="AV32" s="28">
        <v>0</v>
      </c>
      <c r="AW32" s="28">
        <v>0</v>
      </c>
      <c r="AX32" s="28">
        <v>107.62689381445804</v>
      </c>
      <c r="AY32" s="28">
        <v>0</v>
      </c>
      <c r="AZ32" s="28">
        <v>4.152980441261249</v>
      </c>
      <c r="BA32" s="28">
        <v>168.23597431647508</v>
      </c>
      <c r="BB32" s="28">
        <v>621.3669459476699</v>
      </c>
      <c r="BD32" s="28">
        <v>621.3669459476699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0.5026219379873581</v>
      </c>
      <c r="E33" s="28">
        <v>2.5746276374179033</v>
      </c>
      <c r="F33" s="28">
        <v>0.42164485410028085</v>
      </c>
      <c r="G33" s="28">
        <v>0.6655696433061274</v>
      </c>
      <c r="H33" s="28">
        <v>0.5501101220140953</v>
      </c>
      <c r="I33" s="28">
        <v>0.3397785615767891</v>
      </c>
      <c r="J33" s="28">
        <v>0.48768449682858067</v>
      </c>
      <c r="K33" s="28">
        <v>0.7595051397479139</v>
      </c>
      <c r="L33" s="28">
        <v>1.533515830816302</v>
      </c>
      <c r="M33" s="28">
        <v>2.066106972410281</v>
      </c>
      <c r="N33" s="28">
        <v>19.484231646292567</v>
      </c>
      <c r="O33" s="28">
        <v>8.460671972399249</v>
      </c>
      <c r="P33" s="28">
        <v>0.6278021672579088</v>
      </c>
      <c r="Q33" s="28">
        <v>0.9605599968519727</v>
      </c>
      <c r="R33" s="28">
        <v>2.2539383727603117</v>
      </c>
      <c r="S33" s="28">
        <v>0.5300544381924183</v>
      </c>
      <c r="T33" s="28">
        <v>0.3824154181477438</v>
      </c>
      <c r="U33" s="28">
        <v>0.902371736444426</v>
      </c>
      <c r="V33" s="28">
        <v>1.2798263402067829</v>
      </c>
      <c r="W33" s="28">
        <v>0.9821958241364237</v>
      </c>
      <c r="X33" s="28">
        <v>0.33028605432699165</v>
      </c>
      <c r="Y33" s="28">
        <v>0.05078869232765219</v>
      </c>
      <c r="Z33" s="28">
        <v>1.470054533436978</v>
      </c>
      <c r="AA33" s="28">
        <v>0.030384628512198215</v>
      </c>
      <c r="AB33" s="28">
        <v>0.1624191646482254</v>
      </c>
      <c r="AC33" s="28">
        <v>0.2050137146225827</v>
      </c>
      <c r="AD33" s="28">
        <v>0.1557161834476728</v>
      </c>
      <c r="AE33" s="28">
        <v>0.21363211956903164</v>
      </c>
      <c r="AF33" s="28">
        <v>0.1368071121207011</v>
      </c>
      <c r="AG33" s="28">
        <v>0.6466788850971946</v>
      </c>
      <c r="AH33" s="28">
        <v>0.0306766803447564</v>
      </c>
      <c r="AI33" s="28">
        <v>1.5078861834218604</v>
      </c>
      <c r="AJ33" s="28">
        <v>8.185540810190544</v>
      </c>
      <c r="AK33" s="28">
        <v>1.9750207142610352</v>
      </c>
      <c r="AL33" s="28">
        <v>17.4441638534795</v>
      </c>
      <c r="AM33" s="28">
        <v>0.3875227995529405</v>
      </c>
      <c r="AN33" s="28">
        <v>0.18439258784245122</v>
      </c>
      <c r="AO33" s="28">
        <v>3.2181967925405295</v>
      </c>
      <c r="AP33" s="28">
        <v>0.1499114942103149</v>
      </c>
      <c r="AQ33" s="28">
        <v>0.7728335786252969</v>
      </c>
      <c r="AR33" s="28">
        <v>0.4562645864242035</v>
      </c>
      <c r="AS33" s="28">
        <v>0.01134495780714119</v>
      </c>
      <c r="AT33" s="28">
        <v>83.49076923570523</v>
      </c>
      <c r="AU33" s="28">
        <v>10.560049074998675</v>
      </c>
      <c r="AV33" s="28">
        <v>0</v>
      </c>
      <c r="AW33" s="28">
        <v>0</v>
      </c>
      <c r="AX33" s="28">
        <v>23.937180286535142</v>
      </c>
      <c r="AY33" s="28">
        <v>0</v>
      </c>
      <c r="AZ33" s="28">
        <v>-1.6705060681678474</v>
      </c>
      <c r="BA33" s="28">
        <v>32.82672329336597</v>
      </c>
      <c r="BB33" s="28">
        <v>116.3174925290712</v>
      </c>
      <c r="BD33" s="28">
        <v>116.3174925290712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0.020716175543363597</v>
      </c>
      <c r="F34" s="28">
        <v>0.007057694360864031</v>
      </c>
      <c r="G34" s="28">
        <v>0.077117761190947</v>
      </c>
      <c r="H34" s="28">
        <v>0.06169515684609709</v>
      </c>
      <c r="I34" s="28">
        <v>0.09324112045643367</v>
      </c>
      <c r="J34" s="28">
        <v>0.03562806529056319</v>
      </c>
      <c r="K34" s="28">
        <v>0.057357894694534395</v>
      </c>
      <c r="L34" s="28">
        <v>0.012338143271654596</v>
      </c>
      <c r="M34" s="28">
        <v>0.00635053233901054</v>
      </c>
      <c r="N34" s="28">
        <v>0</v>
      </c>
      <c r="O34" s="28">
        <v>0.01174734513991006</v>
      </c>
      <c r="P34" s="28">
        <v>0.0072514482181692125</v>
      </c>
      <c r="Q34" s="28">
        <v>0.07848961635715397</v>
      </c>
      <c r="R34" s="28">
        <v>0.04090451992532235</v>
      </c>
      <c r="S34" s="28">
        <v>0.09483080816365405</v>
      </c>
      <c r="T34" s="28">
        <v>0.12978482157586763</v>
      </c>
      <c r="U34" s="28">
        <v>0.2169479914031539</v>
      </c>
      <c r="V34" s="28">
        <v>0.08715255572010959</v>
      </c>
      <c r="W34" s="28">
        <v>0.04415209207716662</v>
      </c>
      <c r="X34" s="28">
        <v>0.015303997508035086</v>
      </c>
      <c r="Y34" s="28">
        <v>0.0007376089411955474</v>
      </c>
      <c r="Z34" s="28">
        <v>0.016584725439382518</v>
      </c>
      <c r="AA34" s="28">
        <v>0</v>
      </c>
      <c r="AB34" s="28">
        <v>0.0026958042953603564</v>
      </c>
      <c r="AC34" s="28">
        <v>0.0003969911202484907</v>
      </c>
      <c r="AD34" s="28">
        <v>0.003661444997771208</v>
      </c>
      <c r="AE34" s="28">
        <v>0.005975376439374592</v>
      </c>
      <c r="AF34" s="28">
        <v>0.01258346261341697</v>
      </c>
      <c r="AG34" s="28">
        <v>0.08385516150158943</v>
      </c>
      <c r="AH34" s="28">
        <v>0.001980090245505333</v>
      </c>
      <c r="AI34" s="28">
        <v>0.11211627598735179</v>
      </c>
      <c r="AJ34" s="28">
        <v>0</v>
      </c>
      <c r="AK34" s="28">
        <v>0</v>
      </c>
      <c r="AL34" s="28">
        <v>0</v>
      </c>
      <c r="AM34" s="28">
        <v>0.004638861054987853</v>
      </c>
      <c r="AN34" s="28">
        <v>0</v>
      </c>
      <c r="AO34" s="28">
        <v>0.08667407815984086</v>
      </c>
      <c r="AP34" s="28">
        <v>0</v>
      </c>
      <c r="AQ34" s="28">
        <v>0</v>
      </c>
      <c r="AR34" s="28">
        <v>0.1446557876419003</v>
      </c>
      <c r="AS34" s="28">
        <v>0</v>
      </c>
      <c r="AT34" s="28">
        <v>1.5746234085199358</v>
      </c>
      <c r="AU34" s="28">
        <v>0.10228007542016397</v>
      </c>
      <c r="AV34" s="28">
        <v>0</v>
      </c>
      <c r="AW34" s="28">
        <v>0</v>
      </c>
      <c r="AX34" s="28">
        <v>0.013464934173984812</v>
      </c>
      <c r="AY34" s="28">
        <v>0</v>
      </c>
      <c r="AZ34" s="28">
        <v>-0.016043397252853687</v>
      </c>
      <c r="BA34" s="28">
        <v>0.09970161234129511</v>
      </c>
      <c r="BB34" s="28">
        <v>1.674325020861231</v>
      </c>
      <c r="BD34" s="28">
        <v>1.674325020861231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2.662726679011919</v>
      </c>
      <c r="E35" s="28">
        <v>0.34332392101612347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1.276981901947755</v>
      </c>
      <c r="N35" s="28">
        <v>0.03765510218103804</v>
      </c>
      <c r="O35" s="28">
        <v>0</v>
      </c>
      <c r="P35" s="28">
        <v>0</v>
      </c>
      <c r="Q35" s="28">
        <v>0.10275325800249156</v>
      </c>
      <c r="R35" s="28">
        <v>0.07066313968027703</v>
      </c>
      <c r="S35" s="28">
        <v>0.2617290482715271</v>
      </c>
      <c r="T35" s="28">
        <v>129.14854785466892</v>
      </c>
      <c r="U35" s="28">
        <v>18.160416205530964</v>
      </c>
      <c r="V35" s="28">
        <v>17.47641779933298</v>
      </c>
      <c r="W35" s="28">
        <v>0</v>
      </c>
      <c r="X35" s="28">
        <v>0.3444815426361485</v>
      </c>
      <c r="Y35" s="28">
        <v>0.16480040453293143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0.26957730461113405</v>
      </c>
      <c r="AF35" s="28">
        <v>0</v>
      </c>
      <c r="AG35" s="28">
        <v>0.26229495430643945</v>
      </c>
      <c r="AH35" s="28">
        <v>0</v>
      </c>
      <c r="AI35" s="28">
        <v>0</v>
      </c>
      <c r="AJ35" s="28">
        <v>1.3023284095684655</v>
      </c>
      <c r="AK35" s="28">
        <v>35.3009815543201</v>
      </c>
      <c r="AL35" s="28">
        <v>0</v>
      </c>
      <c r="AM35" s="28">
        <v>0</v>
      </c>
      <c r="AN35" s="28">
        <v>0</v>
      </c>
      <c r="AO35" s="28">
        <v>2.426774570884494</v>
      </c>
      <c r="AP35" s="28">
        <v>0</v>
      </c>
      <c r="AQ35" s="28">
        <v>4.69130195402158</v>
      </c>
      <c r="AR35" s="28">
        <v>13.941591293452994</v>
      </c>
      <c r="AS35" s="28">
        <v>0</v>
      </c>
      <c r="AT35" s="28">
        <v>228.24534689797835</v>
      </c>
      <c r="AU35" s="28">
        <v>7.9043920891677155</v>
      </c>
      <c r="AV35" s="28">
        <v>0</v>
      </c>
      <c r="AW35" s="28">
        <v>0</v>
      </c>
      <c r="AX35" s="28">
        <v>340.56561359369834</v>
      </c>
      <c r="AY35" s="28">
        <v>0</v>
      </c>
      <c r="AZ35" s="28">
        <v>-37.34460848974653</v>
      </c>
      <c r="BA35" s="28">
        <v>311.12539719311957</v>
      </c>
      <c r="BB35" s="28">
        <v>539.3707440910979</v>
      </c>
      <c r="BD35" s="28">
        <v>539.3707440910979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24.76045747129782</v>
      </c>
      <c r="E37" s="28">
        <v>12.196493220576098</v>
      </c>
      <c r="F37" s="28">
        <v>2.9139205648388846</v>
      </c>
      <c r="G37" s="28">
        <v>7.673587342091972</v>
      </c>
      <c r="H37" s="28">
        <v>3.470150700282456</v>
      </c>
      <c r="I37" s="28">
        <v>1.4170315336840429</v>
      </c>
      <c r="J37" s="28">
        <v>0.9359454316206568</v>
      </c>
      <c r="K37" s="28">
        <v>1.6360964623904202</v>
      </c>
      <c r="L37" s="28">
        <v>2.5013091016702003</v>
      </c>
      <c r="M37" s="28">
        <v>13.629116238714172</v>
      </c>
      <c r="N37" s="28">
        <v>1.4279038851783923</v>
      </c>
      <c r="O37" s="28">
        <v>3.110262155086991</v>
      </c>
      <c r="P37" s="28">
        <v>3.148926446422786</v>
      </c>
      <c r="Q37" s="28">
        <v>0.17826962666760673</v>
      </c>
      <c r="R37" s="28">
        <v>1.9440150498225441</v>
      </c>
      <c r="S37" s="28">
        <v>2.432578744797307</v>
      </c>
      <c r="T37" s="28">
        <v>4.030473743298507</v>
      </c>
      <c r="U37" s="28">
        <v>0.3424677845219503</v>
      </c>
      <c r="V37" s="28">
        <v>0.12865776821180955</v>
      </c>
      <c r="W37" s="28">
        <v>1.466960270410385</v>
      </c>
      <c r="X37" s="28">
        <v>5.919591686242053</v>
      </c>
      <c r="Y37" s="28">
        <v>0.5207774517518174</v>
      </c>
      <c r="Z37" s="28">
        <v>0.8327134522453374</v>
      </c>
      <c r="AA37" s="28">
        <v>0.3757024366901255</v>
      </c>
      <c r="AB37" s="28">
        <v>0.881690175789714</v>
      </c>
      <c r="AC37" s="28">
        <v>1.1871083709536836</v>
      </c>
      <c r="AD37" s="28">
        <v>0.6574579943488723</v>
      </c>
      <c r="AE37" s="28">
        <v>1.9471489200131185</v>
      </c>
      <c r="AF37" s="28">
        <v>2.3104837931700968</v>
      </c>
      <c r="AG37" s="28">
        <v>3.2597382363381655</v>
      </c>
      <c r="AH37" s="28">
        <v>0.4440744866431399</v>
      </c>
      <c r="AI37" s="28">
        <v>11.485407524385622</v>
      </c>
      <c r="AJ37" s="28">
        <v>14.894516235288789</v>
      </c>
      <c r="AK37" s="28">
        <v>9.796313021989617</v>
      </c>
      <c r="AL37" s="28">
        <v>145.973402779587</v>
      </c>
      <c r="AM37" s="28">
        <v>1.7764257955661302</v>
      </c>
      <c r="AN37" s="28">
        <v>2.2112989417993236</v>
      </c>
      <c r="AO37" s="28">
        <v>4.989457612783345</v>
      </c>
      <c r="AP37" s="28">
        <v>3.975754632848328</v>
      </c>
      <c r="AQ37" s="28">
        <v>0.5014465302691585</v>
      </c>
      <c r="AR37" s="28">
        <v>9.084059896832718</v>
      </c>
      <c r="AS37" s="28">
        <v>0.09580035986898056</v>
      </c>
      <c r="AT37" s="28">
        <v>312.4649938769902</v>
      </c>
      <c r="AU37" s="28">
        <v>11.445217488587316</v>
      </c>
      <c r="AV37" s="28">
        <v>0</v>
      </c>
      <c r="AW37" s="28">
        <v>0</v>
      </c>
      <c r="AX37" s="28">
        <v>17.38415820044343</v>
      </c>
      <c r="AY37" s="28">
        <v>0</v>
      </c>
      <c r="AZ37" s="28">
        <v>-7.160684850498189</v>
      </c>
      <c r="BA37" s="28">
        <v>21.66869083853256</v>
      </c>
      <c r="BB37" s="28">
        <v>334.13368471552275</v>
      </c>
      <c r="BD37" s="28">
        <v>334.13368471552275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7.109330702468362</v>
      </c>
      <c r="E38" s="28">
        <v>0.5389760489325559</v>
      </c>
      <c r="F38" s="28">
        <v>0</v>
      </c>
      <c r="G38" s="28">
        <v>13.682544093299121</v>
      </c>
      <c r="H38" s="28">
        <v>0.6799567860538975</v>
      </c>
      <c r="I38" s="28">
        <v>3.586730362813645</v>
      </c>
      <c r="J38" s="28">
        <v>1.2554106158422649</v>
      </c>
      <c r="K38" s="28">
        <v>8.514828382480367</v>
      </c>
      <c r="L38" s="28">
        <v>16.105539731578403</v>
      </c>
      <c r="M38" s="28">
        <v>0.1768856013928449</v>
      </c>
      <c r="N38" s="28">
        <v>0</v>
      </c>
      <c r="O38" s="28">
        <v>2.103471116417863</v>
      </c>
      <c r="P38" s="28">
        <v>0.6534627991071615</v>
      </c>
      <c r="Q38" s="28">
        <v>2.7327793662161</v>
      </c>
      <c r="R38" s="28">
        <v>1.2626715070955865</v>
      </c>
      <c r="S38" s="28">
        <v>1.8645074667915624</v>
      </c>
      <c r="T38" s="28">
        <v>191.19786020604764</v>
      </c>
      <c r="U38" s="28">
        <v>3.499900357415128</v>
      </c>
      <c r="V38" s="28">
        <v>0.6902895086265813</v>
      </c>
      <c r="W38" s="28">
        <v>6.432787388977958</v>
      </c>
      <c r="X38" s="28">
        <v>0.3499251227679255</v>
      </c>
      <c r="Y38" s="28">
        <v>0</v>
      </c>
      <c r="Z38" s="28">
        <v>0</v>
      </c>
      <c r="AA38" s="28">
        <v>0</v>
      </c>
      <c r="AB38" s="28">
        <v>1.0637470944208767</v>
      </c>
      <c r="AC38" s="28">
        <v>0.3040855877685606</v>
      </c>
      <c r="AD38" s="28">
        <v>0.6599007605199607</v>
      </c>
      <c r="AE38" s="28">
        <v>0.03200694895760784</v>
      </c>
      <c r="AF38" s="28">
        <v>0.15372612028747684</v>
      </c>
      <c r="AG38" s="28">
        <v>3.923931632637784</v>
      </c>
      <c r="AH38" s="28">
        <v>1.6545831208674149</v>
      </c>
      <c r="AI38" s="28">
        <v>0</v>
      </c>
      <c r="AJ38" s="28">
        <v>10.994695682668745</v>
      </c>
      <c r="AK38" s="28">
        <v>3.5111619722088974</v>
      </c>
      <c r="AL38" s="28">
        <v>34.13475440963153</v>
      </c>
      <c r="AM38" s="28">
        <v>0</v>
      </c>
      <c r="AN38" s="28">
        <v>0</v>
      </c>
      <c r="AO38" s="28">
        <v>7.914878540003006</v>
      </c>
      <c r="AP38" s="28">
        <v>0</v>
      </c>
      <c r="AQ38" s="28">
        <v>0.3328408062166578</v>
      </c>
      <c r="AR38" s="28">
        <v>9.937647076930734</v>
      </c>
      <c r="AS38" s="28">
        <v>0</v>
      </c>
      <c r="AT38" s="28">
        <v>337.0558169174441</v>
      </c>
      <c r="AU38" s="28">
        <v>19.581703410592297</v>
      </c>
      <c r="AV38" s="28">
        <v>0</v>
      </c>
      <c r="AW38" s="28">
        <v>0</v>
      </c>
      <c r="AX38" s="28">
        <v>284.33060024774545</v>
      </c>
      <c r="AY38" s="28">
        <v>0</v>
      </c>
      <c r="AZ38" s="28">
        <v>19.979748376003553</v>
      </c>
      <c r="BA38" s="28">
        <v>323.89205203434136</v>
      </c>
      <c r="BB38" s="28">
        <v>660.9478689517855</v>
      </c>
      <c r="BD38" s="28">
        <v>660.9478689517855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0.0035839986727265777</v>
      </c>
      <c r="E39" s="28">
        <v>0.003174088506077962</v>
      </c>
      <c r="F39" s="28">
        <v>0.03336890243850099</v>
      </c>
      <c r="G39" s="28">
        <v>0.03465719940892992</v>
      </c>
      <c r="H39" s="28">
        <v>0.1860197658837774</v>
      </c>
      <c r="I39" s="28">
        <v>0.005858835774522793</v>
      </c>
      <c r="J39" s="28">
        <v>0.13431069931305004</v>
      </c>
      <c r="K39" s="28">
        <v>0.004997243066195038</v>
      </c>
      <c r="L39" s="28">
        <v>0.006346020085638457</v>
      </c>
      <c r="M39" s="28">
        <v>0.0028646709390984966</v>
      </c>
      <c r="N39" s="28">
        <v>0</v>
      </c>
      <c r="O39" s="28">
        <v>0.006021735379700251</v>
      </c>
      <c r="P39" s="28">
        <v>0.06174793798671255</v>
      </c>
      <c r="Q39" s="28">
        <v>0.08750913799909753</v>
      </c>
      <c r="R39" s="28">
        <v>0.15459982917919915</v>
      </c>
      <c r="S39" s="28">
        <v>0.1169400568747333</v>
      </c>
      <c r="T39" s="28">
        <v>1.0831511914743255</v>
      </c>
      <c r="U39" s="28">
        <v>0.4693900027475568</v>
      </c>
      <c r="V39" s="28">
        <v>0.33368433834616307</v>
      </c>
      <c r="W39" s="28">
        <v>0.1920167589958542</v>
      </c>
      <c r="X39" s="28">
        <v>0.11184236335853022</v>
      </c>
      <c r="Y39" s="28">
        <v>0.008872775952055358</v>
      </c>
      <c r="Z39" s="28">
        <v>0.13074385068864972</v>
      </c>
      <c r="AA39" s="28">
        <v>0</v>
      </c>
      <c r="AB39" s="28">
        <v>0.011607791142062812</v>
      </c>
      <c r="AC39" s="28">
        <v>0.002116391800518168</v>
      </c>
      <c r="AD39" s="28">
        <v>0.01801796279624013</v>
      </c>
      <c r="AE39" s="28">
        <v>0.0001884923996199315</v>
      </c>
      <c r="AF39" s="28">
        <v>0.000181061964610415</v>
      </c>
      <c r="AG39" s="28">
        <v>0.011370829365023271</v>
      </c>
      <c r="AH39" s="28">
        <v>0.003248006583778668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0.0002800193810515729</v>
      </c>
      <c r="AQ39" s="28">
        <v>0</v>
      </c>
      <c r="AR39" s="28">
        <v>0</v>
      </c>
      <c r="AS39" s="28">
        <v>0</v>
      </c>
      <c r="AT39" s="28">
        <v>3.218711958504</v>
      </c>
      <c r="AU39" s="28">
        <v>0.39503891779156963</v>
      </c>
      <c r="AV39" s="28">
        <v>0</v>
      </c>
      <c r="AW39" s="28">
        <v>0</v>
      </c>
      <c r="AX39" s="28">
        <v>0.01580382633293386</v>
      </c>
      <c r="AY39" s="28">
        <v>0</v>
      </c>
      <c r="AZ39" s="28">
        <v>-0.09419787070230438</v>
      </c>
      <c r="BA39" s="28">
        <v>0.3166448734221991</v>
      </c>
      <c r="BB39" s="28">
        <v>3.535356831926199</v>
      </c>
      <c r="BD39" s="28">
        <v>3.535356831926199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7.233711372618349</v>
      </c>
      <c r="E41" s="28">
        <v>0.10538902331720243</v>
      </c>
      <c r="F41" s="28">
        <v>0</v>
      </c>
      <c r="G41" s="28">
        <v>1.630187233898919</v>
      </c>
      <c r="H41" s="28">
        <v>0</v>
      </c>
      <c r="I41" s="28">
        <v>1.0733304891670126</v>
      </c>
      <c r="J41" s="28">
        <v>0</v>
      </c>
      <c r="K41" s="28">
        <v>1.329291864697275</v>
      </c>
      <c r="L41" s="28">
        <v>2.517087627597955</v>
      </c>
      <c r="M41" s="28">
        <v>24.64643198541853</v>
      </c>
      <c r="N41" s="28">
        <v>0.5895020537200408</v>
      </c>
      <c r="O41" s="28">
        <v>1.068246740591309</v>
      </c>
      <c r="P41" s="28">
        <v>0</v>
      </c>
      <c r="Q41" s="28">
        <v>7.443872396867299</v>
      </c>
      <c r="R41" s="28">
        <v>1.2038634493139058</v>
      </c>
      <c r="S41" s="28">
        <v>0.7230790042387867</v>
      </c>
      <c r="T41" s="28">
        <v>1.4133621870155637</v>
      </c>
      <c r="U41" s="28">
        <v>2.2419762631351876</v>
      </c>
      <c r="V41" s="28">
        <v>2.7407666578669203</v>
      </c>
      <c r="W41" s="28">
        <v>1.0132593225593653</v>
      </c>
      <c r="X41" s="28">
        <v>2.1501356178235707</v>
      </c>
      <c r="Y41" s="28">
        <v>0.3794118166439203</v>
      </c>
      <c r="Z41" s="28">
        <v>0.5347705149376626</v>
      </c>
      <c r="AA41" s="28">
        <v>0.04539706211568331</v>
      </c>
      <c r="AB41" s="28">
        <v>3.2586739091029973</v>
      </c>
      <c r="AC41" s="28">
        <v>0.6126137322068602</v>
      </c>
      <c r="AD41" s="28">
        <v>0.3988327142580304</v>
      </c>
      <c r="AE41" s="28">
        <v>2.198819332762254</v>
      </c>
      <c r="AF41" s="28">
        <v>0.511001884087327</v>
      </c>
      <c r="AG41" s="28">
        <v>2.5535019074418748</v>
      </c>
      <c r="AH41" s="28">
        <v>0</v>
      </c>
      <c r="AI41" s="28">
        <v>16.69458450833649</v>
      </c>
      <c r="AJ41" s="28">
        <v>5.807207062454832</v>
      </c>
      <c r="AK41" s="28">
        <v>44.872530572122365</v>
      </c>
      <c r="AL41" s="28">
        <v>40.31841317913304</v>
      </c>
      <c r="AM41" s="28">
        <v>2.652826990560461</v>
      </c>
      <c r="AN41" s="28">
        <v>10.663364359250354</v>
      </c>
      <c r="AO41" s="28">
        <v>22.95766764941053</v>
      </c>
      <c r="AP41" s="28">
        <v>7.668392169970819</v>
      </c>
      <c r="AQ41" s="28">
        <v>3.641645555370063</v>
      </c>
      <c r="AR41" s="28">
        <v>89.12933414113178</v>
      </c>
      <c r="AS41" s="28">
        <v>10.068462279007823</v>
      </c>
      <c r="AT41" s="28">
        <v>324.09094463015236</v>
      </c>
      <c r="AU41" s="28">
        <v>0</v>
      </c>
      <c r="AV41" s="28">
        <v>0</v>
      </c>
      <c r="AW41" s="28">
        <v>0</v>
      </c>
      <c r="AX41" s="28">
        <v>601.2086729521704</v>
      </c>
      <c r="AY41" s="28">
        <v>0</v>
      </c>
      <c r="AZ41" s="28">
        <v>0</v>
      </c>
      <c r="BA41" s="28">
        <v>601.2086729521704</v>
      </c>
      <c r="BB41" s="28">
        <v>925.2996175823228</v>
      </c>
      <c r="BD41" s="28">
        <v>925.2996175823228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1.0351800024222584</v>
      </c>
      <c r="E42" s="28">
        <v>0.0022688117059611553</v>
      </c>
      <c r="F42" s="28">
        <v>0</v>
      </c>
      <c r="G42" s="28">
        <v>0.0006016220821424701</v>
      </c>
      <c r="H42" s="28">
        <v>0.00015798232653100927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0.0015182666813804227</v>
      </c>
      <c r="Q42" s="28">
        <v>0.002764628694804774</v>
      </c>
      <c r="R42" s="28">
        <v>0</v>
      </c>
      <c r="S42" s="28">
        <v>0.42728242532776456</v>
      </c>
      <c r="T42" s="28">
        <v>0.026357578256127265</v>
      </c>
      <c r="U42" s="28">
        <v>0.018728387320074782</v>
      </c>
      <c r="V42" s="28">
        <v>0.014260726109167158</v>
      </c>
      <c r="W42" s="28">
        <v>0</v>
      </c>
      <c r="X42" s="28">
        <v>0</v>
      </c>
      <c r="Y42" s="28">
        <v>0</v>
      </c>
      <c r="Z42" s="28">
        <v>0.0028193935025638242</v>
      </c>
      <c r="AA42" s="28">
        <v>0</v>
      </c>
      <c r="AB42" s="28">
        <v>0</v>
      </c>
      <c r="AC42" s="28">
        <v>0</v>
      </c>
      <c r="AD42" s="28">
        <v>0</v>
      </c>
      <c r="AE42" s="28">
        <v>0.006216955337899956</v>
      </c>
      <c r="AF42" s="28">
        <v>0.0034574046894689987</v>
      </c>
      <c r="AG42" s="28">
        <v>0.0028653208863774595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1.5444795053425222</v>
      </c>
      <c r="AU42" s="28">
        <v>0.023920199252644183</v>
      </c>
      <c r="AV42" s="28">
        <v>0</v>
      </c>
      <c r="AW42" s="28">
        <v>0</v>
      </c>
      <c r="AX42" s="28">
        <v>0</v>
      </c>
      <c r="AY42" s="28">
        <v>0</v>
      </c>
      <c r="AZ42" s="28">
        <v>-0.044953234167987535</v>
      </c>
      <c r="BA42" s="28">
        <v>-0.021033034915343356</v>
      </c>
      <c r="BB42" s="28">
        <v>1.5234464704271788</v>
      </c>
      <c r="BD42" s="28">
        <v>1.5234464704271788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1.9977890296481164</v>
      </c>
      <c r="H43" s="28">
        <v>0.4323397155019296</v>
      </c>
      <c r="I43" s="28">
        <v>0.008932248691278176</v>
      </c>
      <c r="J43" s="28">
        <v>3.3041835190703086</v>
      </c>
      <c r="K43" s="28">
        <v>0.8884961716763957</v>
      </c>
      <c r="L43" s="28">
        <v>0.49682426723289747</v>
      </c>
      <c r="M43" s="28">
        <v>0.36209820919266894</v>
      </c>
      <c r="N43" s="28">
        <v>5.338699415365197</v>
      </c>
      <c r="O43" s="28">
        <v>0.8572059005429288</v>
      </c>
      <c r="P43" s="28">
        <v>2.1281396669948136</v>
      </c>
      <c r="Q43" s="28">
        <v>6.652831936105138</v>
      </c>
      <c r="R43" s="28">
        <v>0.03005562916960577</v>
      </c>
      <c r="S43" s="28">
        <v>0</v>
      </c>
      <c r="T43" s="28">
        <v>0.03703775593536113</v>
      </c>
      <c r="U43" s="28">
        <v>0.38248306533717974</v>
      </c>
      <c r="V43" s="28">
        <v>0.19626039602399198</v>
      </c>
      <c r="W43" s="28">
        <v>1.5492238222461363</v>
      </c>
      <c r="X43" s="28">
        <v>0.13024058210819311</v>
      </c>
      <c r="Y43" s="28">
        <v>0</v>
      </c>
      <c r="Z43" s="28">
        <v>0.27051809375568003</v>
      </c>
      <c r="AA43" s="28">
        <v>0</v>
      </c>
      <c r="AB43" s="28">
        <v>0</v>
      </c>
      <c r="AC43" s="28">
        <v>0</v>
      </c>
      <c r="AD43" s="28">
        <v>0</v>
      </c>
      <c r="AE43" s="28">
        <v>0.010920107692967338</v>
      </c>
      <c r="AF43" s="28">
        <v>0.010489633304222088</v>
      </c>
      <c r="AG43" s="28">
        <v>0.05312556174712132</v>
      </c>
      <c r="AH43" s="28">
        <v>0.15053585928704788</v>
      </c>
      <c r="AI43" s="28">
        <v>0</v>
      </c>
      <c r="AJ43" s="28">
        <v>24.926765157140075</v>
      </c>
      <c r="AK43" s="28">
        <v>0</v>
      </c>
      <c r="AL43" s="28">
        <v>0.591171107509131</v>
      </c>
      <c r="AM43" s="28">
        <v>0.11020882391139496</v>
      </c>
      <c r="AN43" s="28">
        <v>0.11975913793650188</v>
      </c>
      <c r="AO43" s="28">
        <v>1.8871469067062367</v>
      </c>
      <c r="AP43" s="28">
        <v>0</v>
      </c>
      <c r="AQ43" s="28">
        <v>0.11765815878801592</v>
      </c>
      <c r="AR43" s="28">
        <v>3.168532027946741</v>
      </c>
      <c r="AS43" s="28">
        <v>0.22964576612040544</v>
      </c>
      <c r="AT43" s="28">
        <v>56.43931767268769</v>
      </c>
      <c r="AU43" s="28">
        <v>0.8939011861672636</v>
      </c>
      <c r="AV43" s="28">
        <v>0</v>
      </c>
      <c r="AW43" s="28">
        <v>0</v>
      </c>
      <c r="AX43" s="28">
        <v>10.349261808344968</v>
      </c>
      <c r="AY43" s="28">
        <v>0</v>
      </c>
      <c r="AZ43" s="28">
        <v>-4.277634385677881</v>
      </c>
      <c r="BA43" s="28">
        <v>6.965528608834349</v>
      </c>
      <c r="BB43" s="28">
        <v>63.40484628152204</v>
      </c>
      <c r="BD43" s="28">
        <v>63.40484628152204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63.481588129452156</v>
      </c>
      <c r="E44" s="28">
        <v>2.1006374193675046</v>
      </c>
      <c r="F44" s="28">
        <v>1.0263376286177366</v>
      </c>
      <c r="G44" s="28">
        <v>2.2957850494047114</v>
      </c>
      <c r="H44" s="28">
        <v>0.3636294150524482</v>
      </c>
      <c r="I44" s="28">
        <v>0.24317347214466487</v>
      </c>
      <c r="J44" s="28">
        <v>2.443189832172203</v>
      </c>
      <c r="K44" s="28">
        <v>0.18118810585256148</v>
      </c>
      <c r="L44" s="28">
        <v>3.282224742244088</v>
      </c>
      <c r="M44" s="28">
        <v>11.993705380723284</v>
      </c>
      <c r="N44" s="28">
        <v>0</v>
      </c>
      <c r="O44" s="28">
        <v>1.2301547388195153</v>
      </c>
      <c r="P44" s="28">
        <v>10.649360437479853</v>
      </c>
      <c r="Q44" s="28">
        <v>18.614185166981432</v>
      </c>
      <c r="R44" s="28">
        <v>1.563749381354868</v>
      </c>
      <c r="S44" s="28">
        <v>5.0992408493668595</v>
      </c>
      <c r="T44" s="28">
        <v>17.29275464516958</v>
      </c>
      <c r="U44" s="28">
        <v>26.971696307115124</v>
      </c>
      <c r="V44" s="28">
        <v>24.2930014541647</v>
      </c>
      <c r="W44" s="28">
        <v>6.345986823347726</v>
      </c>
      <c r="X44" s="28">
        <v>1.3197875157643428</v>
      </c>
      <c r="Y44" s="28">
        <v>0.42406657545735005</v>
      </c>
      <c r="Z44" s="28">
        <v>7.19386881589081</v>
      </c>
      <c r="AA44" s="28">
        <v>0.0126850138969775</v>
      </c>
      <c r="AB44" s="28">
        <v>0.5037088629643146</v>
      </c>
      <c r="AC44" s="28">
        <v>0.27388604792867843</v>
      </c>
      <c r="AD44" s="28">
        <v>0.5200687446878051</v>
      </c>
      <c r="AE44" s="28">
        <v>2.1404979069487045</v>
      </c>
      <c r="AF44" s="28">
        <v>0.49499154988575567</v>
      </c>
      <c r="AG44" s="28">
        <v>7.848597737282962</v>
      </c>
      <c r="AH44" s="28">
        <v>0.7001127239731819</v>
      </c>
      <c r="AI44" s="28">
        <v>4.5518724030632916</v>
      </c>
      <c r="AJ44" s="28">
        <v>8.219182051243381</v>
      </c>
      <c r="AK44" s="28">
        <v>0</v>
      </c>
      <c r="AL44" s="28">
        <v>0.10729446810332907</v>
      </c>
      <c r="AM44" s="28">
        <v>0</v>
      </c>
      <c r="AN44" s="28">
        <v>2.3184701854235703</v>
      </c>
      <c r="AO44" s="28">
        <v>11.448448635573142</v>
      </c>
      <c r="AP44" s="28">
        <v>4.033721102915415</v>
      </c>
      <c r="AQ44" s="28">
        <v>0</v>
      </c>
      <c r="AR44" s="28">
        <v>20.316546528883016</v>
      </c>
      <c r="AS44" s="28">
        <v>0.37890460931305403</v>
      </c>
      <c r="AT44" s="28">
        <v>272.27830045803006</v>
      </c>
      <c r="AU44" s="28">
        <v>27.21908423673871</v>
      </c>
      <c r="AV44" s="28">
        <v>0</v>
      </c>
      <c r="AW44" s="28">
        <v>0</v>
      </c>
      <c r="AX44" s="28">
        <v>9.920207160930863</v>
      </c>
      <c r="AY44" s="28">
        <v>0</v>
      </c>
      <c r="AZ44" s="28">
        <v>-19.75412842414425</v>
      </c>
      <c r="BA44" s="28">
        <v>17.385162973525325</v>
      </c>
      <c r="BB44" s="28">
        <v>289.6634634315554</v>
      </c>
      <c r="BD44" s="28">
        <v>289.6634634315554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86.99354841316072</v>
      </c>
      <c r="E45" s="28">
        <v>0</v>
      </c>
      <c r="F45" s="28">
        <v>0.23861775842555863</v>
      </c>
      <c r="G45" s="28">
        <v>0.7806652688756988</v>
      </c>
      <c r="H45" s="28">
        <v>0.16399838912792125</v>
      </c>
      <c r="I45" s="28">
        <v>2.732057714850216</v>
      </c>
      <c r="J45" s="28">
        <v>1.1631048938306758</v>
      </c>
      <c r="K45" s="28">
        <v>3.415753653645845</v>
      </c>
      <c r="L45" s="28">
        <v>0</v>
      </c>
      <c r="M45" s="28">
        <v>3.2850461673690914</v>
      </c>
      <c r="N45" s="28">
        <v>0.16605951747368697</v>
      </c>
      <c r="O45" s="28">
        <v>0.4650570814688574</v>
      </c>
      <c r="P45" s="28">
        <v>0.4728249586148062</v>
      </c>
      <c r="Q45" s="28">
        <v>1.1076835688990225</v>
      </c>
      <c r="R45" s="28">
        <v>0</v>
      </c>
      <c r="S45" s="28">
        <v>3.7924657133911643</v>
      </c>
      <c r="T45" s="28">
        <v>1.3440634070484467</v>
      </c>
      <c r="U45" s="28">
        <v>3.3369868640386797</v>
      </c>
      <c r="V45" s="28">
        <v>119.60032397910635</v>
      </c>
      <c r="W45" s="28">
        <v>0.05577360622747224</v>
      </c>
      <c r="X45" s="28">
        <v>0</v>
      </c>
      <c r="Y45" s="28">
        <v>0.48451469736440334</v>
      </c>
      <c r="Z45" s="28">
        <v>6.036437783661462</v>
      </c>
      <c r="AA45" s="28">
        <v>0</v>
      </c>
      <c r="AB45" s="28">
        <v>0.055337452941320274</v>
      </c>
      <c r="AC45" s="28">
        <v>5.47621979148942</v>
      </c>
      <c r="AD45" s="28">
        <v>7.745839605138207</v>
      </c>
      <c r="AE45" s="28">
        <v>0.05661141016966855</v>
      </c>
      <c r="AF45" s="28">
        <v>0</v>
      </c>
      <c r="AG45" s="28">
        <v>5.2878827371955675</v>
      </c>
      <c r="AH45" s="28">
        <v>0.34142480896626154</v>
      </c>
      <c r="AI45" s="28">
        <v>4.748879142158955</v>
      </c>
      <c r="AJ45" s="28">
        <v>0.755695547632144</v>
      </c>
      <c r="AK45" s="28">
        <v>0</v>
      </c>
      <c r="AL45" s="28">
        <v>3.524423534723125</v>
      </c>
      <c r="AM45" s="28">
        <v>0.10082442478403908</v>
      </c>
      <c r="AN45" s="28">
        <v>1.3451719877500339</v>
      </c>
      <c r="AO45" s="28">
        <v>181.82775373634666</v>
      </c>
      <c r="AP45" s="28">
        <v>19.712678458991373</v>
      </c>
      <c r="AQ45" s="28">
        <v>1.6908812141805845</v>
      </c>
      <c r="AR45" s="28">
        <v>404.04748640742713</v>
      </c>
      <c r="AS45" s="28">
        <v>9.74059124572411</v>
      </c>
      <c r="AT45" s="28">
        <v>882.0926849421987</v>
      </c>
      <c r="AU45" s="28">
        <v>38.53528662037468</v>
      </c>
      <c r="AV45" s="28">
        <v>0</v>
      </c>
      <c r="AW45" s="28">
        <v>0</v>
      </c>
      <c r="AX45" s="28">
        <v>2317.475233552642</v>
      </c>
      <c r="AY45" s="28">
        <v>0</v>
      </c>
      <c r="AZ45" s="28">
        <v>14.52430128113377</v>
      </c>
      <c r="BA45" s="28">
        <v>2370.53482145415</v>
      </c>
      <c r="BB45" s="28">
        <v>3252.6275063963485</v>
      </c>
      <c r="BD45" s="28">
        <v>3252.6275063963485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0.6070902083055005</v>
      </c>
      <c r="E46" s="28">
        <v>0.19723180977178648</v>
      </c>
      <c r="F46" s="28">
        <v>0.02553321610731553</v>
      </c>
      <c r="G46" s="28">
        <v>0.013559277524082838</v>
      </c>
      <c r="H46" s="28">
        <v>0.26526353890980997</v>
      </c>
      <c r="I46" s="28">
        <v>0.2623977275739749</v>
      </c>
      <c r="J46" s="28">
        <v>1.193170205814808</v>
      </c>
      <c r="K46" s="28">
        <v>1.14273430005825</v>
      </c>
      <c r="L46" s="28">
        <v>0.7783963522515112</v>
      </c>
      <c r="M46" s="28">
        <v>1.5410634671494614</v>
      </c>
      <c r="N46" s="28">
        <v>2.1559895919571033</v>
      </c>
      <c r="O46" s="28">
        <v>1.2149933846882426</v>
      </c>
      <c r="P46" s="28">
        <v>0.8913916682598826</v>
      </c>
      <c r="Q46" s="28">
        <v>1.6544633931338495</v>
      </c>
      <c r="R46" s="28">
        <v>0.18098324127585896</v>
      </c>
      <c r="S46" s="28">
        <v>0.2953449028046205</v>
      </c>
      <c r="T46" s="28">
        <v>0.12506180035107062</v>
      </c>
      <c r="U46" s="28">
        <v>0.43469780955751514</v>
      </c>
      <c r="V46" s="28">
        <v>0.7968888802259072</v>
      </c>
      <c r="W46" s="28">
        <v>2.453901005426318</v>
      </c>
      <c r="X46" s="28">
        <v>0.2601976932901103</v>
      </c>
      <c r="Y46" s="28">
        <v>0.06114368733817955</v>
      </c>
      <c r="Z46" s="28">
        <v>0.5341592797113376</v>
      </c>
      <c r="AA46" s="28">
        <v>0.05073939533944592</v>
      </c>
      <c r="AB46" s="28">
        <v>0.05586680344915201</v>
      </c>
      <c r="AC46" s="28">
        <v>0.30095226441910083</v>
      </c>
      <c r="AD46" s="28">
        <v>0.4215784799861653</v>
      </c>
      <c r="AE46" s="28">
        <v>0.17330248499178544</v>
      </c>
      <c r="AF46" s="28">
        <v>0.3931545408569603</v>
      </c>
      <c r="AG46" s="28">
        <v>3.203797075966726</v>
      </c>
      <c r="AH46" s="28">
        <v>0.9276472160775199</v>
      </c>
      <c r="AI46" s="28">
        <v>0.12162192543790688</v>
      </c>
      <c r="AJ46" s="28">
        <v>5.688298906550237</v>
      </c>
      <c r="AK46" s="28">
        <v>1.7945195658163198</v>
      </c>
      <c r="AL46" s="28">
        <v>0.6437584316869637</v>
      </c>
      <c r="AM46" s="28">
        <v>0.5198895299584517</v>
      </c>
      <c r="AN46" s="28">
        <v>0.043807732872325915</v>
      </c>
      <c r="AO46" s="28">
        <v>2.038382627104728</v>
      </c>
      <c r="AP46" s="28">
        <v>0.6781876677521398</v>
      </c>
      <c r="AQ46" s="28">
        <v>0.12487264794636711</v>
      </c>
      <c r="AR46" s="28">
        <v>0.06493919876124445</v>
      </c>
      <c r="AS46" s="28">
        <v>0.24848769637221468</v>
      </c>
      <c r="AT46" s="28">
        <v>34.57946063283225</v>
      </c>
      <c r="AU46" s="28">
        <v>0.6784202679222777</v>
      </c>
      <c r="AV46" s="28">
        <v>0</v>
      </c>
      <c r="AW46" s="28">
        <v>0</v>
      </c>
      <c r="AX46" s="28">
        <v>2.078989319604871</v>
      </c>
      <c r="AY46" s="28">
        <v>0</v>
      </c>
      <c r="AZ46" s="28">
        <v>1.3389094733957951</v>
      </c>
      <c r="BA46" s="28">
        <v>4.096319060922944</v>
      </c>
      <c r="BB46" s="28">
        <v>38.675779693755196</v>
      </c>
      <c r="BD46" s="28">
        <v>38.675779693755196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0.0033583892401830486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0.021884967115710172</v>
      </c>
      <c r="W47" s="28">
        <v>0</v>
      </c>
      <c r="X47" s="28">
        <v>0.5732593269955074</v>
      </c>
      <c r="Y47" s="28">
        <v>0.04081875395631187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0.0031003383648658383</v>
      </c>
      <c r="AP47" s="28">
        <v>0</v>
      </c>
      <c r="AQ47" s="28">
        <v>0</v>
      </c>
      <c r="AR47" s="28">
        <v>0</v>
      </c>
      <c r="AS47" s="28">
        <v>0</v>
      </c>
      <c r="AT47" s="28">
        <v>0.6424217756725782</v>
      </c>
      <c r="AU47" s="28">
        <v>0.02609259672265514</v>
      </c>
      <c r="AV47" s="28">
        <v>0</v>
      </c>
      <c r="AW47" s="28">
        <v>0</v>
      </c>
      <c r="AX47" s="28">
        <v>0.003032338601126319</v>
      </c>
      <c r="AY47" s="28">
        <v>0</v>
      </c>
      <c r="AZ47" s="28">
        <v>-0.043519486398896225</v>
      </c>
      <c r="BA47" s="28">
        <v>-0.014394551075114764</v>
      </c>
      <c r="BB47" s="28">
        <v>0.6280272245974634</v>
      </c>
      <c r="BD47" s="28">
        <v>0.6280272245974634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0.9275159164954495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0.11971673841108575</v>
      </c>
      <c r="P48" s="28">
        <v>2.0130015780124992</v>
      </c>
      <c r="Q48" s="28">
        <v>0.035892259224469945</v>
      </c>
      <c r="R48" s="28">
        <v>0.018512257735111906</v>
      </c>
      <c r="S48" s="28">
        <v>0</v>
      </c>
      <c r="T48" s="28">
        <v>0</v>
      </c>
      <c r="U48" s="28">
        <v>0.577468076563962</v>
      </c>
      <c r="V48" s="28">
        <v>0.22665614986934532</v>
      </c>
      <c r="W48" s="28">
        <v>0.049698868604881256</v>
      </c>
      <c r="X48" s="28">
        <v>30.48340594641459</v>
      </c>
      <c r="Y48" s="28">
        <v>35.88858949216317</v>
      </c>
      <c r="Z48" s="28">
        <v>0.28253135597458795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0.147772536529678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0.2311868884322675</v>
      </c>
      <c r="AP48" s="28">
        <v>0</v>
      </c>
      <c r="AQ48" s="28">
        <v>0</v>
      </c>
      <c r="AR48" s="28">
        <v>0</v>
      </c>
      <c r="AS48" s="28">
        <v>5.294597252923484</v>
      </c>
      <c r="AT48" s="28">
        <v>76.29654531735457</v>
      </c>
      <c r="AU48" s="28">
        <v>6.783940070557517</v>
      </c>
      <c r="AV48" s="28">
        <v>0</v>
      </c>
      <c r="AW48" s="28">
        <v>0</v>
      </c>
      <c r="AX48" s="28">
        <v>0</v>
      </c>
      <c r="AY48" s="28">
        <v>0</v>
      </c>
      <c r="AZ48" s="28">
        <v>1.2798738557925227</v>
      </c>
      <c r="BA48" s="28">
        <v>8.063813926350038</v>
      </c>
      <c r="BB48" s="28">
        <v>84.36035924370461</v>
      </c>
      <c r="BD48" s="28">
        <v>84.36035924370461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0.02471766618436405</v>
      </c>
      <c r="P50" s="28">
        <v>4.133971673206381</v>
      </c>
      <c r="Q50" s="28">
        <v>0</v>
      </c>
      <c r="R50" s="28">
        <v>0.8943918474786168</v>
      </c>
      <c r="S50" s="28">
        <v>0</v>
      </c>
      <c r="T50" s="28">
        <v>0.04592354781328453</v>
      </c>
      <c r="U50" s="28">
        <v>0</v>
      </c>
      <c r="V50" s="28">
        <v>0.024334556597844465</v>
      </c>
      <c r="W50" s="28">
        <v>0.04001876625490209</v>
      </c>
      <c r="X50" s="28">
        <v>3.3912233185075444</v>
      </c>
      <c r="Y50" s="28">
        <v>30.83943015963615</v>
      </c>
      <c r="Z50" s="28">
        <v>1.3708410549155057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0.7699361043240868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0.29733479675367547</v>
      </c>
      <c r="AP50" s="28">
        <v>0</v>
      </c>
      <c r="AQ50" s="28">
        <v>0</v>
      </c>
      <c r="AR50" s="28">
        <v>0</v>
      </c>
      <c r="AS50" s="28">
        <v>2.7826910327484233</v>
      </c>
      <c r="AT50" s="28">
        <v>44.61481452442078</v>
      </c>
      <c r="AU50" s="28">
        <v>0.464475745616058</v>
      </c>
      <c r="AV50" s="28">
        <v>0</v>
      </c>
      <c r="AW50" s="28">
        <v>0</v>
      </c>
      <c r="AX50" s="28">
        <v>0</v>
      </c>
      <c r="AY50" s="28">
        <v>0</v>
      </c>
      <c r="AZ50" s="28">
        <v>5.794074992111965</v>
      </c>
      <c r="BA50" s="28">
        <v>6.258550737728024</v>
      </c>
      <c r="BB50" s="28">
        <v>50.87336526214881</v>
      </c>
      <c r="BD50" s="28">
        <v>50.87336526214881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2.897053199727499</v>
      </c>
      <c r="E51" s="28">
        <v>3.109773724625733</v>
      </c>
      <c r="F51" s="28">
        <v>0</v>
      </c>
      <c r="G51" s="28">
        <v>0.8267679049510245</v>
      </c>
      <c r="H51" s="28">
        <v>0</v>
      </c>
      <c r="I51" s="28">
        <v>0</v>
      </c>
      <c r="J51" s="28">
        <v>0</v>
      </c>
      <c r="K51" s="28">
        <v>1.2556517672756184</v>
      </c>
      <c r="L51" s="28">
        <v>0.20829804984581515</v>
      </c>
      <c r="M51" s="28">
        <v>0</v>
      </c>
      <c r="N51" s="28">
        <v>0</v>
      </c>
      <c r="O51" s="28">
        <v>0</v>
      </c>
      <c r="P51" s="28">
        <v>1.3960244715190893</v>
      </c>
      <c r="Q51" s="28">
        <v>2.501317374553787</v>
      </c>
      <c r="R51" s="28">
        <v>1.3501171388138613</v>
      </c>
      <c r="S51" s="28">
        <v>0.7778860309065316</v>
      </c>
      <c r="T51" s="28">
        <v>0</v>
      </c>
      <c r="U51" s="28">
        <v>0.13968595023508842</v>
      </c>
      <c r="V51" s="28">
        <v>0.2497905294435327</v>
      </c>
      <c r="W51" s="28">
        <v>1.9814410573951984</v>
      </c>
      <c r="X51" s="28">
        <v>18.96532592406781</v>
      </c>
      <c r="Y51" s="28">
        <v>63.132235923628066</v>
      </c>
      <c r="Z51" s="28">
        <v>5.230573433927832</v>
      </c>
      <c r="AA51" s="28">
        <v>0</v>
      </c>
      <c r="AB51" s="28">
        <v>3.2286268584862863</v>
      </c>
      <c r="AC51" s="28">
        <v>0</v>
      </c>
      <c r="AD51" s="28">
        <v>0</v>
      </c>
      <c r="AE51" s="28">
        <v>0.27797146418406815</v>
      </c>
      <c r="AF51" s="28">
        <v>0.047120070666245455</v>
      </c>
      <c r="AG51" s="28">
        <v>0.6363820103417773</v>
      </c>
      <c r="AH51" s="28">
        <v>0.352195955128276</v>
      </c>
      <c r="AI51" s="28">
        <v>0</v>
      </c>
      <c r="AJ51" s="28">
        <v>5.951497186005514</v>
      </c>
      <c r="AK51" s="28">
        <v>3.557064418667407</v>
      </c>
      <c r="AL51" s="28">
        <v>2.9358874229037855</v>
      </c>
      <c r="AM51" s="28">
        <v>0</v>
      </c>
      <c r="AN51" s="28">
        <v>0</v>
      </c>
      <c r="AO51" s="28">
        <v>13.925678388662583</v>
      </c>
      <c r="AP51" s="28">
        <v>0</v>
      </c>
      <c r="AQ51" s="28">
        <v>0.09716403296119215</v>
      </c>
      <c r="AR51" s="28">
        <v>0.40446247550928704</v>
      </c>
      <c r="AS51" s="28">
        <v>1.7036745349496245</v>
      </c>
      <c r="AT51" s="28">
        <v>137.13966729938252</v>
      </c>
      <c r="AU51" s="28">
        <v>10.144497134409837</v>
      </c>
      <c r="AV51" s="28">
        <v>0</v>
      </c>
      <c r="AW51" s="28">
        <v>0</v>
      </c>
      <c r="AX51" s="28">
        <v>108.62553681634178</v>
      </c>
      <c r="AY51" s="28">
        <v>0</v>
      </c>
      <c r="AZ51" s="28">
        <v>-3.1969760933998836</v>
      </c>
      <c r="BA51" s="28">
        <v>115.57305785735174</v>
      </c>
      <c r="BB51" s="28">
        <v>252.71272515673425</v>
      </c>
      <c r="BD51" s="28">
        <v>252.71272515673425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0.039289251036709355</v>
      </c>
      <c r="F52" s="28">
        <v>0</v>
      </c>
      <c r="G52" s="28">
        <v>0</v>
      </c>
      <c r="H52" s="28">
        <v>0</v>
      </c>
      <c r="I52" s="28">
        <v>0</v>
      </c>
      <c r="J52" s="28">
        <v>0.48154077087574043</v>
      </c>
      <c r="K52" s="28">
        <v>0.03626069427202782</v>
      </c>
      <c r="L52" s="28">
        <v>0</v>
      </c>
      <c r="M52" s="28">
        <v>0</v>
      </c>
      <c r="N52" s="28">
        <v>0</v>
      </c>
      <c r="O52" s="28">
        <v>0.9413055286358792</v>
      </c>
      <c r="P52" s="28">
        <v>0.0736175548461558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6.789385372197662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0.22612336593093788</v>
      </c>
      <c r="AJ52" s="28">
        <v>1.2354271973538786</v>
      </c>
      <c r="AK52" s="28">
        <v>4.904262445709972</v>
      </c>
      <c r="AL52" s="28">
        <v>12.776171330714279</v>
      </c>
      <c r="AM52" s="28">
        <v>0.0706413942149374</v>
      </c>
      <c r="AN52" s="28">
        <v>11.01974537291404</v>
      </c>
      <c r="AO52" s="28">
        <v>34.76485135350341</v>
      </c>
      <c r="AP52" s="28">
        <v>13.93551025922611</v>
      </c>
      <c r="AQ52" s="28">
        <v>0</v>
      </c>
      <c r="AR52" s="28">
        <v>0.44040971674661245</v>
      </c>
      <c r="AS52" s="28">
        <v>0</v>
      </c>
      <c r="AT52" s="28">
        <v>87.73454160817836</v>
      </c>
      <c r="AU52" s="28">
        <v>10.41080274240479</v>
      </c>
      <c r="AV52" s="28">
        <v>0</v>
      </c>
      <c r="AW52" s="28">
        <v>0</v>
      </c>
      <c r="AX52" s="28">
        <v>776.6676439798531</v>
      </c>
      <c r="AY52" s="28">
        <v>0</v>
      </c>
      <c r="AZ52" s="28">
        <v>3.8292842288269333</v>
      </c>
      <c r="BA52" s="28">
        <v>790.9077309510848</v>
      </c>
      <c r="BB52" s="28">
        <v>878.6422725592632</v>
      </c>
      <c r="BD52" s="28">
        <v>878.6422725592632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0.11081627959625942</v>
      </c>
      <c r="F53" s="28">
        <v>0</v>
      </c>
      <c r="G53" s="28">
        <v>0</v>
      </c>
      <c r="H53" s="28">
        <v>0</v>
      </c>
      <c r="I53" s="28">
        <v>0</v>
      </c>
      <c r="J53" s="28">
        <v>0.6965114623323233</v>
      </c>
      <c r="K53" s="28">
        <v>0.6818277482644636</v>
      </c>
      <c r="L53" s="28">
        <v>0</v>
      </c>
      <c r="M53" s="28">
        <v>0.9789214797023416</v>
      </c>
      <c r="N53" s="28">
        <v>1.7137301793679465</v>
      </c>
      <c r="O53" s="28">
        <v>0</v>
      </c>
      <c r="P53" s="28">
        <v>0.10382004397846925</v>
      </c>
      <c r="Q53" s="28">
        <v>0.6633230643836165</v>
      </c>
      <c r="R53" s="28">
        <v>0.03421241179809039</v>
      </c>
      <c r="S53" s="28">
        <v>0</v>
      </c>
      <c r="T53" s="28">
        <v>0.06324028109611998</v>
      </c>
      <c r="U53" s="28">
        <v>0</v>
      </c>
      <c r="V53" s="28">
        <v>0.06702113721065568</v>
      </c>
      <c r="W53" s="28">
        <v>0</v>
      </c>
      <c r="X53" s="28">
        <v>0</v>
      </c>
      <c r="Y53" s="28">
        <v>1.5958020914109556</v>
      </c>
      <c r="Z53" s="28">
        <v>160.2984533317935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0.17802305960683745</v>
      </c>
      <c r="AP53" s="28">
        <v>0</v>
      </c>
      <c r="AQ53" s="28">
        <v>0</v>
      </c>
      <c r="AR53" s="28">
        <v>0.04505180667486024</v>
      </c>
      <c r="AS53" s="28">
        <v>2.9942921377458442</v>
      </c>
      <c r="AT53" s="28">
        <v>170.2250465149623</v>
      </c>
      <c r="AU53" s="28">
        <v>97.37964667849911</v>
      </c>
      <c r="AV53" s="28">
        <v>0</v>
      </c>
      <c r="AW53" s="28">
        <v>0</v>
      </c>
      <c r="AX53" s="28">
        <v>386.1314492247955</v>
      </c>
      <c r="AY53" s="28">
        <v>0</v>
      </c>
      <c r="AZ53" s="28">
        <v>27.167932247461245</v>
      </c>
      <c r="BA53" s="28">
        <v>510.67902815075587</v>
      </c>
      <c r="BB53" s="28">
        <v>680.9040746657182</v>
      </c>
      <c r="BD53" s="28">
        <v>680.9040746657182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0.026480299467892543</v>
      </c>
      <c r="F54" s="28">
        <v>0</v>
      </c>
      <c r="G54" s="28">
        <v>0.07372885772212925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0.049617003301966785</v>
      </c>
      <c r="Q54" s="28">
        <v>0.04755165970063272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0.1439654204464509</v>
      </c>
      <c r="AA54" s="28">
        <v>11.395168435819485</v>
      </c>
      <c r="AB54" s="28">
        <v>0</v>
      </c>
      <c r="AC54" s="28">
        <v>0.046178039922113216</v>
      </c>
      <c r="AD54" s="28">
        <v>0.025052916752434644</v>
      </c>
      <c r="AE54" s="28">
        <v>0</v>
      </c>
      <c r="AF54" s="28">
        <v>0</v>
      </c>
      <c r="AG54" s="28">
        <v>5.5663051037002385</v>
      </c>
      <c r="AH54" s="28">
        <v>0</v>
      </c>
      <c r="AI54" s="28">
        <v>0</v>
      </c>
      <c r="AJ54" s="28">
        <v>1.0467691921642657</v>
      </c>
      <c r="AK54" s="28">
        <v>4.448608989795871</v>
      </c>
      <c r="AL54" s="28">
        <v>0.6994870058798661</v>
      </c>
      <c r="AM54" s="28">
        <v>0.09522224141627038</v>
      </c>
      <c r="AN54" s="28">
        <v>1.1238412017421235</v>
      </c>
      <c r="AO54" s="28">
        <v>14.523092525425112</v>
      </c>
      <c r="AP54" s="28">
        <v>0.4370696504238668</v>
      </c>
      <c r="AQ54" s="28">
        <v>0.043641170787960266</v>
      </c>
      <c r="AR54" s="28">
        <v>5.296593475614231</v>
      </c>
      <c r="AS54" s="28">
        <v>3.4753165907770045</v>
      </c>
      <c r="AT54" s="28">
        <v>48.56368978085992</v>
      </c>
      <c r="AU54" s="28">
        <v>17.571398925139917</v>
      </c>
      <c r="AV54" s="28">
        <v>0</v>
      </c>
      <c r="AW54" s="28">
        <v>0</v>
      </c>
      <c r="AX54" s="28">
        <v>72.59681218659492</v>
      </c>
      <c r="AY54" s="28">
        <v>0</v>
      </c>
      <c r="AZ54" s="28">
        <v>-22.350800514536118</v>
      </c>
      <c r="BA54" s="28">
        <v>67.81741059719872</v>
      </c>
      <c r="BB54" s="28">
        <v>116.38110037805863</v>
      </c>
      <c r="BD54" s="28">
        <v>116.38110037805863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0.09014040577538844</v>
      </c>
      <c r="AD55" s="28">
        <v>0.048903766503092</v>
      </c>
      <c r="AE55" s="28">
        <v>0</v>
      </c>
      <c r="AF55" s="28">
        <v>0</v>
      </c>
      <c r="AG55" s="28">
        <v>2.4879047654031234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13.551886502009753</v>
      </c>
      <c r="AP55" s="28">
        <v>0</v>
      </c>
      <c r="AQ55" s="28">
        <v>0</v>
      </c>
      <c r="AR55" s="28">
        <v>11.514184763578811</v>
      </c>
      <c r="AS55" s="28">
        <v>5.187675693832977</v>
      </c>
      <c r="AT55" s="28">
        <v>32.880695897103145</v>
      </c>
      <c r="AU55" s="28">
        <v>0.39094605101025187</v>
      </c>
      <c r="AV55" s="28">
        <v>0</v>
      </c>
      <c r="AW55" s="28">
        <v>0</v>
      </c>
      <c r="AX55" s="28">
        <v>415.5465618327209</v>
      </c>
      <c r="AY55" s="28">
        <v>0</v>
      </c>
      <c r="AZ55" s="28">
        <v>-7.980220500809757</v>
      </c>
      <c r="BA55" s="28">
        <v>407.95728738292144</v>
      </c>
      <c r="BB55" s="28">
        <v>440.8379832800246</v>
      </c>
      <c r="BD55" s="28">
        <v>440.8379832800246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0.01503579824222678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0.002530655330501583</v>
      </c>
      <c r="AE56" s="28">
        <v>0</v>
      </c>
      <c r="AF56" s="28">
        <v>0</v>
      </c>
      <c r="AG56" s="28">
        <v>4.400912657560511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0.5440063850612775</v>
      </c>
      <c r="AP56" s="28">
        <v>0</v>
      </c>
      <c r="AQ56" s="28">
        <v>0</v>
      </c>
      <c r="AR56" s="28">
        <v>0.07177119510049841</v>
      </c>
      <c r="AS56" s="28">
        <v>0.08518126965830507</v>
      </c>
      <c r="AT56" s="28">
        <v>5.11943796095332</v>
      </c>
      <c r="AU56" s="28">
        <v>0.006487125124309473</v>
      </c>
      <c r="AV56" s="28">
        <v>0</v>
      </c>
      <c r="AW56" s="28">
        <v>0</v>
      </c>
      <c r="AX56" s="28">
        <v>4.964623258721924</v>
      </c>
      <c r="AY56" s="28">
        <v>0</v>
      </c>
      <c r="AZ56" s="28">
        <v>-0.535419461557286</v>
      </c>
      <c r="BA56" s="28">
        <v>4.435690922288947</v>
      </c>
      <c r="BB56" s="28">
        <v>9.555128883242267</v>
      </c>
      <c r="BD56" s="28">
        <v>9.555128883242267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0</v>
      </c>
      <c r="E57" s="28">
        <v>0.4644920461467727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3.962001893494974</v>
      </c>
      <c r="R57" s="28">
        <v>0</v>
      </c>
      <c r="S57" s="28">
        <v>0</v>
      </c>
      <c r="T57" s="28">
        <v>0</v>
      </c>
      <c r="U57" s="28">
        <v>0.13353102796665767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0.3001248176629223</v>
      </c>
      <c r="AB57" s="28">
        <v>41.711768042236336</v>
      </c>
      <c r="AC57" s="28">
        <v>0.6075082046318186</v>
      </c>
      <c r="AD57" s="28">
        <v>3.002937483858572</v>
      </c>
      <c r="AE57" s="28">
        <v>0</v>
      </c>
      <c r="AF57" s="28">
        <v>1.876826631256288</v>
      </c>
      <c r="AG57" s="28">
        <v>103.49407762301554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40.742119617775415</v>
      </c>
      <c r="AP57" s="28">
        <v>0</v>
      </c>
      <c r="AQ57" s="28">
        <v>0</v>
      </c>
      <c r="AR57" s="28">
        <v>0</v>
      </c>
      <c r="AS57" s="28">
        <v>5.901829998452321</v>
      </c>
      <c r="AT57" s="28">
        <v>202.19721738649764</v>
      </c>
      <c r="AU57" s="28">
        <v>291.87343894637206</v>
      </c>
      <c r="AV57" s="28">
        <v>0</v>
      </c>
      <c r="AW57" s="28">
        <v>0</v>
      </c>
      <c r="AX57" s="28">
        <v>1268.7530094133585</v>
      </c>
      <c r="AY57" s="28">
        <v>0</v>
      </c>
      <c r="AZ57" s="28">
        <v>-40.70555949993601</v>
      </c>
      <c r="BA57" s="28">
        <v>1519.9208888597946</v>
      </c>
      <c r="BB57" s="28">
        <v>1722.1181062462922</v>
      </c>
      <c r="BD57" s="28">
        <v>1722.1181062462922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0.1055666126008341</v>
      </c>
      <c r="P58" s="28">
        <v>0</v>
      </c>
      <c r="Q58" s="28">
        <v>0</v>
      </c>
      <c r="R58" s="28">
        <v>0</v>
      </c>
      <c r="S58" s="28">
        <v>0</v>
      </c>
      <c r="T58" s="28">
        <v>0.2942021312874378</v>
      </c>
      <c r="U58" s="28">
        <v>0.07410192729919812</v>
      </c>
      <c r="V58" s="28">
        <v>18.031922824667006</v>
      </c>
      <c r="W58" s="28">
        <v>0.08545801942796316</v>
      </c>
      <c r="X58" s="28">
        <v>0</v>
      </c>
      <c r="Y58" s="28">
        <v>0.49492545812952177</v>
      </c>
      <c r="Z58" s="28">
        <v>50.60596864353994</v>
      </c>
      <c r="AA58" s="28">
        <v>0</v>
      </c>
      <c r="AB58" s="28">
        <v>0</v>
      </c>
      <c r="AC58" s="28">
        <v>39.68163769574146</v>
      </c>
      <c r="AD58" s="28">
        <v>0</v>
      </c>
      <c r="AE58" s="28">
        <v>0</v>
      </c>
      <c r="AF58" s="28">
        <v>4.360535767394899</v>
      </c>
      <c r="AG58" s="28">
        <v>11.646991711047054</v>
      </c>
      <c r="AH58" s="28">
        <v>1.5196014966448301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43.39698626721679</v>
      </c>
      <c r="AP58" s="28">
        <v>0</v>
      </c>
      <c r="AQ58" s="28">
        <v>0</v>
      </c>
      <c r="AR58" s="28">
        <v>20.791751590376556</v>
      </c>
      <c r="AS58" s="28">
        <v>13.681094897799113</v>
      </c>
      <c r="AT58" s="28">
        <v>204.77074504317264</v>
      </c>
      <c r="AU58" s="28">
        <v>30.214501645797746</v>
      </c>
      <c r="AV58" s="28">
        <v>0</v>
      </c>
      <c r="AW58" s="28">
        <v>0</v>
      </c>
      <c r="AX58" s="28">
        <v>533.4020364495304</v>
      </c>
      <c r="AY58" s="28">
        <v>0</v>
      </c>
      <c r="AZ58" s="28">
        <v>1.4767003110661139</v>
      </c>
      <c r="BA58" s="28">
        <v>565.0932384063942</v>
      </c>
      <c r="BB58" s="28">
        <v>769.863983449567</v>
      </c>
      <c r="BD58" s="28">
        <v>769.863983449567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10.80869898153933</v>
      </c>
      <c r="AD59" s="28">
        <v>0</v>
      </c>
      <c r="AE59" s="28">
        <v>0</v>
      </c>
      <c r="AF59" s="28">
        <v>0</v>
      </c>
      <c r="AG59" s="28">
        <v>0.14186170601261383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9.396422905401563</v>
      </c>
      <c r="AP59" s="28">
        <v>0</v>
      </c>
      <c r="AQ59" s="28">
        <v>0</v>
      </c>
      <c r="AR59" s="28">
        <v>6.928280941168957</v>
      </c>
      <c r="AS59" s="28">
        <v>1.6259762551155232</v>
      </c>
      <c r="AT59" s="28">
        <v>28.90124078923798</v>
      </c>
      <c r="AU59" s="28">
        <v>23.547782491279605</v>
      </c>
      <c r="AV59" s="28">
        <v>0</v>
      </c>
      <c r="AW59" s="28">
        <v>0</v>
      </c>
      <c r="AX59" s="28">
        <v>115.9102895587988</v>
      </c>
      <c r="AY59" s="28">
        <v>0</v>
      </c>
      <c r="AZ59" s="28">
        <v>14.866350096326448</v>
      </c>
      <c r="BA59" s="28">
        <v>154.32442214640486</v>
      </c>
      <c r="BB59" s="28">
        <v>183.22566293564284</v>
      </c>
      <c r="BD59" s="28">
        <v>183.22566293564284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0.20392396410075245</v>
      </c>
      <c r="AB60" s="28">
        <v>0</v>
      </c>
      <c r="AC60" s="28">
        <v>0</v>
      </c>
      <c r="AD60" s="28">
        <v>80.74815616167362</v>
      </c>
      <c r="AE60" s="28">
        <v>0</v>
      </c>
      <c r="AF60" s="28">
        <v>0</v>
      </c>
      <c r="AG60" s="28">
        <v>19.574884510214016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23.25007321501672</v>
      </c>
      <c r="AP60" s="28">
        <v>0</v>
      </c>
      <c r="AQ60" s="28">
        <v>0</v>
      </c>
      <c r="AR60" s="28">
        <v>10.488079366175482</v>
      </c>
      <c r="AS60" s="28">
        <v>13.922882197790114</v>
      </c>
      <c r="AT60" s="28">
        <v>148.1879994149707</v>
      </c>
      <c r="AU60" s="28">
        <v>0.0007239277307150967</v>
      </c>
      <c r="AV60" s="28">
        <v>0</v>
      </c>
      <c r="AW60" s="28">
        <v>0</v>
      </c>
      <c r="AX60" s="28">
        <v>273.0546914432856</v>
      </c>
      <c r="AY60" s="28">
        <v>0</v>
      </c>
      <c r="AZ60" s="28">
        <v>8.91208851924358</v>
      </c>
      <c r="BA60" s="28">
        <v>281.96750389025993</v>
      </c>
      <c r="BB60" s="28">
        <v>430.15550330523064</v>
      </c>
      <c r="BD60" s="28">
        <v>430.15550330523064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0.15338993763980627</v>
      </c>
      <c r="V61" s="28">
        <v>2.7429640325225106</v>
      </c>
      <c r="W61" s="28">
        <v>0</v>
      </c>
      <c r="X61" s="28">
        <v>0</v>
      </c>
      <c r="Y61" s="28">
        <v>0</v>
      </c>
      <c r="Z61" s="28">
        <v>0</v>
      </c>
      <c r="AA61" s="28">
        <v>0.3734897555049881</v>
      </c>
      <c r="AB61" s="28">
        <v>0</v>
      </c>
      <c r="AC61" s="28">
        <v>0</v>
      </c>
      <c r="AD61" s="28">
        <v>43.62403906017593</v>
      </c>
      <c r="AE61" s="28">
        <v>0</v>
      </c>
      <c r="AF61" s="28">
        <v>0.0862380300108269</v>
      </c>
      <c r="AG61" s="28">
        <v>7.42490629959259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24.90071353470318</v>
      </c>
      <c r="AP61" s="28">
        <v>0</v>
      </c>
      <c r="AQ61" s="28">
        <v>0</v>
      </c>
      <c r="AR61" s="28">
        <v>19.034818122435826</v>
      </c>
      <c r="AS61" s="28">
        <v>8.410084482400375</v>
      </c>
      <c r="AT61" s="28">
        <v>106.75064325498604</v>
      </c>
      <c r="AU61" s="28">
        <v>0.4462811380237914</v>
      </c>
      <c r="AV61" s="28">
        <v>0</v>
      </c>
      <c r="AW61" s="28">
        <v>0</v>
      </c>
      <c r="AX61" s="28">
        <v>472.3872598802893</v>
      </c>
      <c r="AY61" s="28">
        <v>0</v>
      </c>
      <c r="AZ61" s="28">
        <v>3.0978762661940054</v>
      </c>
      <c r="BA61" s="28">
        <v>475.93141728450706</v>
      </c>
      <c r="BB61" s="28">
        <v>582.6820605394931</v>
      </c>
      <c r="BD61" s="28">
        <v>582.6820605394931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0.11113362399517362</v>
      </c>
      <c r="R62" s="28">
        <v>0</v>
      </c>
      <c r="S62" s="28">
        <v>1.0146591088897838</v>
      </c>
      <c r="T62" s="28">
        <v>0.006421407422125783</v>
      </c>
      <c r="U62" s="28">
        <v>0.012939095005752972</v>
      </c>
      <c r="V62" s="28">
        <v>0.1973541324210903</v>
      </c>
      <c r="W62" s="28">
        <v>0</v>
      </c>
      <c r="X62" s="28">
        <v>0</v>
      </c>
      <c r="Y62" s="28">
        <v>0</v>
      </c>
      <c r="Z62" s="28">
        <v>0</v>
      </c>
      <c r="AA62" s="28">
        <v>0.04846992728279978</v>
      </c>
      <c r="AB62" s="28">
        <v>0.48117274757971423</v>
      </c>
      <c r="AC62" s="28">
        <v>0</v>
      </c>
      <c r="AD62" s="28">
        <v>0.5748693609713451</v>
      </c>
      <c r="AE62" s="28">
        <v>8.834592121987681</v>
      </c>
      <c r="AF62" s="28">
        <v>0</v>
      </c>
      <c r="AG62" s="28">
        <v>5.876378676712211</v>
      </c>
      <c r="AH62" s="28">
        <v>0</v>
      </c>
      <c r="AI62" s="28">
        <v>0.4810796592879484</v>
      </c>
      <c r="AJ62" s="28">
        <v>0</v>
      </c>
      <c r="AK62" s="28">
        <v>0</v>
      </c>
      <c r="AL62" s="28">
        <v>0</v>
      </c>
      <c r="AM62" s="28">
        <v>0</v>
      </c>
      <c r="AN62" s="28">
        <v>0.020763196845806412</v>
      </c>
      <c r="AO62" s="28">
        <v>2.0209450187074327</v>
      </c>
      <c r="AP62" s="28">
        <v>0</v>
      </c>
      <c r="AQ62" s="28">
        <v>0</v>
      </c>
      <c r="AR62" s="28">
        <v>0.5799901166804361</v>
      </c>
      <c r="AS62" s="28">
        <v>0.3547132354265579</v>
      </c>
      <c r="AT62" s="28">
        <v>20.61548142921586</v>
      </c>
      <c r="AU62" s="28">
        <v>10.025802459313473</v>
      </c>
      <c r="AV62" s="28">
        <v>0</v>
      </c>
      <c r="AW62" s="28">
        <v>0</v>
      </c>
      <c r="AX62" s="28">
        <v>20.403416545756308</v>
      </c>
      <c r="AY62" s="28">
        <v>0</v>
      </c>
      <c r="AZ62" s="28">
        <v>-1.2145880644067817</v>
      </c>
      <c r="BA62" s="28">
        <v>29.214630940662996</v>
      </c>
      <c r="BB62" s="28">
        <v>49.830112369878854</v>
      </c>
      <c r="BD62" s="28">
        <v>49.830112369878854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0.03756143912448328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2.671760160576414</v>
      </c>
      <c r="V64" s="28">
        <v>3.697925845642472</v>
      </c>
      <c r="W64" s="28">
        <v>0</v>
      </c>
      <c r="X64" s="28">
        <v>0</v>
      </c>
      <c r="Y64" s="28">
        <v>0</v>
      </c>
      <c r="Z64" s="28">
        <v>0.13296742547090434</v>
      </c>
      <c r="AA64" s="28">
        <v>0.026337972478519746</v>
      </c>
      <c r="AB64" s="28">
        <v>0</v>
      </c>
      <c r="AC64" s="28">
        <v>0</v>
      </c>
      <c r="AD64" s="28">
        <v>1.5811678371779003</v>
      </c>
      <c r="AE64" s="28">
        <v>0</v>
      </c>
      <c r="AF64" s="28">
        <v>8.103445028167442</v>
      </c>
      <c r="AG64" s="28">
        <v>20.059808357931683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13.044298883134351</v>
      </c>
      <c r="AP64" s="28">
        <v>0</v>
      </c>
      <c r="AQ64" s="28">
        <v>0</v>
      </c>
      <c r="AR64" s="28">
        <v>7.805276011428373</v>
      </c>
      <c r="AS64" s="28">
        <v>1.2980912569470224</v>
      </c>
      <c r="AT64" s="28">
        <v>58.458640218079566</v>
      </c>
      <c r="AU64" s="28">
        <v>5.24538981697454</v>
      </c>
      <c r="AV64" s="28">
        <v>0</v>
      </c>
      <c r="AW64" s="28">
        <v>0</v>
      </c>
      <c r="AX64" s="28">
        <v>213.346350699544</v>
      </c>
      <c r="AY64" s="28">
        <v>0</v>
      </c>
      <c r="AZ64" s="28">
        <v>-6.651039128495666</v>
      </c>
      <c r="BA64" s="28">
        <v>211.94070138802283</v>
      </c>
      <c r="BB64" s="28">
        <v>270.3993416061024</v>
      </c>
      <c r="BD64" s="28">
        <v>270.3993416061024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255.54758330894964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1.505994072422782</v>
      </c>
      <c r="U65" s="28">
        <v>0</v>
      </c>
      <c r="V65" s="28">
        <v>0.5078279764659495</v>
      </c>
      <c r="W65" s="28">
        <v>0</v>
      </c>
      <c r="X65" s="28">
        <v>0</v>
      </c>
      <c r="Y65" s="28">
        <v>0</v>
      </c>
      <c r="Z65" s="28">
        <v>0</v>
      </c>
      <c r="AA65" s="28">
        <v>0.31002304286898213</v>
      </c>
      <c r="AB65" s="28">
        <v>0.11837208039083236</v>
      </c>
      <c r="AC65" s="28">
        <v>18.442822219883734</v>
      </c>
      <c r="AD65" s="28">
        <v>6.0148060552619915</v>
      </c>
      <c r="AE65" s="28">
        <v>0.2825601244497608</v>
      </c>
      <c r="AF65" s="28">
        <v>0.11632350320587947</v>
      </c>
      <c r="AG65" s="28">
        <v>68.61393831347404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65.32550098091583</v>
      </c>
      <c r="AP65" s="28">
        <v>0</v>
      </c>
      <c r="AQ65" s="28">
        <v>0</v>
      </c>
      <c r="AR65" s="28">
        <v>36.37959243460715</v>
      </c>
      <c r="AS65" s="28">
        <v>26.353747319511125</v>
      </c>
      <c r="AT65" s="28">
        <v>479.5190914324077</v>
      </c>
      <c r="AU65" s="28">
        <v>32.676110873188314</v>
      </c>
      <c r="AV65" s="28">
        <v>0</v>
      </c>
      <c r="AW65" s="28">
        <v>0</v>
      </c>
      <c r="AX65" s="28">
        <v>1069.6316463403048</v>
      </c>
      <c r="AY65" s="28">
        <v>0</v>
      </c>
      <c r="AZ65" s="28">
        <v>-10.47240346437057</v>
      </c>
      <c r="BA65" s="28">
        <v>1091.8353537491225</v>
      </c>
      <c r="BB65" s="28">
        <v>1571.3544451815303</v>
      </c>
      <c r="BD65" s="28">
        <v>1571.3544451815303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0.058297502882154274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103.52009369128211</v>
      </c>
      <c r="AH66" s="28">
        <v>0</v>
      </c>
      <c r="AI66" s="28">
        <v>0</v>
      </c>
      <c r="AJ66" s="28">
        <v>0</v>
      </c>
      <c r="AK66" s="28">
        <v>0</v>
      </c>
      <c r="AL66" s="28">
        <v>2.9852410405510263</v>
      </c>
      <c r="AM66" s="28">
        <v>0</v>
      </c>
      <c r="AN66" s="28">
        <v>0</v>
      </c>
      <c r="AO66" s="28">
        <v>773.0788558694882</v>
      </c>
      <c r="AP66" s="28">
        <v>0</v>
      </c>
      <c r="AQ66" s="28">
        <v>0</v>
      </c>
      <c r="AR66" s="28">
        <v>11.326457705351583</v>
      </c>
      <c r="AS66" s="28">
        <v>16.619495395717795</v>
      </c>
      <c r="AT66" s="28">
        <v>907.5884412052729</v>
      </c>
      <c r="AU66" s="28">
        <v>9.716522403893501</v>
      </c>
      <c r="AV66" s="28">
        <v>0</v>
      </c>
      <c r="AW66" s="28">
        <v>0</v>
      </c>
      <c r="AX66" s="28">
        <v>864.148539116498</v>
      </c>
      <c r="AY66" s="28">
        <v>0</v>
      </c>
      <c r="AZ66" s="28">
        <v>123.40919533667562</v>
      </c>
      <c r="BA66" s="28">
        <v>997.2742568570673</v>
      </c>
      <c r="BB66" s="28">
        <v>1904.8626980623399</v>
      </c>
      <c r="BD66" s="28">
        <v>1904.8626980623399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2.220816612030577</v>
      </c>
      <c r="E67" s="28">
        <v>0</v>
      </c>
      <c r="F67" s="28">
        <v>0</v>
      </c>
      <c r="G67" s="28">
        <v>0.6561883366278899</v>
      </c>
      <c r="H67" s="28">
        <v>10.752212360447446</v>
      </c>
      <c r="I67" s="28">
        <v>2.744041172127873</v>
      </c>
      <c r="J67" s="28">
        <v>0.7332360257671772</v>
      </c>
      <c r="K67" s="28">
        <v>0.06525255380593818</v>
      </c>
      <c r="L67" s="28">
        <v>0.5845306184494377</v>
      </c>
      <c r="M67" s="28">
        <v>0</v>
      </c>
      <c r="N67" s="28">
        <v>0.20937203734429</v>
      </c>
      <c r="O67" s="28">
        <v>0.06515063602218063</v>
      </c>
      <c r="P67" s="28">
        <v>0</v>
      </c>
      <c r="Q67" s="28">
        <v>3.301043776963451</v>
      </c>
      <c r="R67" s="28">
        <v>0.06548420029452649</v>
      </c>
      <c r="S67" s="28">
        <v>0.13859816344303208</v>
      </c>
      <c r="T67" s="28">
        <v>0</v>
      </c>
      <c r="U67" s="28">
        <v>0</v>
      </c>
      <c r="V67" s="28">
        <v>0.06414083869577544</v>
      </c>
      <c r="W67" s="28">
        <v>0.9141700437648634</v>
      </c>
      <c r="X67" s="28">
        <v>0</v>
      </c>
      <c r="Y67" s="28">
        <v>9.697853003567655</v>
      </c>
      <c r="Z67" s="28">
        <v>2.075698186072215</v>
      </c>
      <c r="AA67" s="28">
        <v>0.13705031264830614</v>
      </c>
      <c r="AB67" s="28">
        <v>0</v>
      </c>
      <c r="AC67" s="28">
        <v>0.061647824491114354</v>
      </c>
      <c r="AD67" s="28">
        <v>0</v>
      </c>
      <c r="AE67" s="28">
        <v>0</v>
      </c>
      <c r="AF67" s="28">
        <v>0.4113803241251146</v>
      </c>
      <c r="AG67" s="28">
        <v>3.402997031049965</v>
      </c>
      <c r="AH67" s="28">
        <v>17.772551659148554</v>
      </c>
      <c r="AI67" s="28">
        <v>0</v>
      </c>
      <c r="AJ67" s="28">
        <v>27.69472143020142</v>
      </c>
      <c r="AK67" s="28">
        <v>0</v>
      </c>
      <c r="AL67" s="28">
        <v>5.989310904860469</v>
      </c>
      <c r="AM67" s="28">
        <v>5.762863249486371</v>
      </c>
      <c r="AN67" s="28">
        <v>103.58810120384256</v>
      </c>
      <c r="AO67" s="28">
        <v>21.058021914337434</v>
      </c>
      <c r="AP67" s="28">
        <v>11.3478612523029</v>
      </c>
      <c r="AQ67" s="28">
        <v>3.026997566929776</v>
      </c>
      <c r="AR67" s="28">
        <v>93.13418634832225</v>
      </c>
      <c r="AS67" s="28">
        <v>43.46174442810243</v>
      </c>
      <c r="AT67" s="28">
        <v>371.1372240152729</v>
      </c>
      <c r="AU67" s="28">
        <v>42.64260881684797</v>
      </c>
      <c r="AV67" s="28">
        <v>0</v>
      </c>
      <c r="AW67" s="28">
        <v>0</v>
      </c>
      <c r="AX67" s="28">
        <v>476.68805658559353</v>
      </c>
      <c r="AY67" s="28">
        <v>0.23344897238135062</v>
      </c>
      <c r="AZ67" s="28">
        <v>28.389020583888694</v>
      </c>
      <c r="BA67" s="28">
        <v>547.9531349587115</v>
      </c>
      <c r="BB67" s="28">
        <v>919.0903589739844</v>
      </c>
      <c r="BD67" s="28">
        <v>919.0903589739844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43.41521305815825</v>
      </c>
      <c r="E68" s="28">
        <v>28.897943743125886</v>
      </c>
      <c r="F68" s="28">
        <v>25.66013595746241</v>
      </c>
      <c r="G68" s="28">
        <v>63.719077428186544</v>
      </c>
      <c r="H68" s="28">
        <v>92.76751402450829</v>
      </c>
      <c r="I68" s="28">
        <v>69.91699232168573</v>
      </c>
      <c r="J68" s="28">
        <v>40.78036536758061</v>
      </c>
      <c r="K68" s="28">
        <v>24.348760329663573</v>
      </c>
      <c r="L68" s="28">
        <v>31.22377481048349</v>
      </c>
      <c r="M68" s="28">
        <v>25.330845809703195</v>
      </c>
      <c r="N68" s="28">
        <v>39.24490806558984</v>
      </c>
      <c r="O68" s="28">
        <v>32.565070974920424</v>
      </c>
      <c r="P68" s="28">
        <v>25.923892920324377</v>
      </c>
      <c r="Q68" s="28">
        <v>64.45323019583608</v>
      </c>
      <c r="R68" s="28">
        <v>8.069298076260527</v>
      </c>
      <c r="S68" s="28">
        <v>47.14703961237955</v>
      </c>
      <c r="T68" s="28">
        <v>59.71562524973014</v>
      </c>
      <c r="U68" s="28">
        <v>34.499976188038815</v>
      </c>
      <c r="V68" s="28">
        <v>18.59053923445898</v>
      </c>
      <c r="W68" s="28">
        <v>35.759557447723196</v>
      </c>
      <c r="X68" s="28">
        <v>52.20399986435127</v>
      </c>
      <c r="Y68" s="28">
        <v>8.481891867031209</v>
      </c>
      <c r="Z68" s="28">
        <v>13.075773793474232</v>
      </c>
      <c r="AA68" s="28">
        <v>1.0307254742142196</v>
      </c>
      <c r="AB68" s="28">
        <v>10.958813442903612</v>
      </c>
      <c r="AC68" s="28">
        <v>16.958518257237817</v>
      </c>
      <c r="AD68" s="28">
        <v>13.641097072527044</v>
      </c>
      <c r="AE68" s="28">
        <v>6.627558106841755</v>
      </c>
      <c r="AF68" s="28">
        <v>6.306799386873937</v>
      </c>
      <c r="AG68" s="28">
        <v>52.010038075039304</v>
      </c>
      <c r="AH68" s="28">
        <v>4.375993625727312</v>
      </c>
      <c r="AI68" s="28">
        <v>939.0370463475734</v>
      </c>
      <c r="AJ68" s="28">
        <v>46.08161329416915</v>
      </c>
      <c r="AK68" s="28">
        <v>205.28342275865194</v>
      </c>
      <c r="AL68" s="28">
        <v>23.30455691140953</v>
      </c>
      <c r="AM68" s="28">
        <v>9.744423836401896</v>
      </c>
      <c r="AN68" s="28">
        <v>61.70164718400965</v>
      </c>
      <c r="AO68" s="28">
        <v>179.84004387913123</v>
      </c>
      <c r="AP68" s="28">
        <v>28.374189168205312</v>
      </c>
      <c r="AQ68" s="28">
        <v>3.3835069811665353</v>
      </c>
      <c r="AR68" s="28">
        <v>375.4544173150334</v>
      </c>
      <c r="AS68" s="28">
        <v>154.88749172985925</v>
      </c>
      <c r="AT68" s="28">
        <v>3024.7933291876525</v>
      </c>
      <c r="AU68" s="28">
        <v>0.06043516451341106</v>
      </c>
      <c r="AV68" s="28">
        <v>0</v>
      </c>
      <c r="AW68" s="28">
        <v>0</v>
      </c>
      <c r="AX68" s="28">
        <v>1514.4533484248016</v>
      </c>
      <c r="AY68" s="28">
        <v>0</v>
      </c>
      <c r="AZ68" s="28">
        <v>0</v>
      </c>
      <c r="BA68" s="28">
        <v>1514.5137835893152</v>
      </c>
      <c r="BB68" s="28">
        <v>4539.307112776968</v>
      </c>
      <c r="BD68" s="28">
        <v>4539.307112776968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42.43894566384083</v>
      </c>
      <c r="E71" s="28">
        <v>31.17764867512448</v>
      </c>
      <c r="F71" s="28">
        <v>35.84824967369147</v>
      </c>
      <c r="G71" s="28">
        <v>22.29072267506818</v>
      </c>
      <c r="H71" s="28">
        <v>29.981235530853315</v>
      </c>
      <c r="I71" s="28">
        <v>8.881192359798222</v>
      </c>
      <c r="J71" s="28">
        <v>17.288937886333798</v>
      </c>
      <c r="K71" s="28">
        <v>14.721767316831926</v>
      </c>
      <c r="L71" s="28">
        <v>13.875967474252585</v>
      </c>
      <c r="M71" s="28">
        <v>24.903654848666758</v>
      </c>
      <c r="N71" s="28">
        <v>28.50912117533657</v>
      </c>
      <c r="O71" s="28">
        <v>14.782289187196906</v>
      </c>
      <c r="P71" s="28">
        <v>13.274376985192244</v>
      </c>
      <c r="Q71" s="28">
        <v>26.77278843506467</v>
      </c>
      <c r="R71" s="28">
        <v>5.036600990911078</v>
      </c>
      <c r="S71" s="28">
        <v>16.582271446553463</v>
      </c>
      <c r="T71" s="28">
        <v>30.826300104693285</v>
      </c>
      <c r="U71" s="28">
        <v>10.630384914723253</v>
      </c>
      <c r="V71" s="28">
        <v>23.186409978531263</v>
      </c>
      <c r="W71" s="28">
        <v>12.259487353157912</v>
      </c>
      <c r="X71" s="28">
        <v>13.004176257602113</v>
      </c>
      <c r="Y71" s="28">
        <v>4.568024504635501</v>
      </c>
      <c r="Z71" s="28">
        <v>9.099315509116874</v>
      </c>
      <c r="AA71" s="28">
        <v>0.858894784710846</v>
      </c>
      <c r="AB71" s="28">
        <v>11.537548811789355</v>
      </c>
      <c r="AC71" s="28">
        <v>21.91641900549172</v>
      </c>
      <c r="AD71" s="28">
        <v>12.690596468043832</v>
      </c>
      <c r="AE71" s="28">
        <v>5.91683044013472</v>
      </c>
      <c r="AF71" s="28">
        <v>15.439434668737942</v>
      </c>
      <c r="AG71" s="28">
        <v>40.86278181087692</v>
      </c>
      <c r="AH71" s="28">
        <v>1.9445189306059125</v>
      </c>
      <c r="AI71" s="28">
        <v>14.506083070340246</v>
      </c>
      <c r="AJ71" s="28">
        <v>20.112091358481994</v>
      </c>
      <c r="AK71" s="28">
        <v>196.74733616181186</v>
      </c>
      <c r="AL71" s="28">
        <v>175.15431088143194</v>
      </c>
      <c r="AM71" s="28">
        <v>13.633987615912973</v>
      </c>
      <c r="AN71" s="28">
        <v>16.1107487955439</v>
      </c>
      <c r="AO71" s="28">
        <v>57.33678313361688</v>
      </c>
      <c r="AP71" s="28">
        <v>42.12731222313858</v>
      </c>
      <c r="AQ71" s="28">
        <v>1.4531596959263346</v>
      </c>
      <c r="AR71" s="28">
        <v>51.547935568694406</v>
      </c>
      <c r="AS71" s="28">
        <v>26.500869155151655</v>
      </c>
      <c r="AT71" s="28">
        <v>1176.3375115276185</v>
      </c>
      <c r="AU71" s="28">
        <v>87.15350492918073</v>
      </c>
      <c r="AV71" s="28">
        <v>0</v>
      </c>
      <c r="AW71" s="28">
        <v>0</v>
      </c>
      <c r="AX71" s="28">
        <v>892.8588279905898</v>
      </c>
      <c r="AY71" s="28">
        <v>0</v>
      </c>
      <c r="AZ71" s="28">
        <v>0</v>
      </c>
      <c r="BA71" s="28">
        <v>980.0123329197705</v>
      </c>
      <c r="BB71" s="28">
        <v>2156.349844447389</v>
      </c>
      <c r="BD71" s="28">
        <v>2156.349844447389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13.551187243040298</v>
      </c>
      <c r="E72" s="28">
        <v>15.708601247537986</v>
      </c>
      <c r="F72" s="28">
        <v>16.50859664020372</v>
      </c>
      <c r="G72" s="28">
        <v>4.57141438730507</v>
      </c>
      <c r="H72" s="28">
        <v>12.588249124779631</v>
      </c>
      <c r="I72" s="28">
        <v>1.7955105059618395</v>
      </c>
      <c r="J72" s="28">
        <v>3.3050444607792486</v>
      </c>
      <c r="K72" s="28">
        <v>31.739371391312442</v>
      </c>
      <c r="L72" s="28">
        <v>39.90676766288442</v>
      </c>
      <c r="M72" s="28">
        <v>105.34301775846195</v>
      </c>
      <c r="N72" s="28">
        <v>9.286079351762181</v>
      </c>
      <c r="O72" s="28">
        <v>13.00303959483393</v>
      </c>
      <c r="P72" s="28">
        <v>2.7853944064733014</v>
      </c>
      <c r="Q72" s="28">
        <v>20.279854169602437</v>
      </c>
      <c r="R72" s="28">
        <v>3.0824560763315376</v>
      </c>
      <c r="S72" s="28">
        <v>6.132614954488962</v>
      </c>
      <c r="T72" s="28">
        <v>12.117315663688482</v>
      </c>
      <c r="U72" s="28">
        <v>11.672375714290817</v>
      </c>
      <c r="V72" s="28">
        <v>18.39712417344964</v>
      </c>
      <c r="W72" s="28">
        <v>14.2114571683558</v>
      </c>
      <c r="X72" s="28">
        <v>2.6269279336320417</v>
      </c>
      <c r="Y72" s="28">
        <v>0.575111732235941</v>
      </c>
      <c r="Z72" s="28">
        <v>3.8600198129098313</v>
      </c>
      <c r="AA72" s="28">
        <v>0.17203195766749202</v>
      </c>
      <c r="AB72" s="28">
        <v>0.8757964369082721</v>
      </c>
      <c r="AC72" s="28">
        <v>9.440754120454693</v>
      </c>
      <c r="AD72" s="28">
        <v>4.198263146094709</v>
      </c>
      <c r="AE72" s="28">
        <v>2.3742905031053025</v>
      </c>
      <c r="AF72" s="28">
        <v>1.7212793641884374</v>
      </c>
      <c r="AG72" s="28">
        <v>6.5381646689283395</v>
      </c>
      <c r="AH72" s="28">
        <v>0.5403548867379532</v>
      </c>
      <c r="AI72" s="28">
        <v>22.91223994364244</v>
      </c>
      <c r="AJ72" s="28">
        <v>13.554657057783592</v>
      </c>
      <c r="AK72" s="28">
        <v>142.5573010583667</v>
      </c>
      <c r="AL72" s="28">
        <v>34.88219537594261</v>
      </c>
      <c r="AM72" s="28">
        <v>24.418619672072055</v>
      </c>
      <c r="AN72" s="28">
        <v>165.1150656485668</v>
      </c>
      <c r="AO72" s="28">
        <v>154.10703374575212</v>
      </c>
      <c r="AP72" s="28">
        <v>95.58836170067667</v>
      </c>
      <c r="AQ72" s="28">
        <v>7.2240518392379816</v>
      </c>
      <c r="AR72" s="28">
        <v>236.97938056745593</v>
      </c>
      <c r="AS72" s="28">
        <v>63.89040625695828</v>
      </c>
      <c r="AT72" s="28">
        <v>1350.137779124862</v>
      </c>
      <c r="AU72" s="28">
        <v>2.676915762254009</v>
      </c>
      <c r="AV72" s="28">
        <v>0</v>
      </c>
      <c r="AW72" s="28">
        <v>0</v>
      </c>
      <c r="AX72" s="28">
        <v>743.530508425201</v>
      </c>
      <c r="AY72" s="28">
        <v>0</v>
      </c>
      <c r="AZ72" s="28">
        <v>0</v>
      </c>
      <c r="BA72" s="28">
        <v>746.2074241874549</v>
      </c>
      <c r="BB72" s="28">
        <v>2096.3452033123167</v>
      </c>
      <c r="BD72" s="28">
        <v>2096.3452033123167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37.64146118096072</v>
      </c>
      <c r="F75" s="28">
        <v>3.542080576291657</v>
      </c>
      <c r="G75" s="28">
        <v>11.57287034283182</v>
      </c>
      <c r="H75" s="28">
        <v>3.6353984381084206</v>
      </c>
      <c r="I75" s="28">
        <v>4.715390329170137</v>
      </c>
      <c r="J75" s="28">
        <v>1.7579231903960362</v>
      </c>
      <c r="K75" s="28">
        <v>0</v>
      </c>
      <c r="L75" s="28">
        <v>3.8538611133197067</v>
      </c>
      <c r="M75" s="28">
        <v>0.16254585434650914</v>
      </c>
      <c r="N75" s="28">
        <v>9.547822129985448</v>
      </c>
      <c r="O75" s="28">
        <v>5.04713964213638</v>
      </c>
      <c r="P75" s="28">
        <v>5.895699695087992</v>
      </c>
      <c r="Q75" s="28">
        <v>7.115176142578227</v>
      </c>
      <c r="R75" s="28">
        <v>0</v>
      </c>
      <c r="S75" s="28">
        <v>2.7413691718366335</v>
      </c>
      <c r="T75" s="28">
        <v>7.282295481151315</v>
      </c>
      <c r="U75" s="28">
        <v>3.216170729805409</v>
      </c>
      <c r="V75" s="28">
        <v>2.7487597663009837</v>
      </c>
      <c r="W75" s="28">
        <v>5.331756024068368</v>
      </c>
      <c r="X75" s="28">
        <v>0</v>
      </c>
      <c r="Y75" s="28">
        <v>0</v>
      </c>
      <c r="Z75" s="28">
        <v>0</v>
      </c>
      <c r="AA75" s="28">
        <v>0.30119486975987614</v>
      </c>
      <c r="AB75" s="28">
        <v>4.370050671879907</v>
      </c>
      <c r="AC75" s="28">
        <v>0</v>
      </c>
      <c r="AD75" s="28">
        <v>0</v>
      </c>
      <c r="AE75" s="28">
        <v>0</v>
      </c>
      <c r="AF75" s="28">
        <v>1.5821552779894312</v>
      </c>
      <c r="AG75" s="28">
        <v>10.989186051951041</v>
      </c>
      <c r="AH75" s="28">
        <v>1.1149963114994574</v>
      </c>
      <c r="AI75" s="28">
        <v>0.7665272344418456</v>
      </c>
      <c r="AJ75" s="28">
        <v>35.911490840610405</v>
      </c>
      <c r="AK75" s="28">
        <v>40.905703439682306</v>
      </c>
      <c r="AL75" s="28">
        <v>63.90269932068754</v>
      </c>
      <c r="AM75" s="28">
        <v>15.08627291244858</v>
      </c>
      <c r="AN75" s="28">
        <v>66.8772739452499</v>
      </c>
      <c r="AO75" s="28">
        <v>218.0285830302775</v>
      </c>
      <c r="AP75" s="28">
        <v>40.81020877598067</v>
      </c>
      <c r="AQ75" s="28">
        <v>0</v>
      </c>
      <c r="AR75" s="28">
        <v>523.7119186904001</v>
      </c>
      <c r="AS75" s="28">
        <v>115.7209257084395</v>
      </c>
      <c r="AT75" s="28">
        <v>1255.8869068896738</v>
      </c>
      <c r="AU75" s="28">
        <v>151.7840332850578</v>
      </c>
      <c r="AV75" s="28">
        <v>0</v>
      </c>
      <c r="AW75" s="28">
        <v>0</v>
      </c>
      <c r="AX75" s="28">
        <v>4617.149899621446</v>
      </c>
      <c r="AY75" s="28">
        <v>0</v>
      </c>
      <c r="AZ75" s="28">
        <v>0</v>
      </c>
      <c r="BA75" s="28">
        <v>4768.933932906504</v>
      </c>
      <c r="BB75" s="28">
        <v>6024.820839796178</v>
      </c>
      <c r="BD75" s="28">
        <v>6024.820839796178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0.0006421591487202373</v>
      </c>
      <c r="E76" s="28">
        <v>0.0007359827339322017</v>
      </c>
      <c r="F76" s="28">
        <v>0</v>
      </c>
      <c r="G76" s="28">
        <v>0.0019841364007418994</v>
      </c>
      <c r="H76" s="28">
        <v>0.00037581932050315326</v>
      </c>
      <c r="I76" s="28">
        <v>0.0001157619782000181</v>
      </c>
      <c r="J76" s="28">
        <v>0.0002973766070402388</v>
      </c>
      <c r="K76" s="28">
        <v>0.00025876210971724175</v>
      </c>
      <c r="L76" s="28">
        <v>0.00022535955606659932</v>
      </c>
      <c r="M76" s="28">
        <v>0.0009776654617721723</v>
      </c>
      <c r="N76" s="28">
        <v>0.00038054260991163177</v>
      </c>
      <c r="O76" s="28">
        <v>0.001194905518250498</v>
      </c>
      <c r="P76" s="28">
        <v>0.00016417082417557923</v>
      </c>
      <c r="Q76" s="28">
        <v>0.000346141609081261</v>
      </c>
      <c r="R76" s="28">
        <v>0.0008115022340616072</v>
      </c>
      <c r="S76" s="28">
        <v>0.0005152665166482487</v>
      </c>
      <c r="T76" s="28">
        <v>0.0004200082798785313</v>
      </c>
      <c r="U76" s="28">
        <v>0.00030225500197454734</v>
      </c>
      <c r="V76" s="28">
        <v>0.0012081793648909777</v>
      </c>
      <c r="W76" s="28">
        <v>0.00013943018635208652</v>
      </c>
      <c r="X76" s="28">
        <v>0.0001758248392503527</v>
      </c>
      <c r="Y76" s="28">
        <v>0.0002271100271929601</v>
      </c>
      <c r="Z76" s="28">
        <v>0.00019053888912747583</v>
      </c>
      <c r="AA76" s="28">
        <v>4.528996180970928E-05</v>
      </c>
      <c r="AB76" s="28">
        <v>0.0001729247913517917</v>
      </c>
      <c r="AC76" s="28">
        <v>0.00027502580694038233</v>
      </c>
      <c r="AD76" s="28">
        <v>0.00023210354533929986</v>
      </c>
      <c r="AE76" s="28">
        <v>0.0003538115967173775</v>
      </c>
      <c r="AF76" s="28">
        <v>6.797284445714301E-05</v>
      </c>
      <c r="AG76" s="28">
        <v>0.0008950597361771534</v>
      </c>
      <c r="AH76" s="28">
        <v>0</v>
      </c>
      <c r="AI76" s="28">
        <v>0.005907120684308367</v>
      </c>
      <c r="AJ76" s="28">
        <v>0.003904319770494648</v>
      </c>
      <c r="AK76" s="28">
        <v>0.02693894259783928</v>
      </c>
      <c r="AL76" s="28">
        <v>0.12475605905274392</v>
      </c>
      <c r="AM76" s="28">
        <v>0.0007561624191456355</v>
      </c>
      <c r="AN76" s="28">
        <v>0.024994937270583675</v>
      </c>
      <c r="AO76" s="28">
        <v>0.032362181247582916</v>
      </c>
      <c r="AP76" s="28">
        <v>0.02708839908768317</v>
      </c>
      <c r="AQ76" s="28">
        <v>0.0008283065607157002</v>
      </c>
      <c r="AR76" s="28">
        <v>0.028168495182892293</v>
      </c>
      <c r="AS76" s="28">
        <v>0.017620516217521386</v>
      </c>
      <c r="AT76" s="28">
        <v>0.3070565275917934</v>
      </c>
      <c r="AU76" s="28">
        <v>0.14367157043791778</v>
      </c>
      <c r="AV76" s="28">
        <v>0</v>
      </c>
      <c r="AW76" s="28">
        <v>0.06306170415118866</v>
      </c>
      <c r="AX76" s="28">
        <v>0.9056185580331844</v>
      </c>
      <c r="AY76" s="28">
        <v>0</v>
      </c>
      <c r="AZ76" s="28">
        <v>0</v>
      </c>
      <c r="BA76" s="28">
        <v>1.1123518326222908</v>
      </c>
      <c r="BB76" s="28">
        <v>1.4194083602140843</v>
      </c>
      <c r="BD76" s="28">
        <v>1.4194083602140843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745.2708417736703</v>
      </c>
      <c r="E85" s="28">
        <f aca="true" t="shared" si="5" ref="E85:BB85">SUM(E5:E84)</f>
        <v>201.58132788622396</v>
      </c>
      <c r="F85" s="28">
        <f t="shared" si="5"/>
        <v>150.10291832531658</v>
      </c>
      <c r="G85" s="28">
        <f t="shared" si="5"/>
        <v>297.012563779229</v>
      </c>
      <c r="H85" s="28">
        <f t="shared" si="5"/>
        <v>238.43199453111924</v>
      </c>
      <c r="I85" s="28">
        <f t="shared" si="5"/>
        <v>164.4316281871238</v>
      </c>
      <c r="J85" s="28">
        <f t="shared" si="5"/>
        <v>147.84569595543533</v>
      </c>
      <c r="K85" s="28">
        <f t="shared" si="5"/>
        <v>347.051687912462</v>
      </c>
      <c r="L85" s="28">
        <f t="shared" si="5"/>
        <v>392.8458253702923</v>
      </c>
      <c r="M85" s="28">
        <f t="shared" si="5"/>
        <v>1534.1137356373983</v>
      </c>
      <c r="N85" s="28">
        <f t="shared" si="5"/>
        <v>627.1867324446752</v>
      </c>
      <c r="O85" s="28">
        <f t="shared" si="5"/>
        <v>320.2067273231887</v>
      </c>
      <c r="P85" s="28">
        <f t="shared" si="5"/>
        <v>285.3758983368854</v>
      </c>
      <c r="Q85" s="28">
        <f t="shared" si="5"/>
        <v>359.3857557852861</v>
      </c>
      <c r="R85" s="28">
        <f t="shared" si="5"/>
        <v>52.640266074851866</v>
      </c>
      <c r="S85" s="28">
        <f t="shared" si="5"/>
        <v>216.80129207988418</v>
      </c>
      <c r="T85" s="28">
        <f t="shared" si="5"/>
        <v>499.39718983340197</v>
      </c>
      <c r="U85" s="28">
        <f t="shared" si="5"/>
        <v>166.24456755589827</v>
      </c>
      <c r="V85" s="28">
        <f t="shared" si="5"/>
        <v>295.43663887537963</v>
      </c>
      <c r="W85" s="28">
        <f t="shared" si="5"/>
        <v>119.8046972729588</v>
      </c>
      <c r="X85" s="28">
        <f t="shared" si="5"/>
        <v>156.91294038383182</v>
      </c>
      <c r="Y85" s="28">
        <f t="shared" si="5"/>
        <v>167.95247919680372</v>
      </c>
      <c r="Z85" s="28">
        <f t="shared" si="5"/>
        <v>282.12731601504083</v>
      </c>
      <c r="AA85" s="28">
        <f t="shared" si="5"/>
        <v>16.44095779892343</v>
      </c>
      <c r="AB85" s="28">
        <f t="shared" si="5"/>
        <v>182.25074948601002</v>
      </c>
      <c r="AC85" s="28">
        <f t="shared" si="5"/>
        <v>416.1218032972522</v>
      </c>
      <c r="AD85" s="28">
        <f t="shared" si="5"/>
        <v>311.4091520725582</v>
      </c>
      <c r="AE85" s="28">
        <f t="shared" si="5"/>
        <v>51.741647360698614</v>
      </c>
      <c r="AF85" s="28">
        <f t="shared" si="5"/>
        <v>59.38535274961046</v>
      </c>
      <c r="AG85" s="28">
        <f t="shared" si="5"/>
        <v>651.5661127578052</v>
      </c>
      <c r="AH85" s="28">
        <f t="shared" si="5"/>
        <v>75.34544054085609</v>
      </c>
      <c r="AI85" s="28">
        <f t="shared" si="5"/>
        <v>1175.4161934694873</v>
      </c>
      <c r="AJ85" s="28">
        <f t="shared" si="5"/>
        <v>1151.6175575622915</v>
      </c>
      <c r="AK85" s="28">
        <f t="shared" si="5"/>
        <v>795.5119842622273</v>
      </c>
      <c r="AL85" s="28">
        <f t="shared" si="5"/>
        <v>711.5279078943603</v>
      </c>
      <c r="AM85" s="28">
        <f t="shared" si="5"/>
        <v>112.69452250302854</v>
      </c>
      <c r="AN85" s="28">
        <f t="shared" si="5"/>
        <v>509.27939893565963</v>
      </c>
      <c r="AO85" s="28">
        <f t="shared" si="5"/>
        <v>2214.104140350838</v>
      </c>
      <c r="AP85" s="28">
        <f t="shared" si="5"/>
        <v>480.02297419493027</v>
      </c>
      <c r="AQ85" s="28">
        <f t="shared" si="5"/>
        <v>39.64533772973549</v>
      </c>
      <c r="AR85" s="28">
        <f t="shared" si="5"/>
        <v>2113.899328663008</v>
      </c>
      <c r="AS85" s="28">
        <f t="shared" si="5"/>
        <v>619.009461854669</v>
      </c>
      <c r="AT85" s="28">
        <f t="shared" si="5"/>
        <v>19455.150744020317</v>
      </c>
      <c r="AU85" s="28">
        <f t="shared" si="5"/>
        <v>1653.3112494950446</v>
      </c>
      <c r="AV85" s="28">
        <f t="shared" si="5"/>
        <v>0</v>
      </c>
      <c r="AW85" s="28">
        <f t="shared" si="5"/>
        <v>0.06306170415118866</v>
      </c>
      <c r="AX85" s="28">
        <f t="shared" si="5"/>
        <v>22684.29114814225</v>
      </c>
      <c r="AY85" s="28">
        <f t="shared" si="5"/>
        <v>4370.041524737432</v>
      </c>
      <c r="AZ85" s="28">
        <f t="shared" si="5"/>
        <v>-90.85772809916067</v>
      </c>
      <c r="BA85" s="28">
        <f t="shared" si="5"/>
        <v>28616.849255979727</v>
      </c>
      <c r="BB85" s="28">
        <f t="shared" si="5"/>
        <v>48072.000000000015</v>
      </c>
      <c r="BD85" s="28">
        <f>SUM(BD5:BD84)</f>
        <v>48072.000000000015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J.M. Guilhoto</dc:creator>
  <cp:keywords/>
  <dc:description/>
  <cp:lastModifiedBy>Leticia David</cp:lastModifiedBy>
  <dcterms:created xsi:type="dcterms:W3CDTF">2002-05-08T00:39:07Z</dcterms:created>
  <dcterms:modified xsi:type="dcterms:W3CDTF">2011-07-12T16:35:07Z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