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ferência" sheetId="1" r:id="rId1"/>
    <sheet name="Producao" sheetId="2" r:id="rId2"/>
    <sheet name="Usos e Recursos" sheetId="3" r:id="rId3"/>
    <sheet name="Usos e Rec Setor X Setor" sheetId="4" r:id="rId4"/>
    <sheet name="Mat A Coef Tec" sheetId="5" r:id="rId5"/>
    <sheet name="Inv Leontief" sheetId="6" r:id="rId6"/>
    <sheet name="Importacoes" sheetId="7" r:id="rId7"/>
    <sheet name="Imposto Import" sheetId="8" r:id="rId8"/>
    <sheet name="ICMS" sheetId="9" r:id="rId9"/>
    <sheet name="IPI" sheetId="10" r:id="rId10"/>
    <sheet name="OIIL" sheetId="11" r:id="rId11"/>
    <sheet name="MG Com" sheetId="12" r:id="rId12"/>
    <sheet name="MG Transp" sheetId="13" r:id="rId13"/>
  </sheets>
  <definedNames/>
  <calcPr fullCalcOnLoad="1"/>
</workbook>
</file>

<file path=xl/sharedStrings.xml><?xml version="1.0" encoding="utf-8"?>
<sst xmlns="http://schemas.openxmlformats.org/spreadsheetml/2006/main" count="3511" uniqueCount="489">
  <si>
    <t>CÓDIGO</t>
  </si>
  <si>
    <t xml:space="preserve">DESCRIÇÃO      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</si>
  <si>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</si>
  <si>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</si>
  <si>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</si>
  <si>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</si>
  <si>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</si>
  <si>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</si>
  <si>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</si>
  <si>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</si>
  <si>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</si>
  <si>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</si>
  <si>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0199</t>
  </si>
  <si>
    <t>0201</t>
  </si>
  <si>
    <t>0202</t>
  </si>
  <si>
    <t>0301</t>
  </si>
  <si>
    <t>0302</t>
  </si>
  <si>
    <t>0401</t>
  </si>
  <si>
    <t>0501</t>
  </si>
  <si>
    <t>0502</t>
  </si>
  <si>
    <t>0601</t>
  </si>
  <si>
    <t>0701</t>
  </si>
  <si>
    <t>0801</t>
  </si>
  <si>
    <t>0802</t>
  </si>
  <si>
    <t>1001</t>
  </si>
  <si>
    <t>1101</t>
  </si>
  <si>
    <t>1201</t>
  </si>
  <si>
    <t>1301</t>
  </si>
  <si>
    <t>1401</t>
  </si>
  <si>
    <t>1501</t>
  </si>
  <si>
    <t>1601</t>
  </si>
  <si>
    <t>1701</t>
  </si>
  <si>
    <t>1702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</si>
  <si>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</si>
  <si>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</si>
  <si>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</si>
  <si>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</si>
  <si>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</si>
  <si>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</si>
  <si>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</si>
  <si>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</si>
  <si>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</si>
  <si>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2001</t>
  </si>
  <si>
    <t>2101</t>
  </si>
  <si>
    <t>2201</t>
  </si>
  <si>
    <t>2202</t>
  </si>
  <si>
    <t>2203</t>
  </si>
  <si>
    <t>2204</t>
  </si>
  <si>
    <t>2205</t>
  </si>
  <si>
    <t>2301</t>
  </si>
  <si>
    <t>2401</t>
  </si>
  <si>
    <t>2501</t>
  </si>
  <si>
    <t>2601</t>
  </si>
  <si>
    <t>2602</t>
  </si>
  <si>
    <t>2603</t>
  </si>
  <si>
    <t>2701</t>
  </si>
  <si>
    <t>2702</t>
  </si>
  <si>
    <t>2801</t>
  </si>
  <si>
    <t>2802</t>
  </si>
  <si>
    <t>2901</t>
  </si>
  <si>
    <t>3001</t>
  </si>
  <si>
    <t>3002</t>
  </si>
  <si>
    <t>3101</t>
  </si>
  <si>
    <t>3102</t>
  </si>
  <si>
    <t>3201</t>
  </si>
  <si>
    <t>3301</t>
  </si>
  <si>
    <t>3401</t>
  </si>
  <si>
    <t>3501</t>
  </si>
  <si>
    <t>3601</t>
  </si>
  <si>
    <t>3701</t>
  </si>
  <si>
    <t>3801</t>
  </si>
  <si>
    <t>3802</t>
  </si>
  <si>
    <t>3901</t>
  </si>
  <si>
    <t>3902</t>
  </si>
  <si>
    <t>3903</t>
  </si>
  <si>
    <t>4001</t>
  </si>
  <si>
    <t>4101</t>
  </si>
  <si>
    <t>4102</t>
  </si>
  <si>
    <t>4201</t>
  </si>
  <si>
    <t>4202</t>
  </si>
  <si>
    <t>4203</t>
  </si>
  <si>
    <t>4301</t>
  </si>
  <si>
    <t>ATIVIDADE</t>
  </si>
  <si>
    <t>CAFÉ EM</t>
  </si>
  <si>
    <t>CANA DE</t>
  </si>
  <si>
    <t>ARROZ EM</t>
  </si>
  <si>
    <t>TRIGO</t>
  </si>
  <si>
    <t>SOJA</t>
  </si>
  <si>
    <t xml:space="preserve">ALGODÃO </t>
  </si>
  <si>
    <t>MILHO</t>
  </si>
  <si>
    <t>BOVINOS</t>
  </si>
  <si>
    <t>LEITE</t>
  </si>
  <si>
    <t>AVES</t>
  </si>
  <si>
    <t>OUT.  PRODUTOS</t>
  </si>
  <si>
    <t xml:space="preserve">MINÉRIO </t>
  </si>
  <si>
    <t>OUTROS</t>
  </si>
  <si>
    <t>PETRÓLEO</t>
  </si>
  <si>
    <t>CARVÃO</t>
  </si>
  <si>
    <t>PROD. MINERAIS</t>
  </si>
  <si>
    <t>PROD. SIDERÚRGI-</t>
  </si>
  <si>
    <t>LAMINADOS</t>
  </si>
  <si>
    <t>PROD. METALÚRGI-</t>
  </si>
  <si>
    <t>OUT. PRODUTOS</t>
  </si>
  <si>
    <t>FABRIC. / MANUT.</t>
  </si>
  <si>
    <t>TRATORES E MAQ.</t>
  </si>
  <si>
    <t>MATERIAL</t>
  </si>
  <si>
    <t>EQUIPAMENTO</t>
  </si>
  <si>
    <t>AUTOMÓVEIS/ÔNI-</t>
  </si>
  <si>
    <t>OUT. VEÍCULOS</t>
  </si>
  <si>
    <t xml:space="preserve">MADEIRA E </t>
  </si>
  <si>
    <t>PAPEL,CELUL.</t>
  </si>
  <si>
    <t>PRODUTOS DA</t>
  </si>
  <si>
    <t>ELEM. QUÍMICO</t>
  </si>
  <si>
    <t>ÁLCOOL DE</t>
  </si>
  <si>
    <t>GASOLINA</t>
  </si>
  <si>
    <t>ÓLEOS</t>
  </si>
  <si>
    <t>PROD. PETROQUÍ-</t>
  </si>
  <si>
    <t>GASO-</t>
  </si>
  <si>
    <t>OUT.PROD.</t>
  </si>
  <si>
    <t>PROD. FARMAC.</t>
  </si>
  <si>
    <t>ARTIGOS DE</t>
  </si>
  <si>
    <t>FIOS TÊXTEIS</t>
  </si>
  <si>
    <t>TECIDOS</t>
  </si>
  <si>
    <t>ARTIGOS DO</t>
  </si>
  <si>
    <t>PRODUTOS COURO</t>
  </si>
  <si>
    <t>PRODUTOS DO</t>
  </si>
  <si>
    <t>ARROZ</t>
  </si>
  <si>
    <t>FARINHA</t>
  </si>
  <si>
    <t>CARNE</t>
  </si>
  <si>
    <t xml:space="preserve">CARNE AVES </t>
  </si>
  <si>
    <t>ÓLEO VEGETAIS</t>
  </si>
  <si>
    <t>RAÇÕES E OUTROS</t>
  </si>
  <si>
    <t>PRODUTOS</t>
  </si>
  <si>
    <t>SERV. INDUSTRIAIS</t>
  </si>
  <si>
    <t>PROD. DA CONS-</t>
  </si>
  <si>
    <t>MARGEM</t>
  </si>
  <si>
    <t>SERVIÇOS</t>
  </si>
  <si>
    <t>ALOJAMENTO E</t>
  </si>
  <si>
    <t>SAÚDE E EDUCA-</t>
  </si>
  <si>
    <t>SERV. PRESTA-</t>
  </si>
  <si>
    <t xml:space="preserve">ALUGUEL </t>
  </si>
  <si>
    <t>ALUGUEL</t>
  </si>
  <si>
    <t>ADMINISTRAÇÃO</t>
  </si>
  <si>
    <t>SAÚDE</t>
  </si>
  <si>
    <t>EDUCAÇÃO</t>
  </si>
  <si>
    <t>SERV. Ñ MERCAN-</t>
  </si>
  <si>
    <t>PRODUÇÃO</t>
  </si>
  <si>
    <t>NÍVEL 80</t>
  </si>
  <si>
    <t>CÔCO</t>
  </si>
  <si>
    <t>AÇÚCAR</t>
  </si>
  <si>
    <t>CASCA</t>
  </si>
  <si>
    <t xml:space="preserve"> EM GRÃO</t>
  </si>
  <si>
    <t>CAROÇO</t>
  </si>
  <si>
    <t>E SUÍNOS</t>
  </si>
  <si>
    <t xml:space="preserve"> NATURAL</t>
  </si>
  <si>
    <t>VIVAS</t>
  </si>
  <si>
    <t>AGROPECUÁRIOS</t>
  </si>
  <si>
    <t>FERRO</t>
  </si>
  <si>
    <t>MINERAIS</t>
  </si>
  <si>
    <t>E GÁS</t>
  </si>
  <si>
    <t>E OUTROS</t>
  </si>
  <si>
    <t>Ñ METÁLICOS</t>
  </si>
  <si>
    <t>COS BÁSICOS</t>
  </si>
  <si>
    <t>DE AÇO</t>
  </si>
  <si>
    <t>COS Ñ FERROSOS</t>
  </si>
  <si>
    <t>METALÚRGICOS</t>
  </si>
  <si>
    <t>MÁQ. E EQUIPAM.</t>
  </si>
  <si>
    <t>TERRAPLANAGEM</t>
  </si>
  <si>
    <t>ELÉTRICO</t>
  </si>
  <si>
    <t>ELETRÔNICO</t>
  </si>
  <si>
    <t>BUS/CAMINHÕES</t>
  </si>
  <si>
    <t>E PEÇAS</t>
  </si>
  <si>
    <t>MOBILIÁRIO</t>
  </si>
  <si>
    <t>PAPELÃO/ART.</t>
  </si>
  <si>
    <t>BORRACHA</t>
  </si>
  <si>
    <t>Ñ PETROQUÍMICO</t>
  </si>
  <si>
    <t>CANA E CEREAIS</t>
  </si>
  <si>
    <t>PURA</t>
  </si>
  <si>
    <t>COMBUSTÍVEIS</t>
  </si>
  <si>
    <t>DO REFINO</t>
  </si>
  <si>
    <t>MICOS BÁSICOS</t>
  </si>
  <si>
    <t>RESINAS</t>
  </si>
  <si>
    <t>ALCOOL</t>
  </si>
  <si>
    <t>ADUBOS</t>
  </si>
  <si>
    <t>TINTAS</t>
  </si>
  <si>
    <t>QUÍMICOS</t>
  </si>
  <si>
    <t>E PERFUMARIA</t>
  </si>
  <si>
    <t>PLÁSTICO</t>
  </si>
  <si>
    <t>NATURAIS</t>
  </si>
  <si>
    <t>ARTIFICIAIS</t>
  </si>
  <si>
    <t>TÊXTEIS</t>
  </si>
  <si>
    <t>VESTUÁRIO</t>
  </si>
  <si>
    <t>E CALÇADOS</t>
  </si>
  <si>
    <t>CAFÉ</t>
  </si>
  <si>
    <t>BENEFICIADO</t>
  </si>
  <si>
    <t>DE TRIGO</t>
  </si>
  <si>
    <t>ALIMENT. BENEF.</t>
  </si>
  <si>
    <t>BOVINA</t>
  </si>
  <si>
    <t>ABATIDAS</t>
  </si>
  <si>
    <t>LATICÍNIOS</t>
  </si>
  <si>
    <t>EM BRUTO</t>
  </si>
  <si>
    <t>REFINADO</t>
  </si>
  <si>
    <t>ALIMENTARES</t>
  </si>
  <si>
    <t>BEBIDAS</t>
  </si>
  <si>
    <t>DIVERSOS</t>
  </si>
  <si>
    <t>UTIL. PÚBLICA</t>
  </si>
  <si>
    <t>TRUÇÃO CIVIL</t>
  </si>
  <si>
    <t>COMÉRCIO</t>
  </si>
  <si>
    <t>TRANSPORTES</t>
  </si>
  <si>
    <t>COMUNICAÇÕES</t>
  </si>
  <si>
    <t>SEGUROS</t>
  </si>
  <si>
    <t>FINANCEIROS</t>
  </si>
  <si>
    <t>ALIMENTAÇÃO</t>
  </si>
  <si>
    <t>ÇÃO MERCANTIL</t>
  </si>
  <si>
    <t xml:space="preserve">DOS À EMPRESA </t>
  </si>
  <si>
    <t xml:space="preserve"> IMÓVEIS</t>
  </si>
  <si>
    <t>IMPUTADO</t>
  </si>
  <si>
    <t>PÚBLICA</t>
  </si>
  <si>
    <t>TIS PRIVADOS</t>
  </si>
  <si>
    <t>POR ATIVIDADE</t>
  </si>
  <si>
    <t>01</t>
  </si>
  <si>
    <t>AGROPECUÁRIA</t>
  </si>
  <si>
    <t>02</t>
  </si>
  <si>
    <t>EXTRAT. MINERAL</t>
  </si>
  <si>
    <t>03</t>
  </si>
  <si>
    <t>PETRÓLEO E GÁS</t>
  </si>
  <si>
    <t>04</t>
  </si>
  <si>
    <t>MINERAL Ñ METÁLICO</t>
  </si>
  <si>
    <t>05</t>
  </si>
  <si>
    <t>SIDERURGIA</t>
  </si>
  <si>
    <t>06</t>
  </si>
  <si>
    <t>METALURG. Ñ FERROSOS</t>
  </si>
  <si>
    <t>07</t>
  </si>
  <si>
    <t>OUTROS METALÚRGICOS</t>
  </si>
  <si>
    <t>08</t>
  </si>
  <si>
    <t>MÁQUINAS E EQUIP.</t>
  </si>
  <si>
    <t>10</t>
  </si>
  <si>
    <t>MATERIAL ELÉTRICO</t>
  </si>
  <si>
    <t>11</t>
  </si>
  <si>
    <t>EQUIP. ELETRÔNICOS</t>
  </si>
  <si>
    <t>12</t>
  </si>
  <si>
    <t>AUTOM./CAM/ONIBUS</t>
  </si>
  <si>
    <t>13</t>
  </si>
  <si>
    <t>PEÇAS E OUT. VEÍCULOS</t>
  </si>
  <si>
    <t>14</t>
  </si>
  <si>
    <t>MADEIRA E MOBILIÁRIO</t>
  </si>
  <si>
    <t>15</t>
  </si>
  <si>
    <t>CELULOSE, PAPEL E GRÁF.</t>
  </si>
  <si>
    <t>16</t>
  </si>
  <si>
    <t>IND. DA BORRACHA</t>
  </si>
  <si>
    <t>17</t>
  </si>
  <si>
    <t>ELEMENTOS QUIMICOS</t>
  </si>
  <si>
    <t>18</t>
  </si>
  <si>
    <t>REFINO DO PETRÓLEO</t>
  </si>
  <si>
    <t>19</t>
  </si>
  <si>
    <t>QUÍMICOS DIVERSOS</t>
  </si>
  <si>
    <t>20</t>
  </si>
  <si>
    <t>FARMAC. E VETERINÁRIA</t>
  </si>
  <si>
    <t>21</t>
  </si>
  <si>
    <t>ARTIGOS PLÁSTICOS</t>
  </si>
  <si>
    <t>22</t>
  </si>
  <si>
    <t>IND. TÊXTIL</t>
  </si>
  <si>
    <t>23</t>
  </si>
  <si>
    <t>ARTIGOS DO VESTUÁRIO</t>
  </si>
  <si>
    <t>24</t>
  </si>
  <si>
    <t>FABRICAÇÃO CALÇADOS</t>
  </si>
  <si>
    <t>25</t>
  </si>
  <si>
    <t>INDÚSTRIA DO CAFÉ</t>
  </si>
  <si>
    <t>26</t>
  </si>
  <si>
    <t>BENEF. PROD. VEGETAIS</t>
  </si>
  <si>
    <t>27</t>
  </si>
  <si>
    <t>ABATE DE ANIMAIS</t>
  </si>
  <si>
    <t>28</t>
  </si>
  <si>
    <t>INDÚSTRIA DE LATICÍNIOS</t>
  </si>
  <si>
    <t>29</t>
  </si>
  <si>
    <t>FABRICAÇÃO DE AÇÚCAR</t>
  </si>
  <si>
    <t>30</t>
  </si>
  <si>
    <t>FAB. ÓLEOS VEGETAIS</t>
  </si>
  <si>
    <t>31</t>
  </si>
  <si>
    <t>OUTROS PROD. ALIMENT.</t>
  </si>
  <si>
    <t>32</t>
  </si>
  <si>
    <t>INDÚSTRIAS DIVERSAS</t>
  </si>
  <si>
    <t>33</t>
  </si>
  <si>
    <t>S.I.U.P.</t>
  </si>
  <si>
    <t>34</t>
  </si>
  <si>
    <t>CONSTRUÇÃO CIVIL</t>
  </si>
  <si>
    <t>35</t>
  </si>
  <si>
    <t>36</t>
  </si>
  <si>
    <t>37</t>
  </si>
  <si>
    <t>38</t>
  </si>
  <si>
    <t>INSTITUIÇÕES FINANCEIRAS</t>
  </si>
  <si>
    <t>39</t>
  </si>
  <si>
    <t>SERV. PREST. À FAMÍLIA</t>
  </si>
  <si>
    <t>40</t>
  </si>
  <si>
    <t>SERV. PREST. À EMPRESA</t>
  </si>
  <si>
    <t>41</t>
  </si>
  <si>
    <t>ALUGUEL DE IMÓVEIS</t>
  </si>
  <si>
    <t>42</t>
  </si>
  <si>
    <t>ADMINISTRAÇÃO PÚBLICA</t>
  </si>
  <si>
    <t>43</t>
  </si>
  <si>
    <t>SERV. PRIV. Ñ MERCANTIS</t>
  </si>
  <si>
    <t xml:space="preserve"> </t>
  </si>
  <si>
    <t>PRODUÇÃO POR PRODUTO</t>
  </si>
  <si>
    <t>DESCRIÇÃO</t>
  </si>
  <si>
    <t>CONSUMO</t>
  </si>
  <si>
    <t>PRODUTO</t>
  </si>
  <si>
    <t>EXTRATIVA</t>
  </si>
  <si>
    <t xml:space="preserve">PETRÓLEO </t>
  </si>
  <si>
    <t>MINERAL</t>
  </si>
  <si>
    <t>METALÚRGIA</t>
  </si>
  <si>
    <t xml:space="preserve">OUTROS </t>
  </si>
  <si>
    <t>MÁQUINAS E</t>
  </si>
  <si>
    <t>EQUIPAMENTOS</t>
  </si>
  <si>
    <t>AUTOM.,ÔNIBUS</t>
  </si>
  <si>
    <t>PEÇAS E OUTROS</t>
  </si>
  <si>
    <t>MADEIRA E</t>
  </si>
  <si>
    <t>CELUL., PAPEL</t>
  </si>
  <si>
    <t>INDÚSTRIA</t>
  </si>
  <si>
    <t>ELEMENTOS</t>
  </si>
  <si>
    <t>REFINO DO</t>
  </si>
  <si>
    <t>FARMACÊUTICA</t>
  </si>
  <si>
    <t>ARTIGOS</t>
  </si>
  <si>
    <t>FABRICAÇÃO DE</t>
  </si>
  <si>
    <t>INDÚSTRIA DO</t>
  </si>
  <si>
    <t>BENEFICIAM.</t>
  </si>
  <si>
    <t>ABATE DE</t>
  </si>
  <si>
    <t>INDÚSTRIA DE</t>
  </si>
  <si>
    <t>INDÚSTRIAS</t>
  </si>
  <si>
    <t>CONSTRUÇÃO</t>
  </si>
  <si>
    <t>INSTITUIÇÕES</t>
  </si>
  <si>
    <t>SERV. PREST.</t>
  </si>
  <si>
    <t>ALUGUEL DE</t>
  </si>
  <si>
    <t>SERV. PRIV.</t>
  </si>
  <si>
    <t>INTERMEDIÁRIO</t>
  </si>
  <si>
    <t>CONSUMO DA</t>
  </si>
  <si>
    <t>DEMANDA</t>
  </si>
  <si>
    <t>NIVEL 80</t>
  </si>
  <si>
    <t xml:space="preserve"> E GÁS</t>
  </si>
  <si>
    <t>Ñ METÁLICO</t>
  </si>
  <si>
    <t>Ñ FERROSOS</t>
  </si>
  <si>
    <t>TRATORES</t>
  </si>
  <si>
    <t>ELETRÔNICOS</t>
  </si>
  <si>
    <t xml:space="preserve">E CAMINHÕES </t>
  </si>
  <si>
    <t>VEÍCULOS</t>
  </si>
  <si>
    <t>E GRÁFICA</t>
  </si>
  <si>
    <t>DA BORRACHA</t>
  </si>
  <si>
    <t>E VETERINÁRIA</t>
  </si>
  <si>
    <t>PLÁSTICOS</t>
  </si>
  <si>
    <t>TEXTIL</t>
  </si>
  <si>
    <t>CALÇADOS</t>
  </si>
  <si>
    <t>PROD. VEGETAIS</t>
  </si>
  <si>
    <t>ANIMAIS</t>
  </si>
  <si>
    <t>ÓLEOS VEGETAIS</t>
  </si>
  <si>
    <t xml:space="preserve"> ALIMENTARES</t>
  </si>
  <si>
    <t>DIVERSAS</t>
  </si>
  <si>
    <t xml:space="preserve"> CIVIL</t>
  </si>
  <si>
    <t>FINANCEIRAS</t>
  </si>
  <si>
    <t>À FAMÍLIA</t>
  </si>
  <si>
    <t xml:space="preserve"> À EMPRESA</t>
  </si>
  <si>
    <t>IMÓVEIS</t>
  </si>
  <si>
    <t>Ñ MERCANTIS</t>
  </si>
  <si>
    <t>TOTAL</t>
  </si>
  <si>
    <t>ADM. PÚBLICA</t>
  </si>
  <si>
    <t>DAS FAMÍLIAS</t>
  </si>
  <si>
    <t>FINAL</t>
  </si>
  <si>
    <t>CAFÉ EM COCO</t>
  </si>
  <si>
    <t>CANA-DE-AÇÚCAR</t>
  </si>
  <si>
    <t>ARROZ EM CASCA</t>
  </si>
  <si>
    <t>TRIGO EM GRÃO</t>
  </si>
  <si>
    <t>SOJA EM GRÃO</t>
  </si>
  <si>
    <t>ALGODÃO EM CAROÇO</t>
  </si>
  <si>
    <t>MILHO EM GRÃO</t>
  </si>
  <si>
    <t>BOVINOS E SUÍNOS</t>
  </si>
  <si>
    <t>LEITE NATURAL</t>
  </si>
  <si>
    <t>AVES VIVAS</t>
  </si>
  <si>
    <t>OUT. PROD. AGROPECUÁRIOS</t>
  </si>
  <si>
    <t>MINÉRIO DE FERRO</t>
  </si>
  <si>
    <t>OUTROS MINERAIS</t>
  </si>
  <si>
    <t>CARVÃO E OUTROS</t>
  </si>
  <si>
    <t>PROD. MINERAIS Ñ METÁLICOS</t>
  </si>
  <si>
    <t>PROD. SIDERÚRGICOS BÁSICOS</t>
  </si>
  <si>
    <t>LAMINADOS DE AÇO</t>
  </si>
  <si>
    <t>PROD. METALÚRG. Ñ FERROSOS</t>
  </si>
  <si>
    <t>OUT. PROD. METALÚRGICOS</t>
  </si>
  <si>
    <t>FABRIC. E MANUT. MAQ. E EQUIP.</t>
  </si>
  <si>
    <t>TRATORES E MAQ. TERRAPLAN.</t>
  </si>
  <si>
    <t>EQUIPAMENTOS ELETRÔNICOS</t>
  </si>
  <si>
    <t>AUTOM.,CAMINHÕES E ÔNIBUS</t>
  </si>
  <si>
    <t>OUTROS VEÍCULOS E PEÇAS</t>
  </si>
  <si>
    <t>PAPEL,CELUL.PAPELÃO E ARTEF.</t>
  </si>
  <si>
    <t>PRODUTOS DA BORRACHA</t>
  </si>
  <si>
    <t>ELEM. QUÍM. Ñ PETROQUÍMICOS</t>
  </si>
  <si>
    <t>ÁLCOOL DE CANA E CEREAIS</t>
  </si>
  <si>
    <t>GASOLINA PURA</t>
  </si>
  <si>
    <t>ÓLEOS COMBUSTÍVEIS</t>
  </si>
  <si>
    <t>OUTROS PROD. DO REFINO</t>
  </si>
  <si>
    <t>PROD. PETROQUÍMICOS BÁSICOS</t>
  </si>
  <si>
    <t>GASOALCOOL</t>
  </si>
  <si>
    <t>OUTROS PROD. QUÍMICOS</t>
  </si>
  <si>
    <t>PROD. FARM. E DE PERFUMARIA</t>
  </si>
  <si>
    <t>ARTIGOS DE PLÁSTICO</t>
  </si>
  <si>
    <t>FIOS TÊXTEIS NATURAIS</t>
  </si>
  <si>
    <t>TECIDOS NATURAIS</t>
  </si>
  <si>
    <t>FIOS TÊXTEIS ARTIFICIAIS</t>
  </si>
  <si>
    <t>TECIDOS ARTIFICIAIS</t>
  </si>
  <si>
    <t>OUTROS PROD. TÊXTEIS</t>
  </si>
  <si>
    <t>PROD. COURO E CALÇADOS</t>
  </si>
  <si>
    <t>PRODUTOS DO CAFÉ</t>
  </si>
  <si>
    <t>ARROZ BENEFICIADO</t>
  </si>
  <si>
    <t>FARINHA DE TRIGO</t>
  </si>
  <si>
    <t>OUT. PROD. ALIMENT. BENEFIC.</t>
  </si>
  <si>
    <t>CARNE BOVINA</t>
  </si>
  <si>
    <t>CARNE DE AVES ABATIDAS</t>
  </si>
  <si>
    <t>LEITE BENEFICIADO</t>
  </si>
  <si>
    <t>OUTROS LATICÍNIOS</t>
  </si>
  <si>
    <t>OLEO VEGETAL EM BRUTO</t>
  </si>
  <si>
    <t>OLEO VEGETAL REFINADO</t>
  </si>
  <si>
    <t>RAÇÕES E OUT. ALIMENTARES</t>
  </si>
  <si>
    <t>PRODUTOS DIVERSOS</t>
  </si>
  <si>
    <t>SERV. INDUST. DE UTIL. PÚBLICA</t>
  </si>
  <si>
    <t>PROD. DA CONSTRUÇÃO CIVIL</t>
  </si>
  <si>
    <t>MARGEM DE COMÉRCIO</t>
  </si>
  <si>
    <t>MARGEM DE TRANSPORTE</t>
  </si>
  <si>
    <t>SERVIÇOS FINANCEIROS</t>
  </si>
  <si>
    <t>ALOJAMENTO E ALIMENTAÇÃO</t>
  </si>
  <si>
    <t>OUTROS SERVIÇOS</t>
  </si>
  <si>
    <t>SAÚDE E EDUC.MERCANTIS</t>
  </si>
  <si>
    <t>ALUGUEL IMPUTADO</t>
  </si>
  <si>
    <t>SAÚDE PÚBLICA</t>
  </si>
  <si>
    <t>EDUCAÇÃO PÚBLICA</t>
  </si>
  <si>
    <t>SERV. Ñ MERCANTIL PRIVADO</t>
  </si>
  <si>
    <t>Prod Nac</t>
  </si>
  <si>
    <t>Importado</t>
  </si>
  <si>
    <t>Imp Import</t>
  </si>
  <si>
    <t>ICM Nac + Importado</t>
  </si>
  <si>
    <t>Zeros (ICM Impot incl acima)</t>
  </si>
  <si>
    <t>IPI Nac + Importado</t>
  </si>
  <si>
    <t>Zeros (IPI Import incl acima)</t>
  </si>
  <si>
    <t>Outros IIL Nac + Importado</t>
  </si>
  <si>
    <t>Zeros (Outros IIL Import incl acima)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</si>
  <si>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</si>
  <si>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</si>
  <si>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</si>
  <si>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</si>
  <si>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</si>
  <si>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</si>
  <si>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</si>
  <si>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</si>
  <si>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</si>
  <si>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</si>
  <si>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</si>
  <si>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</si>
  <si>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</si>
  <si>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Pessoal Ocupado</t>
  </si>
  <si>
    <t>Total</t>
  </si>
  <si>
    <t>Conferência</t>
  </si>
  <si>
    <t>Exportação</t>
  </si>
  <si>
    <t>de Bens</t>
  </si>
  <si>
    <t>Consumo</t>
  </si>
  <si>
    <t>FBCF</t>
  </si>
  <si>
    <t>Variação</t>
  </si>
  <si>
    <t>e Serviços</t>
  </si>
  <si>
    <t>das ISFLSF</t>
  </si>
  <si>
    <t>de estoque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</si>
  <si>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</si>
  <si>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</si>
  <si>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</si>
  <si>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</si>
  <si>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</si>
  <si>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</si>
  <si>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</si>
  <si>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</si>
  <si>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</si>
  <si>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</si>
  <si>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</si>
  <si>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</si>
  <si>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Mínimo</t>
  </si>
  <si>
    <t>Máximo</t>
  </si>
  <si>
    <t>Guilhoto, J.J.M., U.A. Sesso Filho (2005). “Estimação da Matriz Insumo-Produto a Partir de Dados Preliminares das Contas Nacionais”. Economia Aplicada. Vol. 9. N. 2. pp. 277-299. Abril-Junho.</t>
  </si>
  <si>
    <t>Joaquim José Martins Guilhoto</t>
  </si>
  <si>
    <t>Número de setores: 42</t>
  </si>
  <si>
    <t>Número de produtos: 80</t>
  </si>
  <si>
    <t>Com base nas Contas Nacionais publicadas em 2009</t>
  </si>
  <si>
    <t>Matrizes construídas à partir de dados das contas nacionais segundo a metodologia apresentada nas referências abaixo, a qual deverá ser citada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</si>
  <si>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</si>
  <si>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Input-Output Matrix of Brazil 1998 - 42 sectors</t>
  </si>
  <si>
    <t>Ano da Matriz: 1998</t>
  </si>
  <si>
    <t>Ano base: 2000</t>
  </si>
  <si>
    <t>Sistema de Matrizes de Insumo-Produto para o Brasil 1998 - 42 setores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</si>
</sst>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###\ ###\ ##0;\ \(\-\)\ #\ ###\ ##0"/>
    <numFmt numFmtId="179" formatCode="0.0"/>
    <numFmt numFmtId="180" formatCode="0.000"/>
    <numFmt numFmtId="181" formatCode="0.0000"/>
    <numFmt numFmtId="182" formatCode="#.0\ ###\ ###\ ##0;\ \(\-\)\ #.0\ ###\ ##0"/>
    <numFmt numFmtId="183" formatCode="#.00\ ###\ ###\ ##0;\ \(\-\)\ #.00\ ###\ ##0"/>
    <numFmt numFmtId="184" formatCode="#.000\ ###\ ###\ ##0;\ \(\-\)\ #.000\ ###\ ##0"/>
    <numFmt numFmtId="185" formatCode="0.00000"/>
    <numFmt numFmtId="186" formatCode="0.000000"/>
    <numFmt numFmtId="187" formatCode="0.0000000"/>
    <numFmt numFmtId="188" formatCode="0.00_);[Red]\(0.00\)"/>
    <numFmt numFmtId="189" formatCode="#,##0.0_);[Red]\(#,##0.0\)"/>
    <numFmt numFmtId="190" formatCode="#,##0.000_);[Red]\(#,##0.000\)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;[Red]\-#,##0.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#,##0.000000000;[Red]\-#,##0.000000000"/>
    <numFmt numFmtId="202" formatCode="#,##0.0000000000;[Red]\-#,##0.0000000000"/>
    <numFmt numFmtId="203" formatCode="#,##0.00000000000;[Red]\-#,##0.00000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8" fontId="0" fillId="0" borderId="0" xfId="0" applyNumberFormat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8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44" applyAlignment="1" applyProtection="1">
      <alignment horizontal="justify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4" applyAlignment="1" applyProtection="1">
      <alignment horizontal="justify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123825</xdr:rowOff>
    </xdr:from>
    <xdr:to>
      <xdr:col>1</xdr:col>
      <xdr:colOff>2886075</xdr:colOff>
      <xdr:row>6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2867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lhotojjmg.files.wordpress.com/2011/05/metodologia-guilhoto-sesso-ea-20101.pdf" TargetMode="External" /><Relationship Id="rId2" Type="http://schemas.openxmlformats.org/officeDocument/2006/relationships/hyperlink" Target="http://guilhotojjmg.files.wordpress.com/2011/05/metodologia-guilhoto-sesso-ea-2005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0"/>
  <sheetViews>
    <sheetView showGridLines="0" tabSelected="1" zoomScalePageLayoutView="0" workbookViewId="0" topLeftCell="A1">
      <selection activeCell="B35" sqref="B35"/>
    </sheetView>
  </sheetViews>
  <sheetFormatPr defaultColWidth="9.140625" defaultRowHeight="12.75"/>
  <cols>
    <col min="2" max="2" width="86.28125" style="0" customWidth="1"/>
  </cols>
  <sheetData>
    <row r="8" ht="15.75">
      <c r="B8" s="36" t="s">
        <v>488</v>
      </c>
    </row>
    <row r="9" ht="6.75" customHeight="1">
      <c r="B9" s="36"/>
    </row>
    <row r="10" ht="15">
      <c r="B10" s="37" t="s">
        <v>485</v>
      </c>
    </row>
    <row r="12" ht="12.75">
      <c r="B12" s="38" t="s">
        <v>479</v>
      </c>
    </row>
    <row r="13" ht="12.75">
      <c r="B13" s="38"/>
    </row>
    <row r="14" ht="12.75">
      <c r="B14" s="34" t="s">
        <v>486</v>
      </c>
    </row>
    <row r="15" ht="12.75">
      <c r="B15" s="34" t="s">
        <v>480</v>
      </c>
    </row>
    <row r="16" ht="12.75">
      <c r="B16" s="34" t="s">
        <v>481</v>
      </c>
    </row>
    <row r="17" ht="12.75">
      <c r="B17" s="34" t="s">
        <v>487</v>
      </c>
    </row>
    <row r="18" ht="12.75">
      <c r="B18" s="34" t="s">
        <v>482</v>
      </c>
    </row>
    <row r="19" ht="12.75">
      <c r="B19" s="34"/>
    </row>
    <row r="20" ht="12.75">
      <c r="B20" s="34"/>
    </row>
    <row r="21" ht="45">
      <c r="B21" s="33" t="s">
        <v>483</v>
      </c>
    </row>
    <row r="22" ht="12.75">
      <c r="B22" s="34"/>
    </row>
    <row r="23" ht="38.25">
      <c r="B23" s="39" t="s">
        <v>484</v>
      </c>
    </row>
    <row r="24" ht="12.75">
      <c r="B24" s="34"/>
    </row>
    <row r="25" ht="25.5">
      <c r="B25" s="35" t="s">
        <v>478</v>
      </c>
    </row>
    <row r="26" ht="12.75">
      <c r="B26" s="34"/>
    </row>
    <row r="27" ht="12.75">
      <c r="B27" s="34"/>
    </row>
    <row r="28" ht="12.75">
      <c r="B28" s="34"/>
    </row>
    <row r="29" ht="12.75">
      <c r="B29" s="34"/>
    </row>
    <row r="30" ht="12.75">
      <c r="B30" s="34"/>
    </row>
  </sheetData>
  <sheetProtection/>
  <hyperlinks>
    <hyperlink ref="B23" r:id="rId1" display="Guilhoto, J.J.M., U.A. Sesso Filho (2010). “Estimação da Matriz Insumo-Produto Utilizando Dados Preliminares das Contas Nacionais: Aplicação e Análise de Indicadores Econômicos para o Brasil em 2005”. Economia &amp; Tecnologia. UFPR/TECPAR. Ano 6, Vol 23, Out"/>
    <hyperlink ref="B25" r:id="rId2" display="Guilhoto, J.J.M., U.A. Sesso Filho (2005). “Estimação da Matriz Insumo-Produto a Partir de Dados Preliminares das Contas Nacionais”. Economia Aplicada. Vol. 9. N. 2. pp. 277-299. Abril-Junho."/>
  </hyperlinks>
  <printOptions/>
  <pageMargins left="0.787401575" right="0.787401575" top="0.984251969" bottom="0.984251969" header="0.5" footer="0.5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D15" s="28">
        <v>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D17" s="28">
        <v>0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1.0529502548390641</v>
      </c>
      <c r="E20" s="28">
        <v>0.19244606614558696</v>
      </c>
      <c r="F20" s="28">
        <v>1.8889193927786627</v>
      </c>
      <c r="G20" s="28">
        <v>35.390850623036066</v>
      </c>
      <c r="H20" s="28">
        <v>3.1549838920873534</v>
      </c>
      <c r="I20" s="28">
        <v>0.7082733633010843</v>
      </c>
      <c r="J20" s="28">
        <v>1.656058477196621</v>
      </c>
      <c r="K20" s="28">
        <v>0.6602456049027842</v>
      </c>
      <c r="L20" s="28">
        <v>6.517331415547964</v>
      </c>
      <c r="M20" s="28">
        <v>3.555290016663219</v>
      </c>
      <c r="N20" s="28">
        <v>6.004228205547641</v>
      </c>
      <c r="O20" s="28">
        <v>3.948381685933929</v>
      </c>
      <c r="P20" s="28">
        <v>7.003430481000154</v>
      </c>
      <c r="Q20" s="28">
        <v>0.5782779187225476</v>
      </c>
      <c r="R20" s="28">
        <v>0</v>
      </c>
      <c r="S20" s="28">
        <v>2.0922661833247296</v>
      </c>
      <c r="T20" s="28">
        <v>0.13079831154912505</v>
      </c>
      <c r="U20" s="28">
        <v>3.014475637746862</v>
      </c>
      <c r="V20" s="28">
        <v>5.341263053024033</v>
      </c>
      <c r="W20" s="28">
        <v>0.20033540595948807</v>
      </c>
      <c r="X20" s="28">
        <v>0</v>
      </c>
      <c r="Y20" s="28">
        <v>0</v>
      </c>
      <c r="Z20" s="28">
        <v>0.5793002592094054</v>
      </c>
      <c r="AA20" s="28">
        <v>0.1044480224563689</v>
      </c>
      <c r="AB20" s="28">
        <v>0.3515442295859338</v>
      </c>
      <c r="AC20" s="28">
        <v>0.17208891672085141</v>
      </c>
      <c r="AD20" s="28">
        <v>0.5258660444672454</v>
      </c>
      <c r="AE20" s="28">
        <v>0.1737834900550859</v>
      </c>
      <c r="AF20" s="28">
        <v>0.01641008083843528</v>
      </c>
      <c r="AG20" s="28">
        <v>6.464206844660148</v>
      </c>
      <c r="AH20" s="28">
        <v>0.9871103014753281</v>
      </c>
      <c r="AI20" s="28">
        <v>0.06357060950354865</v>
      </c>
      <c r="AJ20" s="28">
        <v>295.34880789265316</v>
      </c>
      <c r="AK20" s="28">
        <v>0.985854969077676</v>
      </c>
      <c r="AL20" s="28">
        <v>0</v>
      </c>
      <c r="AM20" s="28">
        <v>0</v>
      </c>
      <c r="AN20" s="28">
        <v>0</v>
      </c>
      <c r="AO20" s="28">
        <v>9.17511673353155</v>
      </c>
      <c r="AP20" s="28">
        <v>0</v>
      </c>
      <c r="AQ20" s="28">
        <v>0</v>
      </c>
      <c r="AR20" s="28">
        <v>5.264031885603805</v>
      </c>
      <c r="AS20" s="28">
        <v>4.597855420245593</v>
      </c>
      <c r="AT20" s="28">
        <v>407.90080168939096</v>
      </c>
      <c r="AU20" s="28">
        <v>17.82978292585914</v>
      </c>
      <c r="AV20" s="28">
        <v>0</v>
      </c>
      <c r="AW20" s="28">
        <v>0</v>
      </c>
      <c r="AX20" s="28">
        <v>16.044799921293645</v>
      </c>
      <c r="AY20" s="28">
        <v>0</v>
      </c>
      <c r="AZ20" s="28">
        <v>14.0325472561207</v>
      </c>
      <c r="BA20" s="28">
        <v>47.90713010327349</v>
      </c>
      <c r="BB20" s="28">
        <v>455.8079317926645</v>
      </c>
      <c r="BD20" s="28">
        <v>455.8079317926645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0.33579119994356277</v>
      </c>
      <c r="F22" s="28">
        <v>0</v>
      </c>
      <c r="G22" s="28">
        <v>3.2610292646667927</v>
      </c>
      <c r="H22" s="28">
        <v>52.39678838774345</v>
      </c>
      <c r="I22" s="28">
        <v>1.2744568714390159</v>
      </c>
      <c r="J22" s="28">
        <v>95.24057114655714</v>
      </c>
      <c r="K22" s="28">
        <v>56.01281895501365</v>
      </c>
      <c r="L22" s="28">
        <v>29.754001873425793</v>
      </c>
      <c r="M22" s="28">
        <v>6.048043888730979</v>
      </c>
      <c r="N22" s="28">
        <v>29.765148780047856</v>
      </c>
      <c r="O22" s="28">
        <v>37.25829790185226</v>
      </c>
      <c r="P22" s="28">
        <v>7.190401329793944</v>
      </c>
      <c r="Q22" s="28">
        <v>0.1714153833019303</v>
      </c>
      <c r="R22" s="28">
        <v>3.1404537573353615</v>
      </c>
      <c r="S22" s="28">
        <v>0.46581084643203274</v>
      </c>
      <c r="T22" s="28">
        <v>0</v>
      </c>
      <c r="U22" s="28">
        <v>0.021751193871733132</v>
      </c>
      <c r="V22" s="28">
        <v>0.1360246500134316</v>
      </c>
      <c r="W22" s="28">
        <v>0.22471520364524847</v>
      </c>
      <c r="X22" s="28">
        <v>0</v>
      </c>
      <c r="Y22" s="28">
        <v>0</v>
      </c>
      <c r="Z22" s="28">
        <v>0</v>
      </c>
      <c r="AA22" s="28">
        <v>0.8591646386430573</v>
      </c>
      <c r="AB22" s="28">
        <v>0</v>
      </c>
      <c r="AC22" s="28">
        <v>0</v>
      </c>
      <c r="AD22" s="28">
        <v>0.09011769272169314</v>
      </c>
      <c r="AE22" s="28">
        <v>0</v>
      </c>
      <c r="AF22" s="28">
        <v>0.1124878579322965</v>
      </c>
      <c r="AG22" s="28">
        <v>0</v>
      </c>
      <c r="AH22" s="28">
        <v>1.2475634532394746</v>
      </c>
      <c r="AI22" s="28">
        <v>0</v>
      </c>
      <c r="AJ22" s="28">
        <v>58.737166466907745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383.7440207432585</v>
      </c>
      <c r="AU22" s="28">
        <v>49.54447874894126</v>
      </c>
      <c r="AV22" s="28">
        <v>0</v>
      </c>
      <c r="AW22" s="28">
        <v>0</v>
      </c>
      <c r="AX22" s="28">
        <v>0</v>
      </c>
      <c r="AY22" s="28">
        <v>0</v>
      </c>
      <c r="AZ22" s="28">
        <v>-7.281652335526651</v>
      </c>
      <c r="BA22" s="28">
        <v>42.26282641341461</v>
      </c>
      <c r="BB22" s="28">
        <v>426.0068471566731</v>
      </c>
      <c r="BD22" s="28">
        <v>426.0068471566731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0.021966709949898786</v>
      </c>
      <c r="F23" s="28">
        <v>0</v>
      </c>
      <c r="G23" s="28">
        <v>0.040185276851276805</v>
      </c>
      <c r="H23" s="28">
        <v>0.20021218453881134</v>
      </c>
      <c r="I23" s="28">
        <v>0.525653694881066</v>
      </c>
      <c r="J23" s="28">
        <v>0.9873630901682361</v>
      </c>
      <c r="K23" s="28">
        <v>0.7720802214581804</v>
      </c>
      <c r="L23" s="28">
        <v>0.5863828897314409</v>
      </c>
      <c r="M23" s="28">
        <v>0.35546727231186154</v>
      </c>
      <c r="N23" s="28">
        <v>0.1274250404934521</v>
      </c>
      <c r="O23" s="28">
        <v>0.2762658395241907</v>
      </c>
      <c r="P23" s="28">
        <v>0.04680753170846719</v>
      </c>
      <c r="Q23" s="28">
        <v>0.0921863164416211</v>
      </c>
      <c r="R23" s="28">
        <v>0.0008520754084383468</v>
      </c>
      <c r="S23" s="28">
        <v>0.010443384714430057</v>
      </c>
      <c r="T23" s="28">
        <v>0</v>
      </c>
      <c r="U23" s="28">
        <v>0.018530979514416863</v>
      </c>
      <c r="V23" s="28">
        <v>0.01641725595279329</v>
      </c>
      <c r="W23" s="28">
        <v>0.03137597600046666</v>
      </c>
      <c r="X23" s="28">
        <v>0</v>
      </c>
      <c r="Y23" s="28">
        <v>0</v>
      </c>
      <c r="Z23" s="28">
        <v>0.001371524154971679</v>
      </c>
      <c r="AA23" s="28">
        <v>0.0026141688740812853</v>
      </c>
      <c r="AB23" s="28">
        <v>0</v>
      </c>
      <c r="AC23" s="28">
        <v>0</v>
      </c>
      <c r="AD23" s="28">
        <v>0.02687159126280644</v>
      </c>
      <c r="AE23" s="28">
        <v>0</v>
      </c>
      <c r="AF23" s="28">
        <v>0</v>
      </c>
      <c r="AG23" s="28">
        <v>0</v>
      </c>
      <c r="AH23" s="28">
        <v>0.06575348461256302</v>
      </c>
      <c r="AI23" s="28">
        <v>0.08213908443025915</v>
      </c>
      <c r="AJ23" s="28">
        <v>0.276221347252689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0.003397459074633026</v>
      </c>
      <c r="AS23" s="28">
        <v>0.00045052537195025316</v>
      </c>
      <c r="AT23" s="28">
        <v>4.568434924683001</v>
      </c>
      <c r="AU23" s="28">
        <v>1.5614335619286257</v>
      </c>
      <c r="AV23" s="28">
        <v>0</v>
      </c>
      <c r="AW23" s="28">
        <v>0</v>
      </c>
      <c r="AX23" s="28">
        <v>0</v>
      </c>
      <c r="AY23" s="28">
        <v>0</v>
      </c>
      <c r="AZ23" s="28">
        <v>0.010339010183941818</v>
      </c>
      <c r="BA23" s="28">
        <v>1.5717725721125673</v>
      </c>
      <c r="BB23" s="28">
        <v>6.140207496795568</v>
      </c>
      <c r="BD23" s="28">
        <v>6.140207496795568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5.6305415917065815</v>
      </c>
      <c r="E24" s="28">
        <v>4.27012710288278</v>
      </c>
      <c r="F24" s="28">
        <v>16.210300383001513</v>
      </c>
      <c r="G24" s="28">
        <v>3.012868008533658</v>
      </c>
      <c r="H24" s="28">
        <v>20.47670299946484</v>
      </c>
      <c r="I24" s="28">
        <v>12.215719749760465</v>
      </c>
      <c r="J24" s="28">
        <v>26.868340783453682</v>
      </c>
      <c r="K24" s="28">
        <v>39.43395344208984</v>
      </c>
      <c r="L24" s="28">
        <v>13.129412544248922</v>
      </c>
      <c r="M24" s="28">
        <v>19.100171020214102</v>
      </c>
      <c r="N24" s="28">
        <v>17.451399343182118</v>
      </c>
      <c r="O24" s="28">
        <v>12.839488641718967</v>
      </c>
      <c r="P24" s="28">
        <v>9.581756906495922</v>
      </c>
      <c r="Q24" s="28">
        <v>5.901093016098144</v>
      </c>
      <c r="R24" s="28">
        <v>3.052428419189537</v>
      </c>
      <c r="S24" s="28">
        <v>5.059502083904573</v>
      </c>
      <c r="T24" s="28">
        <v>6.042886336905417</v>
      </c>
      <c r="U24" s="28">
        <v>10.210548215988652</v>
      </c>
      <c r="V24" s="28">
        <v>4.151455152702911</v>
      </c>
      <c r="W24" s="28">
        <v>1.2881953853455477</v>
      </c>
      <c r="X24" s="28">
        <v>0</v>
      </c>
      <c r="Y24" s="28">
        <v>0</v>
      </c>
      <c r="Z24" s="28">
        <v>2.308458541190519</v>
      </c>
      <c r="AA24" s="28">
        <v>0.05945940215107148</v>
      </c>
      <c r="AB24" s="28">
        <v>1.6677042824155504</v>
      </c>
      <c r="AC24" s="28">
        <v>2.2287154214630407</v>
      </c>
      <c r="AD24" s="28">
        <v>3.56894626697676</v>
      </c>
      <c r="AE24" s="28">
        <v>5.693981889987639</v>
      </c>
      <c r="AF24" s="28">
        <v>3.2532853833164026</v>
      </c>
      <c r="AG24" s="28">
        <v>17.84468718388788</v>
      </c>
      <c r="AH24" s="28">
        <v>4.732545431806639</v>
      </c>
      <c r="AI24" s="28">
        <v>0</v>
      </c>
      <c r="AJ24" s="28">
        <v>79.21302544981182</v>
      </c>
      <c r="AK24" s="28">
        <v>5.619102920951717</v>
      </c>
      <c r="AL24" s="28">
        <v>0.13097432581104954</v>
      </c>
      <c r="AM24" s="28">
        <v>2.540487800141359</v>
      </c>
      <c r="AN24" s="28">
        <v>0</v>
      </c>
      <c r="AO24" s="28">
        <v>6.131616696474599</v>
      </c>
      <c r="AP24" s="28">
        <v>0.9129368597678548</v>
      </c>
      <c r="AQ24" s="28">
        <v>0</v>
      </c>
      <c r="AR24" s="28">
        <v>14.831683864091344</v>
      </c>
      <c r="AS24" s="28">
        <v>0.41501249831013687</v>
      </c>
      <c r="AT24" s="28">
        <v>387.07951534544355</v>
      </c>
      <c r="AU24" s="28">
        <v>21.52568739046796</v>
      </c>
      <c r="AV24" s="28">
        <v>0</v>
      </c>
      <c r="AW24" s="28">
        <v>0</v>
      </c>
      <c r="AX24" s="28">
        <v>22.041454808126165</v>
      </c>
      <c r="AY24" s="28">
        <v>116.12041457384348</v>
      </c>
      <c r="AZ24" s="28">
        <v>21.286437125257304</v>
      </c>
      <c r="BA24" s="28">
        <v>180.9739938976949</v>
      </c>
      <c r="BB24" s="28">
        <v>568.0535092431384</v>
      </c>
      <c r="BD24" s="28">
        <v>568.0535092431384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5.1182738871958025</v>
      </c>
      <c r="F25" s="28">
        <v>7.691501822650544</v>
      </c>
      <c r="G25" s="28">
        <v>4.7678992399938105</v>
      </c>
      <c r="H25" s="28">
        <v>6.222072425827812</v>
      </c>
      <c r="I25" s="28">
        <v>1.8446109381295384</v>
      </c>
      <c r="J25" s="28">
        <v>3.8743595957889276</v>
      </c>
      <c r="K25" s="28">
        <v>11.652431009565115</v>
      </c>
      <c r="L25" s="28">
        <v>7.102657433534022</v>
      </c>
      <c r="M25" s="28">
        <v>1.496585142653114</v>
      </c>
      <c r="N25" s="28">
        <v>8.781543397644583</v>
      </c>
      <c r="O25" s="28">
        <v>4.930852357208517</v>
      </c>
      <c r="P25" s="28">
        <v>1.8728990024085084</v>
      </c>
      <c r="Q25" s="28">
        <v>3.7778861601941585</v>
      </c>
      <c r="R25" s="28">
        <v>0.9687369461006946</v>
      </c>
      <c r="S25" s="28">
        <v>5.658339143683496</v>
      </c>
      <c r="T25" s="28">
        <v>4.537263463649943</v>
      </c>
      <c r="U25" s="28">
        <v>1.218001878184369</v>
      </c>
      <c r="V25" s="28">
        <v>1.526825878638247</v>
      </c>
      <c r="W25" s="28">
        <v>2.512897226990681</v>
      </c>
      <c r="X25" s="28">
        <v>3.5070761281661817</v>
      </c>
      <c r="Y25" s="28">
        <v>0.7342882673414795</v>
      </c>
      <c r="Z25" s="28">
        <v>0.7634101283629302</v>
      </c>
      <c r="AA25" s="28">
        <v>0.054178663435228494</v>
      </c>
      <c r="AB25" s="28">
        <v>0.49495258836312506</v>
      </c>
      <c r="AC25" s="28">
        <v>1.606769099618354</v>
      </c>
      <c r="AD25" s="28">
        <v>0.5711208543213995</v>
      </c>
      <c r="AE25" s="28">
        <v>3.395422082186529</v>
      </c>
      <c r="AF25" s="28">
        <v>0.7320440867831745</v>
      </c>
      <c r="AG25" s="28">
        <v>3.779675240946522</v>
      </c>
      <c r="AH25" s="28">
        <v>0.584031989424691</v>
      </c>
      <c r="AI25" s="28">
        <v>1.7641610228528277</v>
      </c>
      <c r="AJ25" s="28">
        <v>18.530148689161006</v>
      </c>
      <c r="AK25" s="28">
        <v>0.04191613826971316</v>
      </c>
      <c r="AL25" s="28">
        <v>0.2557332155600273</v>
      </c>
      <c r="AM25" s="28">
        <v>1.0463762667668088</v>
      </c>
      <c r="AN25" s="28">
        <v>0</v>
      </c>
      <c r="AO25" s="28">
        <v>3.9971030651894583</v>
      </c>
      <c r="AP25" s="28">
        <v>0.71320398767922</v>
      </c>
      <c r="AQ25" s="28">
        <v>0.5978327543781696</v>
      </c>
      <c r="AR25" s="28">
        <v>1.6167879071854507</v>
      </c>
      <c r="AS25" s="28">
        <v>0</v>
      </c>
      <c r="AT25" s="28">
        <v>130.34186912603417</v>
      </c>
      <c r="AU25" s="28">
        <v>28.633527893118856</v>
      </c>
      <c r="AV25" s="28">
        <v>0</v>
      </c>
      <c r="AW25" s="28">
        <v>0</v>
      </c>
      <c r="AX25" s="28">
        <v>3.2198206960519724</v>
      </c>
      <c r="AY25" s="28">
        <v>180.57589701412482</v>
      </c>
      <c r="AZ25" s="28">
        <v>2.465714523648432</v>
      </c>
      <c r="BA25" s="28">
        <v>214.89496012694408</v>
      </c>
      <c r="BB25" s="28">
        <v>345.2368292529782</v>
      </c>
      <c r="BD25" s="28">
        <v>345.2368292529782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0.010312031249936508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4.049165548728098</v>
      </c>
      <c r="L26" s="28">
        <v>0</v>
      </c>
      <c r="M26" s="28">
        <v>0</v>
      </c>
      <c r="N26" s="28">
        <v>0.1915457970892412</v>
      </c>
      <c r="O26" s="28">
        <v>0.07903939948500642</v>
      </c>
      <c r="P26" s="28">
        <v>0</v>
      </c>
      <c r="Q26" s="28">
        <v>0</v>
      </c>
      <c r="R26" s="28">
        <v>0</v>
      </c>
      <c r="S26" s="28">
        <v>0.11594489371420931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0.43560069042875976</v>
      </c>
      <c r="AR26" s="28">
        <v>0</v>
      </c>
      <c r="AS26" s="28">
        <v>0</v>
      </c>
      <c r="AT26" s="28">
        <v>4.881608360695251</v>
      </c>
      <c r="AU26" s="28">
        <v>10.326158118438094</v>
      </c>
      <c r="AV26" s="28">
        <v>0</v>
      </c>
      <c r="AW26" s="28">
        <v>0</v>
      </c>
      <c r="AX26" s="28">
        <v>0.5437438032848199</v>
      </c>
      <c r="AY26" s="28">
        <v>75.09337033788906</v>
      </c>
      <c r="AZ26" s="28">
        <v>-3.7101396326638008</v>
      </c>
      <c r="BA26" s="28">
        <v>82.25313262694816</v>
      </c>
      <c r="BB26" s="28">
        <v>87.13474098764341</v>
      </c>
      <c r="BD26" s="28">
        <v>87.13474098764341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0.8504804305344673</v>
      </c>
      <c r="E27" s="28">
        <v>1.3948662183368834</v>
      </c>
      <c r="F27" s="28">
        <v>10.685543155729983</v>
      </c>
      <c r="G27" s="28">
        <v>4.304685881153624</v>
      </c>
      <c r="H27" s="28">
        <v>0.9131947510324824</v>
      </c>
      <c r="I27" s="28">
        <v>1.2810304165328383</v>
      </c>
      <c r="J27" s="28">
        <v>1.107783791076993</v>
      </c>
      <c r="K27" s="28">
        <v>35.28877097846368</v>
      </c>
      <c r="L27" s="28">
        <v>73.00848298035146</v>
      </c>
      <c r="M27" s="28">
        <v>112.72426553472964</v>
      </c>
      <c r="N27" s="28">
        <v>42.798845850164604</v>
      </c>
      <c r="O27" s="28">
        <v>6.757980122369896</v>
      </c>
      <c r="P27" s="28">
        <v>0.9650949484540421</v>
      </c>
      <c r="Q27" s="28">
        <v>0.41536493823622644</v>
      </c>
      <c r="R27" s="28">
        <v>3.670792728469772</v>
      </c>
      <c r="S27" s="28">
        <v>3.4535143248809703</v>
      </c>
      <c r="T27" s="28">
        <v>6.199113871597883</v>
      </c>
      <c r="U27" s="28">
        <v>1.88337443039795</v>
      </c>
      <c r="V27" s="28">
        <v>2.929848302505666</v>
      </c>
      <c r="W27" s="28">
        <v>2.2264749119062475</v>
      </c>
      <c r="X27" s="28">
        <v>0.24670723751082502</v>
      </c>
      <c r="Y27" s="28">
        <v>0.056361455846923945</v>
      </c>
      <c r="Z27" s="28">
        <v>1.3315176449042587</v>
      </c>
      <c r="AA27" s="28">
        <v>0.132183082669874</v>
      </c>
      <c r="AB27" s="28">
        <v>0.38557398234547136</v>
      </c>
      <c r="AC27" s="28">
        <v>1.635369587636189</v>
      </c>
      <c r="AD27" s="28">
        <v>1.8051800698541536</v>
      </c>
      <c r="AE27" s="28">
        <v>0.3421130928659756</v>
      </c>
      <c r="AF27" s="28">
        <v>1.599105436586017</v>
      </c>
      <c r="AG27" s="28">
        <v>1.9525456074707388</v>
      </c>
      <c r="AH27" s="28">
        <v>7.159631850598845</v>
      </c>
      <c r="AI27" s="28">
        <v>63.38340541032912</v>
      </c>
      <c r="AJ27" s="28">
        <v>51.13402610042696</v>
      </c>
      <c r="AK27" s="28">
        <v>5.497789573437371</v>
      </c>
      <c r="AL27" s="28">
        <v>21.488092813541236</v>
      </c>
      <c r="AM27" s="28">
        <v>9.036337312768362</v>
      </c>
      <c r="AN27" s="28">
        <v>2.482653736067566</v>
      </c>
      <c r="AO27" s="28">
        <v>30.516268843961388</v>
      </c>
      <c r="AP27" s="28">
        <v>1.2054639353551186</v>
      </c>
      <c r="AQ27" s="28">
        <v>1.2800295081353321</v>
      </c>
      <c r="AR27" s="28">
        <v>10.03779298831175</v>
      </c>
      <c r="AS27" s="28">
        <v>16.538575917203225</v>
      </c>
      <c r="AT27" s="28">
        <v>542.1062337547521</v>
      </c>
      <c r="AU27" s="28">
        <v>45.19064965660095</v>
      </c>
      <c r="AV27" s="28">
        <v>0</v>
      </c>
      <c r="AW27" s="28">
        <v>0</v>
      </c>
      <c r="AX27" s="28">
        <v>338.0128528458972</v>
      </c>
      <c r="AY27" s="28">
        <v>174.8195086812156</v>
      </c>
      <c r="AZ27" s="28">
        <v>-16.596667907216332</v>
      </c>
      <c r="BA27" s="28">
        <v>541.4263432764974</v>
      </c>
      <c r="BB27" s="28">
        <v>1083.5325770312495</v>
      </c>
      <c r="BD27" s="28">
        <v>1083.5325770312495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1.2264936951153955</v>
      </c>
      <c r="G28" s="28">
        <v>1.0692538583583104</v>
      </c>
      <c r="H28" s="28">
        <v>0</v>
      </c>
      <c r="I28" s="28">
        <v>0</v>
      </c>
      <c r="J28" s="28">
        <v>0.029541067102679973</v>
      </c>
      <c r="K28" s="28">
        <v>14.235167278968532</v>
      </c>
      <c r="L28" s="28">
        <v>14.339739415395075</v>
      </c>
      <c r="M28" s="28">
        <v>424.0945060816407</v>
      </c>
      <c r="N28" s="28">
        <v>2.9216339799345343</v>
      </c>
      <c r="O28" s="28">
        <v>6.277213269982966</v>
      </c>
      <c r="P28" s="28">
        <v>0.08161991716445245</v>
      </c>
      <c r="Q28" s="28">
        <v>4.5627633355093895</v>
      </c>
      <c r="R28" s="28">
        <v>0.07651836292970467</v>
      </c>
      <c r="S28" s="28">
        <v>0</v>
      </c>
      <c r="T28" s="28">
        <v>0.7717071101896482</v>
      </c>
      <c r="U28" s="28">
        <v>0.6933855276014917</v>
      </c>
      <c r="V28" s="28">
        <v>0.40471198648248075</v>
      </c>
      <c r="W28" s="28">
        <v>0.7959423640451113</v>
      </c>
      <c r="X28" s="28">
        <v>0.05409315012929865</v>
      </c>
      <c r="Y28" s="28">
        <v>0</v>
      </c>
      <c r="Z28" s="28">
        <v>0</v>
      </c>
      <c r="AA28" s="28">
        <v>0</v>
      </c>
      <c r="AB28" s="28">
        <v>0.029264241060442172</v>
      </c>
      <c r="AC28" s="28">
        <v>0</v>
      </c>
      <c r="AD28" s="28">
        <v>0</v>
      </c>
      <c r="AE28" s="28">
        <v>0.16877674092868183</v>
      </c>
      <c r="AF28" s="28">
        <v>0.0860614307585303</v>
      </c>
      <c r="AG28" s="28">
        <v>0</v>
      </c>
      <c r="AH28" s="28">
        <v>1.5368700688648165</v>
      </c>
      <c r="AI28" s="28">
        <v>0</v>
      </c>
      <c r="AJ28" s="28">
        <v>7.396496162719786</v>
      </c>
      <c r="AK28" s="28">
        <v>8.532311932913553</v>
      </c>
      <c r="AL28" s="28">
        <v>3.5623459384857568</v>
      </c>
      <c r="AM28" s="28">
        <v>1.929561079390631</v>
      </c>
      <c r="AN28" s="28">
        <v>4.842819053918711</v>
      </c>
      <c r="AO28" s="28">
        <v>25.42901708533201</v>
      </c>
      <c r="AP28" s="28">
        <v>73.14990054285549</v>
      </c>
      <c r="AQ28" s="28">
        <v>0.5156589162134828</v>
      </c>
      <c r="AR28" s="28">
        <v>19.719547333681266</v>
      </c>
      <c r="AS28" s="28">
        <v>3.506380041960902</v>
      </c>
      <c r="AT28" s="28">
        <v>622.0393009696338</v>
      </c>
      <c r="AU28" s="28">
        <v>64.82213913392611</v>
      </c>
      <c r="AV28" s="28">
        <v>0</v>
      </c>
      <c r="AW28" s="28">
        <v>0</v>
      </c>
      <c r="AX28" s="28">
        <v>468.68051792374547</v>
      </c>
      <c r="AY28" s="28">
        <v>915.2775985451982</v>
      </c>
      <c r="AZ28" s="28">
        <v>1.1947845236324603</v>
      </c>
      <c r="BA28" s="28">
        <v>1449.975040126502</v>
      </c>
      <c r="BB28" s="28">
        <v>2072.014341096136</v>
      </c>
      <c r="BD28" s="28">
        <v>2072.014341096136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11.865447370341832</v>
      </c>
      <c r="L29" s="28">
        <v>0.1978178913990567</v>
      </c>
      <c r="M29" s="28">
        <v>0</v>
      </c>
      <c r="N29" s="28">
        <v>137.92268681225679</v>
      </c>
      <c r="O29" s="28">
        <v>22.997084724828007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29.921757912876334</v>
      </c>
      <c r="AM29" s="28">
        <v>0.11725888234600282</v>
      </c>
      <c r="AN29" s="28">
        <v>0</v>
      </c>
      <c r="AO29" s="28">
        <v>0.2514821077560072</v>
      </c>
      <c r="AP29" s="28">
        <v>0</v>
      </c>
      <c r="AQ29" s="28">
        <v>0</v>
      </c>
      <c r="AR29" s="28">
        <v>1.9769965637341902</v>
      </c>
      <c r="AS29" s="28">
        <v>0</v>
      </c>
      <c r="AT29" s="28">
        <v>205.2505322655382</v>
      </c>
      <c r="AU29" s="28">
        <v>273.5163225533788</v>
      </c>
      <c r="AV29" s="28">
        <v>0</v>
      </c>
      <c r="AW29" s="28">
        <v>0</v>
      </c>
      <c r="AX29" s="28">
        <v>1444.0061830180277</v>
      </c>
      <c r="AY29" s="28">
        <v>824.2179397528562</v>
      </c>
      <c r="AZ29" s="28">
        <v>45.0094414588615</v>
      </c>
      <c r="BA29" s="28">
        <v>2586.749886783124</v>
      </c>
      <c r="BB29" s="28">
        <v>2792.0004190486625</v>
      </c>
      <c r="BD29" s="28">
        <v>2792.0004190486625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0.1365922457747403</v>
      </c>
      <c r="E30" s="28">
        <v>0.1244577002711937</v>
      </c>
      <c r="F30" s="28">
        <v>0.003839288959752325</v>
      </c>
      <c r="G30" s="28">
        <v>0.12086683714930734</v>
      </c>
      <c r="H30" s="28">
        <v>0.04888818029390917</v>
      </c>
      <c r="I30" s="28">
        <v>0.016795195886626823</v>
      </c>
      <c r="J30" s="28">
        <v>0.043277036348030345</v>
      </c>
      <c r="K30" s="28">
        <v>2.7599855155349124</v>
      </c>
      <c r="L30" s="28">
        <v>0.8176401586169818</v>
      </c>
      <c r="M30" s="28">
        <v>0.05296720743571302</v>
      </c>
      <c r="N30" s="28">
        <v>32.691047905015175</v>
      </c>
      <c r="O30" s="28">
        <v>30.509129751202014</v>
      </c>
      <c r="P30" s="28">
        <v>0.05757143715852734</v>
      </c>
      <c r="Q30" s="28">
        <v>0.05781541506867558</v>
      </c>
      <c r="R30" s="28">
        <v>0.24910617271959506</v>
      </c>
      <c r="S30" s="28">
        <v>0.06106294280263175</v>
      </c>
      <c r="T30" s="28">
        <v>0.06978608261088803</v>
      </c>
      <c r="U30" s="28">
        <v>0.04514644809080509</v>
      </c>
      <c r="V30" s="28">
        <v>0.042349605063853</v>
      </c>
      <c r="W30" s="28">
        <v>0.05700633501903191</v>
      </c>
      <c r="X30" s="28">
        <v>0.030817623241641293</v>
      </c>
      <c r="Y30" s="28">
        <v>0.009051987033290368</v>
      </c>
      <c r="Z30" s="28">
        <v>0.008910404190207243</v>
      </c>
      <c r="AA30" s="28">
        <v>0.008491757584103296</v>
      </c>
      <c r="AB30" s="28">
        <v>0.019053996476133213</v>
      </c>
      <c r="AC30" s="28">
        <v>0.03561357838476851</v>
      </c>
      <c r="AD30" s="28">
        <v>0.0233808645200981</v>
      </c>
      <c r="AE30" s="28">
        <v>0.08241811448995841</v>
      </c>
      <c r="AF30" s="28">
        <v>0.01400868550646126</v>
      </c>
      <c r="AG30" s="28">
        <v>0.2059400345227783</v>
      </c>
      <c r="AH30" s="28">
        <v>0.004388853866495537</v>
      </c>
      <c r="AI30" s="28">
        <v>0.39796462236952757</v>
      </c>
      <c r="AJ30" s="28">
        <v>0.773280110348876</v>
      </c>
      <c r="AK30" s="28">
        <v>8.769994039052534</v>
      </c>
      <c r="AL30" s="28">
        <v>14.337564359213113</v>
      </c>
      <c r="AM30" s="28">
        <v>0.45849206357436983</v>
      </c>
      <c r="AN30" s="28">
        <v>0.0274985547815531</v>
      </c>
      <c r="AO30" s="28">
        <v>11.112246547208679</v>
      </c>
      <c r="AP30" s="28">
        <v>1.0604224148531176</v>
      </c>
      <c r="AQ30" s="28">
        <v>0.510667873701363</v>
      </c>
      <c r="AR30" s="28">
        <v>0.8688379488973605</v>
      </c>
      <c r="AS30" s="28">
        <v>0.004390403713418128</v>
      </c>
      <c r="AT30" s="28">
        <v>106.72876629855216</v>
      </c>
      <c r="AU30" s="28">
        <v>26.12057852779044</v>
      </c>
      <c r="AV30" s="28">
        <v>0</v>
      </c>
      <c r="AW30" s="28">
        <v>0</v>
      </c>
      <c r="AX30" s="28">
        <v>12.88788587164528</v>
      </c>
      <c r="AY30" s="28">
        <v>3.5041193632297936</v>
      </c>
      <c r="AZ30" s="28">
        <v>2.302022471992528</v>
      </c>
      <c r="BA30" s="28">
        <v>44.81460623465804</v>
      </c>
      <c r="BB30" s="28">
        <v>151.5433725332102</v>
      </c>
      <c r="BD30" s="28">
        <v>151.5433725332102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1.5774069342044124</v>
      </c>
      <c r="E31" s="28">
        <v>0</v>
      </c>
      <c r="F31" s="28">
        <v>0.00785402257598428</v>
      </c>
      <c r="G31" s="28">
        <v>2.4231180826913334</v>
      </c>
      <c r="H31" s="28">
        <v>0.009091855661824577</v>
      </c>
      <c r="I31" s="28">
        <v>0.02576841357432399</v>
      </c>
      <c r="J31" s="28">
        <v>0.9541751070762453</v>
      </c>
      <c r="K31" s="28">
        <v>0.5032985435189278</v>
      </c>
      <c r="L31" s="28">
        <v>0.08409942714029818</v>
      </c>
      <c r="M31" s="28">
        <v>2.307958658103527</v>
      </c>
      <c r="N31" s="28">
        <v>5.404847824352493</v>
      </c>
      <c r="O31" s="28">
        <v>0.4076410095107367</v>
      </c>
      <c r="P31" s="28">
        <v>40.640995094723294</v>
      </c>
      <c r="Q31" s="28">
        <v>1.5011551656422528</v>
      </c>
      <c r="R31" s="28">
        <v>0.03397305290757022</v>
      </c>
      <c r="S31" s="28">
        <v>0.1665550527213057</v>
      </c>
      <c r="T31" s="28">
        <v>0.028552238399413257</v>
      </c>
      <c r="U31" s="28">
        <v>1.3576326308966675</v>
      </c>
      <c r="V31" s="28">
        <v>0.8663446740851122</v>
      </c>
      <c r="W31" s="28">
        <v>0.37105631328546157</v>
      </c>
      <c r="X31" s="28">
        <v>0</v>
      </c>
      <c r="Y31" s="28">
        <v>0</v>
      </c>
      <c r="Z31" s="28">
        <v>0.12759592071153472</v>
      </c>
      <c r="AA31" s="28">
        <v>0.008685782246986106</v>
      </c>
      <c r="AB31" s="28">
        <v>0.009744676687211976</v>
      </c>
      <c r="AC31" s="28">
        <v>0</v>
      </c>
      <c r="AD31" s="28">
        <v>0.15305653913476866</v>
      </c>
      <c r="AE31" s="28">
        <v>0.022480333855567147</v>
      </c>
      <c r="AF31" s="28">
        <v>0.009552509451707455</v>
      </c>
      <c r="AG31" s="28">
        <v>0.35426738698282634</v>
      </c>
      <c r="AH31" s="28">
        <v>1.5442617438747284</v>
      </c>
      <c r="AI31" s="28">
        <v>0</v>
      </c>
      <c r="AJ31" s="28">
        <v>27.963532556872423</v>
      </c>
      <c r="AK31" s="28">
        <v>0.9313762193702647</v>
      </c>
      <c r="AL31" s="28">
        <v>0</v>
      </c>
      <c r="AM31" s="28">
        <v>0.022155966587172535</v>
      </c>
      <c r="AN31" s="28">
        <v>0</v>
      </c>
      <c r="AO31" s="28">
        <v>1.2924714151668024</v>
      </c>
      <c r="AP31" s="28">
        <v>0</v>
      </c>
      <c r="AQ31" s="28">
        <v>0</v>
      </c>
      <c r="AR31" s="28">
        <v>0.2881685527618869</v>
      </c>
      <c r="AS31" s="28">
        <v>0.03592574588092027</v>
      </c>
      <c r="AT31" s="28">
        <v>91.43479945065602</v>
      </c>
      <c r="AU31" s="28">
        <v>19.877868979019606</v>
      </c>
      <c r="AV31" s="28">
        <v>0</v>
      </c>
      <c r="AW31" s="28">
        <v>0</v>
      </c>
      <c r="AX31" s="28">
        <v>111.372304590984</v>
      </c>
      <c r="AY31" s="28">
        <v>62.89006536213324</v>
      </c>
      <c r="AZ31" s="28">
        <v>-0.3047339588148983</v>
      </c>
      <c r="BA31" s="28">
        <v>193.83550497332195</v>
      </c>
      <c r="BB31" s="28">
        <v>285.27030442397796</v>
      </c>
      <c r="BD31" s="28">
        <v>285.27030442397796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0.06423364008801197</v>
      </c>
      <c r="E32" s="28">
        <v>0.999285588414399</v>
      </c>
      <c r="F32" s="28">
        <v>0.060274506835885054</v>
      </c>
      <c r="G32" s="28">
        <v>1.4746565458296996</v>
      </c>
      <c r="H32" s="28">
        <v>0.114628828290301</v>
      </c>
      <c r="I32" s="28">
        <v>0.164796489644762</v>
      </c>
      <c r="J32" s="28">
        <v>1.3534541692110942</v>
      </c>
      <c r="K32" s="28">
        <v>0.5166705331953334</v>
      </c>
      <c r="L32" s="28">
        <v>1.234471464348838</v>
      </c>
      <c r="M32" s="28">
        <v>1.639347370746059</v>
      </c>
      <c r="N32" s="28">
        <v>0.6567458634199195</v>
      </c>
      <c r="O32" s="28">
        <v>0.494455070144626</v>
      </c>
      <c r="P32" s="28">
        <v>1.613993976368274</v>
      </c>
      <c r="Q32" s="28">
        <v>52.11604087008962</v>
      </c>
      <c r="R32" s="28">
        <v>0.08845892754806299</v>
      </c>
      <c r="S32" s="28">
        <v>0.87305729422054</v>
      </c>
      <c r="T32" s="28">
        <v>0.55301671281961</v>
      </c>
      <c r="U32" s="28">
        <v>2.3794483145522194</v>
      </c>
      <c r="V32" s="28">
        <v>3.6884071981125515</v>
      </c>
      <c r="W32" s="28">
        <v>4.434144109325826</v>
      </c>
      <c r="X32" s="28">
        <v>0.424574965149469</v>
      </c>
      <c r="Y32" s="28">
        <v>0.12180917427368049</v>
      </c>
      <c r="Z32" s="28">
        <v>1.8734991776913188</v>
      </c>
      <c r="AA32" s="28">
        <v>0.052373923225022385</v>
      </c>
      <c r="AB32" s="28">
        <v>2.2381796471457664</v>
      </c>
      <c r="AC32" s="28">
        <v>0.06489687853471321</v>
      </c>
      <c r="AD32" s="28">
        <v>1.6622818128146326</v>
      </c>
      <c r="AE32" s="28">
        <v>0.431304794308078</v>
      </c>
      <c r="AF32" s="28">
        <v>0.5079286323447187</v>
      </c>
      <c r="AG32" s="28">
        <v>3.2068906021736656</v>
      </c>
      <c r="AH32" s="28">
        <v>2.0375406959184956</v>
      </c>
      <c r="AI32" s="28">
        <v>0.8164742649008487</v>
      </c>
      <c r="AJ32" s="28">
        <v>1.437923806779122</v>
      </c>
      <c r="AK32" s="28">
        <v>9.901583718396886</v>
      </c>
      <c r="AL32" s="28">
        <v>1.4053770393459977</v>
      </c>
      <c r="AM32" s="28">
        <v>4.671848386242902</v>
      </c>
      <c r="AN32" s="28">
        <v>22.6185529906054</v>
      </c>
      <c r="AO32" s="28">
        <v>9.991809054936775</v>
      </c>
      <c r="AP32" s="28">
        <v>44.967362744929396</v>
      </c>
      <c r="AQ32" s="28">
        <v>1.7598461616026166</v>
      </c>
      <c r="AR32" s="28">
        <v>10.004431531758216</v>
      </c>
      <c r="AS32" s="28">
        <v>5.277813897172031</v>
      </c>
      <c r="AT32" s="28">
        <v>199.9938913734554</v>
      </c>
      <c r="AU32" s="28">
        <v>18.877861322058475</v>
      </c>
      <c r="AV32" s="28">
        <v>0</v>
      </c>
      <c r="AW32" s="28">
        <v>0</v>
      </c>
      <c r="AX32" s="28">
        <v>48.66036856456307</v>
      </c>
      <c r="AY32" s="28">
        <v>0</v>
      </c>
      <c r="AZ32" s="28">
        <v>1.0007935987232355</v>
      </c>
      <c r="BA32" s="28">
        <v>68.53902348534479</v>
      </c>
      <c r="BB32" s="28">
        <v>268.53291485880015</v>
      </c>
      <c r="BD32" s="28">
        <v>268.53291485880015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0.1496160759334693</v>
      </c>
      <c r="E33" s="28">
        <v>0.7555160700643886</v>
      </c>
      <c r="F33" s="28">
        <v>0.1569714391594084</v>
      </c>
      <c r="G33" s="28">
        <v>0.20436890231670854</v>
      </c>
      <c r="H33" s="28">
        <v>0.14783261286927235</v>
      </c>
      <c r="I33" s="28">
        <v>0.10183825636084219</v>
      </c>
      <c r="J33" s="28">
        <v>0.1466173979171838</v>
      </c>
      <c r="K33" s="28">
        <v>0.21698889450521414</v>
      </c>
      <c r="L33" s="28">
        <v>0.44948515764851055</v>
      </c>
      <c r="M33" s="28">
        <v>0.46248265538513744</v>
      </c>
      <c r="N33" s="28">
        <v>5.123413397162956</v>
      </c>
      <c r="O33" s="28">
        <v>2.29460284370257</v>
      </c>
      <c r="P33" s="28">
        <v>0.17492682058981335</v>
      </c>
      <c r="Q33" s="28">
        <v>0.2804526294836709</v>
      </c>
      <c r="R33" s="28">
        <v>0.5955542212980323</v>
      </c>
      <c r="S33" s="28">
        <v>0.16220795325266346</v>
      </c>
      <c r="T33" s="28">
        <v>0.1225121005334989</v>
      </c>
      <c r="U33" s="28">
        <v>0.2784398702775117</v>
      </c>
      <c r="V33" s="28">
        <v>0.3912964696071189</v>
      </c>
      <c r="W33" s="28">
        <v>0.30166682333593486</v>
      </c>
      <c r="X33" s="28">
        <v>0.08542342124292346</v>
      </c>
      <c r="Y33" s="28">
        <v>0.012545608974565782</v>
      </c>
      <c r="Z33" s="28">
        <v>0.3550447358111557</v>
      </c>
      <c r="AA33" s="28">
        <v>0.011769158502455175</v>
      </c>
      <c r="AB33" s="28">
        <v>0.046213829024289076</v>
      </c>
      <c r="AC33" s="28">
        <v>0.06169833581251077</v>
      </c>
      <c r="AD33" s="28">
        <v>0.045366620140832904</v>
      </c>
      <c r="AE33" s="28">
        <v>0.06853647268888066</v>
      </c>
      <c r="AF33" s="28">
        <v>0.038830698710766116</v>
      </c>
      <c r="AG33" s="28">
        <v>0.181632667057788</v>
      </c>
      <c r="AH33" s="28">
        <v>0.00912410351225664</v>
      </c>
      <c r="AI33" s="28">
        <v>0.48888219555926127</v>
      </c>
      <c r="AJ33" s="28">
        <v>2.628447359175759</v>
      </c>
      <c r="AK33" s="28">
        <v>0.5704524694007578</v>
      </c>
      <c r="AL33" s="28">
        <v>5.2788842889440275</v>
      </c>
      <c r="AM33" s="28">
        <v>0.13759689044943554</v>
      </c>
      <c r="AN33" s="28">
        <v>0.053991496973417194</v>
      </c>
      <c r="AO33" s="28">
        <v>0.9142750359012481</v>
      </c>
      <c r="AP33" s="28">
        <v>0.04956219846567573</v>
      </c>
      <c r="AQ33" s="28">
        <v>0.2527631212856977</v>
      </c>
      <c r="AR33" s="28">
        <v>0.1150471469604339</v>
      </c>
      <c r="AS33" s="28">
        <v>0.003042441843236042</v>
      </c>
      <c r="AT33" s="28">
        <v>23.925920887841283</v>
      </c>
      <c r="AU33" s="28">
        <v>3.621197151292924</v>
      </c>
      <c r="AV33" s="28">
        <v>0</v>
      </c>
      <c r="AW33" s="28">
        <v>0</v>
      </c>
      <c r="AX33" s="28">
        <v>6.359588669176199</v>
      </c>
      <c r="AY33" s="28">
        <v>0</v>
      </c>
      <c r="AZ33" s="28">
        <v>-0.8060818299954647</v>
      </c>
      <c r="BA33" s="28">
        <v>9.17470399047366</v>
      </c>
      <c r="BB33" s="28">
        <v>33.10062487831494</v>
      </c>
      <c r="BD33" s="28">
        <v>33.10062487831494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D34" s="28">
        <v>0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D38" s="28">
        <v>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D39" s="28">
        <v>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D42" s="28">
        <v>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0.07537017362716729</v>
      </c>
      <c r="H43" s="28">
        <v>0.014274941406297417</v>
      </c>
      <c r="I43" s="28">
        <v>0.00032893067219716155</v>
      </c>
      <c r="J43" s="28">
        <v>0.12205042706236267</v>
      </c>
      <c r="K43" s="28">
        <v>0.031188244907521426</v>
      </c>
      <c r="L43" s="28">
        <v>0.01789198302854143</v>
      </c>
      <c r="M43" s="28">
        <v>0.009958584403117289</v>
      </c>
      <c r="N43" s="28">
        <v>0.17248056645589122</v>
      </c>
      <c r="O43" s="28">
        <v>0.028563827842772036</v>
      </c>
      <c r="P43" s="28">
        <v>0.07285549340081186</v>
      </c>
      <c r="Q43" s="28">
        <v>0.23865479110601925</v>
      </c>
      <c r="R43" s="28">
        <v>0.0009757392696605857</v>
      </c>
      <c r="S43" s="28">
        <v>0</v>
      </c>
      <c r="T43" s="28">
        <v>0.0014578634330536576</v>
      </c>
      <c r="U43" s="28">
        <v>0.01450061033613565</v>
      </c>
      <c r="V43" s="28">
        <v>0.007372523087340084</v>
      </c>
      <c r="W43" s="28">
        <v>0.05846180474332551</v>
      </c>
      <c r="X43" s="28">
        <v>0.004138677994140354</v>
      </c>
      <c r="Y43" s="28">
        <v>0</v>
      </c>
      <c r="Z43" s="28">
        <v>0.00802739318686258</v>
      </c>
      <c r="AA43" s="28">
        <v>0</v>
      </c>
      <c r="AB43" s="28">
        <v>0</v>
      </c>
      <c r="AC43" s="28">
        <v>0</v>
      </c>
      <c r="AD43" s="28">
        <v>0</v>
      </c>
      <c r="AE43" s="28">
        <v>0.00043043810040927</v>
      </c>
      <c r="AF43" s="28">
        <v>0.0003658098717707696</v>
      </c>
      <c r="AG43" s="28">
        <v>0.0018333162986593336</v>
      </c>
      <c r="AH43" s="28">
        <v>0.005501110816598607</v>
      </c>
      <c r="AI43" s="28">
        <v>0</v>
      </c>
      <c r="AJ43" s="28">
        <v>0.983436703047671</v>
      </c>
      <c r="AK43" s="28">
        <v>0</v>
      </c>
      <c r="AL43" s="28">
        <v>0.02198030784573608</v>
      </c>
      <c r="AM43" s="28">
        <v>0.004807909821398113</v>
      </c>
      <c r="AN43" s="28">
        <v>0.004308431134619351</v>
      </c>
      <c r="AO43" s="28">
        <v>0.06587165248243072</v>
      </c>
      <c r="AP43" s="28">
        <v>0</v>
      </c>
      <c r="AQ43" s="28">
        <v>0.004314156910947904</v>
      </c>
      <c r="AR43" s="28">
        <v>0.09441320621639362</v>
      </c>
      <c r="AS43" s="28">
        <v>0.007566698476692746</v>
      </c>
      <c r="AT43" s="28">
        <v>2.0733823169865446</v>
      </c>
      <c r="AU43" s="28">
        <v>0.04934722733373247</v>
      </c>
      <c r="AV43" s="28">
        <v>0</v>
      </c>
      <c r="AW43" s="28">
        <v>0</v>
      </c>
      <c r="AX43" s="28">
        <v>0.31952411801795705</v>
      </c>
      <c r="AY43" s="28">
        <v>0</v>
      </c>
      <c r="AZ43" s="28">
        <v>-0.08305772346637087</v>
      </c>
      <c r="BA43" s="28">
        <v>0.2858136218853186</v>
      </c>
      <c r="BB43" s="28">
        <v>2.359195938871863</v>
      </c>
      <c r="BD43" s="28">
        <v>2.359195938871863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D44" s="28">
        <v>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22.01286671788949</v>
      </c>
      <c r="E45" s="28">
        <v>0</v>
      </c>
      <c r="F45" s="28">
        <v>0.07551432344641376</v>
      </c>
      <c r="G45" s="28">
        <v>0.2037693704697998</v>
      </c>
      <c r="H45" s="28">
        <v>0.03746389586807666</v>
      </c>
      <c r="I45" s="28">
        <v>0.6960774898836585</v>
      </c>
      <c r="J45" s="28">
        <v>0.2972474785587423</v>
      </c>
      <c r="K45" s="28">
        <v>0.8295566901317827</v>
      </c>
      <c r="L45" s="28">
        <v>0</v>
      </c>
      <c r="M45" s="28">
        <v>0.6250818122236499</v>
      </c>
      <c r="N45" s="28">
        <v>0.03711868871180234</v>
      </c>
      <c r="O45" s="28">
        <v>0.10721651098715608</v>
      </c>
      <c r="P45" s="28">
        <v>0.11199192863359811</v>
      </c>
      <c r="Q45" s="28">
        <v>0.2749181875847505</v>
      </c>
      <c r="R45" s="28">
        <v>0</v>
      </c>
      <c r="S45" s="28">
        <v>0.9865658330758896</v>
      </c>
      <c r="T45" s="28">
        <v>0.36602949970380005</v>
      </c>
      <c r="U45" s="28">
        <v>0.8752924335484776</v>
      </c>
      <c r="V45" s="28">
        <v>31.084219895052687</v>
      </c>
      <c r="W45" s="28">
        <v>0.014561661504098305</v>
      </c>
      <c r="X45" s="28">
        <v>0</v>
      </c>
      <c r="Y45" s="28">
        <v>0.10173828447780806</v>
      </c>
      <c r="Z45" s="28">
        <v>1.2393189758389664</v>
      </c>
      <c r="AA45" s="28">
        <v>0</v>
      </c>
      <c r="AB45" s="28">
        <v>0.013384636619000896</v>
      </c>
      <c r="AC45" s="28">
        <v>1.4009548671247236</v>
      </c>
      <c r="AD45" s="28">
        <v>1.9183326236640252</v>
      </c>
      <c r="AE45" s="28">
        <v>0.015438742063420727</v>
      </c>
      <c r="AF45" s="28">
        <v>0</v>
      </c>
      <c r="AG45" s="28">
        <v>1.2625245549408526</v>
      </c>
      <c r="AH45" s="28">
        <v>0.0863236223967283</v>
      </c>
      <c r="AI45" s="28">
        <v>1.3088187705816297</v>
      </c>
      <c r="AJ45" s="28">
        <v>0.20627733296057454</v>
      </c>
      <c r="AK45" s="28">
        <v>0</v>
      </c>
      <c r="AL45" s="28">
        <v>0.9066357007652872</v>
      </c>
      <c r="AM45" s="28">
        <v>0.030431954925830892</v>
      </c>
      <c r="AN45" s="28">
        <v>0.3348208255681819</v>
      </c>
      <c r="AO45" s="28">
        <v>43.91138912068706</v>
      </c>
      <c r="AP45" s="28">
        <v>5.540054104432868</v>
      </c>
      <c r="AQ45" s="28">
        <v>0.47520550950075635</v>
      </c>
      <c r="AR45" s="28">
        <v>69.38159212033861</v>
      </c>
      <c r="AS45" s="28">
        <v>2.2205341561631413</v>
      </c>
      <c r="AT45" s="28">
        <v>188.98926832032328</v>
      </c>
      <c r="AU45" s="28">
        <v>9.419873513796157</v>
      </c>
      <c r="AV45" s="28">
        <v>0</v>
      </c>
      <c r="AW45" s="28">
        <v>0</v>
      </c>
      <c r="AX45" s="28">
        <v>522.9878198722107</v>
      </c>
      <c r="AY45" s="28">
        <v>0</v>
      </c>
      <c r="AZ45" s="28">
        <v>2.085883646201672</v>
      </c>
      <c r="BA45" s="28">
        <v>534.4935770322086</v>
      </c>
      <c r="BB45" s="28">
        <v>723.4828453525319</v>
      </c>
      <c r="BD45" s="28">
        <v>723.4828453525319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8.07671654414286</v>
      </c>
      <c r="E46" s="28">
        <v>2.586729599600837</v>
      </c>
      <c r="F46" s="28">
        <v>0.4248387771347106</v>
      </c>
      <c r="G46" s="28">
        <v>0.18608126508368786</v>
      </c>
      <c r="H46" s="28">
        <v>3.1859794457250756</v>
      </c>
      <c r="I46" s="28">
        <v>3.5149556080059092</v>
      </c>
      <c r="J46" s="28">
        <v>16.03222323591651</v>
      </c>
      <c r="K46" s="28">
        <v>14.591396090577533</v>
      </c>
      <c r="L46" s="28">
        <v>10.19700606038502</v>
      </c>
      <c r="M46" s="28">
        <v>15.417287286028808</v>
      </c>
      <c r="N46" s="28">
        <v>25.337722112095804</v>
      </c>
      <c r="O46" s="28">
        <v>14.727240425950642</v>
      </c>
      <c r="P46" s="28">
        <v>11.100612841497433</v>
      </c>
      <c r="Q46" s="28">
        <v>21.58922118885596</v>
      </c>
      <c r="R46" s="28">
        <v>2.1372854567684785</v>
      </c>
      <c r="S46" s="28">
        <v>4.039484468081408</v>
      </c>
      <c r="T46" s="28">
        <v>1.7906597105467512</v>
      </c>
      <c r="U46" s="28">
        <v>5.994848108576012</v>
      </c>
      <c r="V46" s="28">
        <v>10.889236885503532</v>
      </c>
      <c r="W46" s="28">
        <v>33.684593733033296</v>
      </c>
      <c r="X46" s="28">
        <v>3.0077030750475506</v>
      </c>
      <c r="Y46" s="28">
        <v>0.6750269861870638</v>
      </c>
      <c r="Z46" s="28">
        <v>5.765874736972875</v>
      </c>
      <c r="AA46" s="28">
        <v>0.8783782263244566</v>
      </c>
      <c r="AB46" s="28">
        <v>0.7104496376762846</v>
      </c>
      <c r="AC46" s="28">
        <v>4.047929538032472</v>
      </c>
      <c r="AD46" s="28">
        <v>5.489412936317189</v>
      </c>
      <c r="AE46" s="28">
        <v>2.484876353995432</v>
      </c>
      <c r="AF46" s="28">
        <v>4.98740480429109</v>
      </c>
      <c r="AG46" s="28">
        <v>40.21750026144433</v>
      </c>
      <c r="AH46" s="28">
        <v>12.331317553162503</v>
      </c>
      <c r="AI46" s="28">
        <v>1.7623506674209397</v>
      </c>
      <c r="AJ46" s="28">
        <v>81.63550967177262</v>
      </c>
      <c r="AK46" s="28">
        <v>23.165453192242037</v>
      </c>
      <c r="AL46" s="28">
        <v>8.706822861831466</v>
      </c>
      <c r="AM46" s="28">
        <v>8.250252211585558</v>
      </c>
      <c r="AN46" s="28">
        <v>0.5732941117553102</v>
      </c>
      <c r="AO46" s="28">
        <v>25.881817266632073</v>
      </c>
      <c r="AP46" s="28">
        <v>10.020982673414041</v>
      </c>
      <c r="AQ46" s="28">
        <v>1.8403720294626045</v>
      </c>
      <c r="AR46" s="28">
        <v>0.6576411828337732</v>
      </c>
      <c r="AS46" s="28">
        <v>2.9783044041750317</v>
      </c>
      <c r="AT46" s="28">
        <v>451.5727932260869</v>
      </c>
      <c r="AU46" s="28">
        <v>8.729794280788965</v>
      </c>
      <c r="AV46" s="28">
        <v>0</v>
      </c>
      <c r="AW46" s="28">
        <v>0</v>
      </c>
      <c r="AX46" s="28">
        <v>25.43025557305596</v>
      </c>
      <c r="AY46" s="28">
        <v>0</v>
      </c>
      <c r="AZ46" s="28">
        <v>14.413430908048278</v>
      </c>
      <c r="BA46" s="28">
        <v>48.573480761893194</v>
      </c>
      <c r="BB46" s="28">
        <v>500.14627398798007</v>
      </c>
      <c r="BD46" s="28">
        <v>500.14627398798007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D47" s="28">
        <v>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D48" s="28">
        <v>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D50" s="28">
        <v>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0.11741879753625008</v>
      </c>
      <c r="E51" s="28">
        <v>0.12425171952281276</v>
      </c>
      <c r="F51" s="28">
        <v>0</v>
      </c>
      <c r="G51" s="28">
        <v>0.03456601023714042</v>
      </c>
      <c r="H51" s="28">
        <v>0</v>
      </c>
      <c r="I51" s="28">
        <v>0</v>
      </c>
      <c r="J51" s="28">
        <v>0</v>
      </c>
      <c r="K51" s="28">
        <v>0.04884502550484399</v>
      </c>
      <c r="L51" s="28">
        <v>0.008312978060141049</v>
      </c>
      <c r="M51" s="28">
        <v>0</v>
      </c>
      <c r="N51" s="28">
        <v>0</v>
      </c>
      <c r="O51" s="28">
        <v>0</v>
      </c>
      <c r="P51" s="28">
        <v>0.05296280301545686</v>
      </c>
      <c r="Q51" s="28">
        <v>0.09943703321041165</v>
      </c>
      <c r="R51" s="28">
        <v>0.048573026462869415</v>
      </c>
      <c r="S51" s="28">
        <v>0.032412458981582695</v>
      </c>
      <c r="T51" s="28">
        <v>0</v>
      </c>
      <c r="U51" s="28">
        <v>0.005868714783682917</v>
      </c>
      <c r="V51" s="28">
        <v>0.010398607655111454</v>
      </c>
      <c r="W51" s="28">
        <v>0.0828619144105404</v>
      </c>
      <c r="X51" s="28">
        <v>0.6678691004520085</v>
      </c>
      <c r="Y51" s="28">
        <v>2.1233433451045043</v>
      </c>
      <c r="Z51" s="28">
        <v>0.17200587238071127</v>
      </c>
      <c r="AA51" s="28">
        <v>0</v>
      </c>
      <c r="AB51" s="28">
        <v>0.12508259264232668</v>
      </c>
      <c r="AC51" s="28">
        <v>0</v>
      </c>
      <c r="AD51" s="28">
        <v>0</v>
      </c>
      <c r="AE51" s="28">
        <v>0.012142266285075384</v>
      </c>
      <c r="AF51" s="28">
        <v>0.001821028745525564</v>
      </c>
      <c r="AG51" s="28">
        <v>0.02433702632345377</v>
      </c>
      <c r="AH51" s="28">
        <v>0.014262988927678317</v>
      </c>
      <c r="AI51" s="28">
        <v>0</v>
      </c>
      <c r="AJ51" s="28">
        <v>0.2602090976251333</v>
      </c>
      <c r="AK51" s="28">
        <v>0.1398891007284411</v>
      </c>
      <c r="AL51" s="28">
        <v>0.1209694544560521</v>
      </c>
      <c r="AM51" s="28">
        <v>0</v>
      </c>
      <c r="AN51" s="28">
        <v>0</v>
      </c>
      <c r="AO51" s="28">
        <v>0.5386726967403936</v>
      </c>
      <c r="AP51" s="28">
        <v>0</v>
      </c>
      <c r="AQ51" s="28">
        <v>0.004373866271612838</v>
      </c>
      <c r="AR51" s="28">
        <v>0.013886144026974436</v>
      </c>
      <c r="AS51" s="28">
        <v>0.0622085918451865</v>
      </c>
      <c r="AT51" s="28">
        <v>4.946982261935921</v>
      </c>
      <c r="AU51" s="28">
        <v>0.4288599684400851</v>
      </c>
      <c r="AV51" s="28">
        <v>0</v>
      </c>
      <c r="AW51" s="28">
        <v>0</v>
      </c>
      <c r="AX51" s="28">
        <v>4.081929319547037</v>
      </c>
      <c r="AY51" s="28">
        <v>0</v>
      </c>
      <c r="AZ51" s="28">
        <v>-0.14887410185913436</v>
      </c>
      <c r="BA51" s="28">
        <v>4.361915186127988</v>
      </c>
      <c r="BB51" s="28">
        <v>9.30889744806391</v>
      </c>
      <c r="BD51" s="28">
        <v>9.30889744806391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0.04186773979967078</v>
      </c>
      <c r="F53" s="28">
        <v>0</v>
      </c>
      <c r="G53" s="28">
        <v>0</v>
      </c>
      <c r="H53" s="28">
        <v>0</v>
      </c>
      <c r="I53" s="28">
        <v>0</v>
      </c>
      <c r="J53" s="28">
        <v>0.2696009989251544</v>
      </c>
      <c r="K53" s="28">
        <v>0.2508003470250638</v>
      </c>
      <c r="L53" s="28">
        <v>0</v>
      </c>
      <c r="M53" s="28">
        <v>0.28212214421731974</v>
      </c>
      <c r="N53" s="28">
        <v>0.5801833102477535</v>
      </c>
      <c r="O53" s="28">
        <v>0</v>
      </c>
      <c r="P53" s="28">
        <v>0.037244441988570645</v>
      </c>
      <c r="Q53" s="28">
        <v>0.2493485171175117</v>
      </c>
      <c r="R53" s="28">
        <v>0.01163884105825817</v>
      </c>
      <c r="S53" s="28">
        <v>0</v>
      </c>
      <c r="T53" s="28">
        <v>0.02608459243604151</v>
      </c>
      <c r="U53" s="28">
        <v>0</v>
      </c>
      <c r="V53" s="28">
        <v>0.02638234221373661</v>
      </c>
      <c r="W53" s="28">
        <v>0</v>
      </c>
      <c r="X53" s="28">
        <v>0</v>
      </c>
      <c r="Y53" s="28">
        <v>0.5075167934620662</v>
      </c>
      <c r="Z53" s="28">
        <v>49.84546281427815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0.06511592227485519</v>
      </c>
      <c r="AP53" s="28">
        <v>0</v>
      </c>
      <c r="AQ53" s="28">
        <v>0</v>
      </c>
      <c r="AR53" s="28">
        <v>0.014625744236322315</v>
      </c>
      <c r="AS53" s="28">
        <v>1.0338564501983696</v>
      </c>
      <c r="AT53" s="28">
        <v>53.24185099947884</v>
      </c>
      <c r="AU53" s="28">
        <v>37.3459960387519</v>
      </c>
      <c r="AV53" s="28">
        <v>0</v>
      </c>
      <c r="AW53" s="28">
        <v>0</v>
      </c>
      <c r="AX53" s="28">
        <v>115.23112360033927</v>
      </c>
      <c r="AY53" s="28">
        <v>0</v>
      </c>
      <c r="AZ53" s="28">
        <v>1.5337888860476778</v>
      </c>
      <c r="BA53" s="28">
        <v>154.11090852513888</v>
      </c>
      <c r="BB53" s="28">
        <v>207.3527595246177</v>
      </c>
      <c r="BD53" s="28">
        <v>207.3527595246177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D56" s="28">
        <v>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0.9984186045714553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8.473343308658832</v>
      </c>
      <c r="R57" s="28">
        <v>0</v>
      </c>
      <c r="S57" s="28">
        <v>0</v>
      </c>
      <c r="T57" s="28">
        <v>0</v>
      </c>
      <c r="U57" s="28">
        <v>0.30180972870006295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0.851527139241403</v>
      </c>
      <c r="AB57" s="28">
        <v>86.93575118171043</v>
      </c>
      <c r="AC57" s="28">
        <v>1.3392072350650068</v>
      </c>
      <c r="AD57" s="28">
        <v>6.408465775624514</v>
      </c>
      <c r="AE57" s="28">
        <v>0</v>
      </c>
      <c r="AF57" s="28">
        <v>3.902076603794771</v>
      </c>
      <c r="AG57" s="28">
        <v>212.92462029956772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84.78382142434468</v>
      </c>
      <c r="AP57" s="28">
        <v>0</v>
      </c>
      <c r="AQ57" s="28">
        <v>0</v>
      </c>
      <c r="AR57" s="28">
        <v>0</v>
      </c>
      <c r="AS57" s="28">
        <v>11.593410131208916</v>
      </c>
      <c r="AT57" s="28">
        <v>418.51245143248775</v>
      </c>
      <c r="AU57" s="28">
        <v>653.6427831279984</v>
      </c>
      <c r="AV57" s="28">
        <v>0</v>
      </c>
      <c r="AW57" s="28">
        <v>0</v>
      </c>
      <c r="AX57" s="28">
        <v>2550.1777510186466</v>
      </c>
      <c r="AY57" s="28">
        <v>0</v>
      </c>
      <c r="AZ57" s="28">
        <v>-12.08307336629863</v>
      </c>
      <c r="BA57" s="28">
        <v>3191.7374607803463</v>
      </c>
      <c r="BB57" s="28">
        <v>3610.249912212834</v>
      </c>
      <c r="BD57" s="28">
        <v>3610.249912212834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D58" s="28">
        <v>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D61" s="28">
        <v>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D64" s="28">
        <v>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D65" s="28">
        <v>0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0.08549445723606174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139.46429786948173</v>
      </c>
      <c r="AH66" s="28">
        <v>0</v>
      </c>
      <c r="AI66" s="28">
        <v>0</v>
      </c>
      <c r="AJ66" s="28">
        <v>0</v>
      </c>
      <c r="AK66" s="28">
        <v>0</v>
      </c>
      <c r="AL66" s="28">
        <v>4.333157853442908</v>
      </c>
      <c r="AM66" s="28">
        <v>0</v>
      </c>
      <c r="AN66" s="28">
        <v>0</v>
      </c>
      <c r="AO66" s="28">
        <v>1053.467594087039</v>
      </c>
      <c r="AP66" s="28">
        <v>0</v>
      </c>
      <c r="AQ66" s="28">
        <v>0</v>
      </c>
      <c r="AR66" s="28">
        <v>13.93445267967872</v>
      </c>
      <c r="AS66" s="28">
        <v>21.378161588221307</v>
      </c>
      <c r="AT66" s="28">
        <v>1232.6631585351</v>
      </c>
      <c r="AU66" s="28">
        <v>15.985264692781254</v>
      </c>
      <c r="AV66" s="28">
        <v>0</v>
      </c>
      <c r="AW66" s="28">
        <v>0</v>
      </c>
      <c r="AX66" s="28">
        <v>944.1439838943603</v>
      </c>
      <c r="AY66" s="28">
        <v>0</v>
      </c>
      <c r="AZ66" s="28">
        <v>-24.27191138738726</v>
      </c>
      <c r="BA66" s="28">
        <v>935.8573371997542</v>
      </c>
      <c r="BB66" s="28">
        <v>2168.520495734854</v>
      </c>
      <c r="BD66" s="28">
        <v>2168.520495734854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D67" s="28">
        <v>0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39.66882323264935</v>
      </c>
      <c r="E85" s="28">
        <f aca="true" t="shared" si="5" ref="E85:BB85">SUM(E5:E84)</f>
        <v>16.974310237949204</v>
      </c>
      <c r="F85" s="28">
        <f t="shared" si="5"/>
        <v>38.43205080738825</v>
      </c>
      <c r="G85" s="28">
        <f t="shared" si="5"/>
        <v>56.56956933999839</v>
      </c>
      <c r="H85" s="28">
        <f t="shared" si="5"/>
        <v>86.92211440080952</v>
      </c>
      <c r="I85" s="28">
        <f t="shared" si="5"/>
        <v>22.370305418072327</v>
      </c>
      <c r="J85" s="28">
        <f t="shared" si="5"/>
        <v>148.9826638023596</v>
      </c>
      <c r="K85" s="28">
        <f t="shared" si="5"/>
        <v>193.71881029443287</v>
      </c>
      <c r="L85" s="28">
        <f t="shared" si="5"/>
        <v>157.4447336728621</v>
      </c>
      <c r="M85" s="28">
        <f t="shared" si="5"/>
        <v>588.1715346754868</v>
      </c>
      <c r="N85" s="28">
        <f t="shared" si="5"/>
        <v>315.96801687382265</v>
      </c>
      <c r="O85" s="28">
        <f t="shared" si="5"/>
        <v>143.9334533822442</v>
      </c>
      <c r="P85" s="28">
        <f t="shared" si="5"/>
        <v>80.60516495440129</v>
      </c>
      <c r="Q85" s="28">
        <f t="shared" si="5"/>
        <v>100.37937417532171</v>
      </c>
      <c r="R85" s="28">
        <f t="shared" si="5"/>
        <v>14.075347727466031</v>
      </c>
      <c r="S85" s="28">
        <f t="shared" si="5"/>
        <v>23.177166863790465</v>
      </c>
      <c r="T85" s="28">
        <f t="shared" si="5"/>
        <v>20.639867894375072</v>
      </c>
      <c r="U85" s="28">
        <f t="shared" si="5"/>
        <v>28.313054723067054</v>
      </c>
      <c r="V85" s="28">
        <f t="shared" si="5"/>
        <v>61.598048936936664</v>
      </c>
      <c r="W85" s="28">
        <f t="shared" si="5"/>
        <v>46.28428916855031</v>
      </c>
      <c r="X85" s="28">
        <f t="shared" si="5"/>
        <v>8.028403378934039</v>
      </c>
      <c r="Y85" s="28">
        <f t="shared" si="5"/>
        <v>4.341681902701382</v>
      </c>
      <c r="Z85" s="28">
        <f t="shared" si="5"/>
        <v>64.37979812888386</v>
      </c>
      <c r="AA85" s="28">
        <f t="shared" si="5"/>
        <v>3.0232739653541083</v>
      </c>
      <c r="AB85" s="28">
        <f t="shared" si="5"/>
        <v>93.02689952175197</v>
      </c>
      <c r="AC85" s="28">
        <f t="shared" si="5"/>
        <v>12.59324345839263</v>
      </c>
      <c r="AD85" s="28">
        <f t="shared" si="5"/>
        <v>22.288399691820118</v>
      </c>
      <c r="AE85" s="28">
        <f t="shared" si="5"/>
        <v>12.89170481181073</v>
      </c>
      <c r="AF85" s="28">
        <f t="shared" si="5"/>
        <v>15.261383048931666</v>
      </c>
      <c r="AG85" s="28">
        <f t="shared" si="5"/>
        <v>427.88495889575904</v>
      </c>
      <c r="AH85" s="28">
        <f t="shared" si="5"/>
        <v>32.34622725249783</v>
      </c>
      <c r="AI85" s="28">
        <f t="shared" si="5"/>
        <v>70.06776664794796</v>
      </c>
      <c r="AJ85" s="28">
        <f t="shared" si="5"/>
        <v>626.5245087475155</v>
      </c>
      <c r="AK85" s="28">
        <f t="shared" si="5"/>
        <v>64.15572427384095</v>
      </c>
      <c r="AL85" s="28">
        <f t="shared" si="5"/>
        <v>90.47029607211901</v>
      </c>
      <c r="AM85" s="28">
        <f t="shared" si="5"/>
        <v>28.24560672459983</v>
      </c>
      <c r="AN85" s="28">
        <f t="shared" si="5"/>
        <v>30.93793920080476</v>
      </c>
      <c r="AO85" s="28">
        <f t="shared" si="5"/>
        <v>1307.525688755659</v>
      </c>
      <c r="AP85" s="28">
        <f t="shared" si="5"/>
        <v>137.6198894617528</v>
      </c>
      <c r="AQ85" s="28">
        <f t="shared" si="5"/>
        <v>7.676664587891343</v>
      </c>
      <c r="AR85" s="28">
        <f t="shared" si="5"/>
        <v>148.82333425939112</v>
      </c>
      <c r="AS85" s="28">
        <f t="shared" si="5"/>
        <v>69.65348891199005</v>
      </c>
      <c r="AT85" s="28">
        <f t="shared" si="5"/>
        <v>5461.995582282333</v>
      </c>
      <c r="AU85" s="28">
        <f t="shared" si="5"/>
        <v>1307.0496048127118</v>
      </c>
      <c r="AV85" s="28">
        <f t="shared" si="5"/>
        <v>0</v>
      </c>
      <c r="AW85" s="28">
        <f t="shared" si="5"/>
        <v>0</v>
      </c>
      <c r="AX85" s="28">
        <f t="shared" si="5"/>
        <v>6634.201908108974</v>
      </c>
      <c r="AY85" s="28">
        <f t="shared" si="5"/>
        <v>2352.4989136304903</v>
      </c>
      <c r="AZ85" s="28">
        <f t="shared" si="5"/>
        <v>40.048991165489184</v>
      </c>
      <c r="BA85" s="28">
        <f t="shared" si="5"/>
        <v>10333.799417717664</v>
      </c>
      <c r="BB85" s="28">
        <f t="shared" si="5"/>
        <v>15795.794999999998</v>
      </c>
      <c r="BD85" s="28">
        <f>SUM(BD5:BD84)</f>
        <v>15795.794999999998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4.940874464021775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68.37163668809606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73.31251115211784</v>
      </c>
      <c r="AU5" s="28">
        <v>86.28050332281097</v>
      </c>
      <c r="AV5" s="28">
        <v>0</v>
      </c>
      <c r="AW5" s="28">
        <v>0</v>
      </c>
      <c r="AX5" s="28">
        <v>0</v>
      </c>
      <c r="AY5" s="28">
        <v>0</v>
      </c>
      <c r="AZ5" s="28">
        <v>3.817611596369646</v>
      </c>
      <c r="BA5" s="28">
        <v>90.09811491918063</v>
      </c>
      <c r="BB5" s="28">
        <v>163.41062607129845</v>
      </c>
      <c r="BD5" s="28">
        <v>163.41062607129845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84.36106682679987</v>
      </c>
      <c r="T6" s="28">
        <v>0</v>
      </c>
      <c r="U6" s="28">
        <v>0</v>
      </c>
      <c r="V6" s="28">
        <v>0.0847018320208472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92.82215424738418</v>
      </c>
      <c r="AF6" s="28">
        <v>0</v>
      </c>
      <c r="AG6" s="28">
        <v>5.223549840124682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182.49147274632958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182.49147274632958</v>
      </c>
      <c r="BD6" s="28">
        <v>182.49147274632958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3.1436610648686263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13.444871848040965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16.588532912909592</v>
      </c>
      <c r="AU7" s="28">
        <v>0.00031174970798017524</v>
      </c>
      <c r="AV7" s="28">
        <v>0</v>
      </c>
      <c r="AW7" s="28">
        <v>0</v>
      </c>
      <c r="AX7" s="28">
        <v>0.0936702614622386</v>
      </c>
      <c r="AY7" s="28">
        <v>0</v>
      </c>
      <c r="AZ7" s="28">
        <v>-2.6805787256794704</v>
      </c>
      <c r="BA7" s="28">
        <v>-2.5865967145092514</v>
      </c>
      <c r="BB7" s="28">
        <v>14.001936198400339</v>
      </c>
      <c r="BD7" s="28">
        <v>14.001936198400339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0.14945842738472265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0.27378489252606536</v>
      </c>
      <c r="AC8" s="28">
        <v>0.008388980355919463</v>
      </c>
      <c r="AD8" s="28">
        <v>0</v>
      </c>
      <c r="AE8" s="28">
        <v>0</v>
      </c>
      <c r="AF8" s="28">
        <v>0</v>
      </c>
      <c r="AG8" s="28">
        <v>11.285269528675927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11.716901828942635</v>
      </c>
      <c r="AU8" s="28">
        <v>0.008011459179956411</v>
      </c>
      <c r="AV8" s="28">
        <v>0</v>
      </c>
      <c r="AW8" s="28">
        <v>0</v>
      </c>
      <c r="AX8" s="28">
        <v>0.11284346340973794</v>
      </c>
      <c r="AY8" s="28">
        <v>0</v>
      </c>
      <c r="AZ8" s="28">
        <v>0.14807705529691942</v>
      </c>
      <c r="BA8" s="28">
        <v>0.26893197788661377</v>
      </c>
      <c r="BB8" s="28">
        <v>11.985833806829248</v>
      </c>
      <c r="BD8" s="28">
        <v>11.985833806829248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9.379974834863859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116.94336788679158</v>
      </c>
      <c r="AG9" s="28">
        <v>1.4062519778011868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127.72959469945661</v>
      </c>
      <c r="AU9" s="28">
        <v>55.12070152607814</v>
      </c>
      <c r="AV9" s="28">
        <v>0</v>
      </c>
      <c r="AW9" s="28">
        <v>0</v>
      </c>
      <c r="AX9" s="28">
        <v>0.08560227446638918</v>
      </c>
      <c r="AY9" s="28">
        <v>0</v>
      </c>
      <c r="AZ9" s="28">
        <v>9.152569899882579</v>
      </c>
      <c r="BA9" s="28">
        <v>64.35887370042711</v>
      </c>
      <c r="BB9" s="28">
        <v>192.0884683998837</v>
      </c>
      <c r="BD9" s="28">
        <v>192.0884683998837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0.036824116735963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0.003534702466654954</v>
      </c>
      <c r="U10" s="28">
        <v>0</v>
      </c>
      <c r="V10" s="28">
        <v>0.005958417172109346</v>
      </c>
      <c r="W10" s="28">
        <v>0</v>
      </c>
      <c r="X10" s="28">
        <v>0.681234068260591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0.6953565473310552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1.4229078519663734</v>
      </c>
      <c r="AU10" s="28">
        <v>0.0002935631674711027</v>
      </c>
      <c r="AV10" s="28">
        <v>0</v>
      </c>
      <c r="AW10" s="28">
        <v>0</v>
      </c>
      <c r="AX10" s="28">
        <v>0</v>
      </c>
      <c r="AY10" s="28">
        <v>0</v>
      </c>
      <c r="AZ10" s="28">
        <v>0.03599019228436164</v>
      </c>
      <c r="BA10" s="28">
        <v>0.036283755451832746</v>
      </c>
      <c r="BB10" s="28">
        <v>1.459191607418206</v>
      </c>
      <c r="BD10" s="28">
        <v>1.459191607418206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7.4874884774846535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0.017357781163197736</v>
      </c>
      <c r="AB11" s="28">
        <v>0.15579111760618433</v>
      </c>
      <c r="AC11" s="28">
        <v>1.1313834564070613</v>
      </c>
      <c r="AD11" s="28">
        <v>0</v>
      </c>
      <c r="AE11" s="28">
        <v>0</v>
      </c>
      <c r="AF11" s="28">
        <v>0.3181643362819562</v>
      </c>
      <c r="AG11" s="28">
        <v>11.015032854211254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0.05381024641337093</v>
      </c>
      <c r="AP11" s="28">
        <v>0</v>
      </c>
      <c r="AQ11" s="28">
        <v>0</v>
      </c>
      <c r="AR11" s="28">
        <v>0.024883695726947954</v>
      </c>
      <c r="AS11" s="28">
        <v>0.029914367401107683</v>
      </c>
      <c r="AT11" s="28">
        <v>20.233826332695735</v>
      </c>
      <c r="AU11" s="28">
        <v>0.06350461837807392</v>
      </c>
      <c r="AV11" s="28">
        <v>0</v>
      </c>
      <c r="AW11" s="28">
        <v>0</v>
      </c>
      <c r="AX11" s="28">
        <v>1.410976866980274</v>
      </c>
      <c r="AY11" s="28">
        <v>0</v>
      </c>
      <c r="AZ11" s="28">
        <v>0.4099046195494803</v>
      </c>
      <c r="BA11" s="28">
        <v>1.8843861049078283</v>
      </c>
      <c r="BB11" s="28">
        <v>22.118212437603564</v>
      </c>
      <c r="BD11" s="28">
        <v>22.118212437603564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160.0979056144165</v>
      </c>
      <c r="AD12" s="28">
        <v>0.09961907208534937</v>
      </c>
      <c r="AE12" s="28">
        <v>0</v>
      </c>
      <c r="AF12" s="28">
        <v>0.28422352249178556</v>
      </c>
      <c r="AG12" s="28">
        <v>1.2392566224089787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161.7210048314026</v>
      </c>
      <c r="AU12" s="28">
        <v>0.02993190065837582</v>
      </c>
      <c r="AV12" s="28">
        <v>0</v>
      </c>
      <c r="AW12" s="28">
        <v>0</v>
      </c>
      <c r="AX12" s="28">
        <v>2.524470999649325</v>
      </c>
      <c r="AY12" s="28">
        <v>45.317938836874646</v>
      </c>
      <c r="AZ12" s="28">
        <v>3.9823739975913326</v>
      </c>
      <c r="BA12" s="28">
        <v>51.85471573477368</v>
      </c>
      <c r="BB12" s="28">
        <v>213.5757205661763</v>
      </c>
      <c r="BD12" s="28">
        <v>213.5757205661763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2.0290120001477163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73.6587766516652</v>
      </c>
      <c r="AE13" s="28">
        <v>0</v>
      </c>
      <c r="AF13" s="28">
        <v>0.14829564335695986</v>
      </c>
      <c r="AG13" s="28">
        <v>6.406452884770876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82.24253717994075</v>
      </c>
      <c r="AU13" s="28">
        <v>0</v>
      </c>
      <c r="AV13" s="28">
        <v>0</v>
      </c>
      <c r="AW13" s="28">
        <v>0</v>
      </c>
      <c r="AX13" s="28">
        <v>29.24738032023916</v>
      </c>
      <c r="AY13" s="28">
        <v>0</v>
      </c>
      <c r="AZ13" s="28">
        <v>0</v>
      </c>
      <c r="BA13" s="28">
        <v>29.24738032023916</v>
      </c>
      <c r="BB13" s="28">
        <v>111.48991750017991</v>
      </c>
      <c r="BD13" s="28">
        <v>111.48991750017991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72.73177433506032</v>
      </c>
      <c r="AD14" s="28">
        <v>0.13545967013252075</v>
      </c>
      <c r="AE14" s="28">
        <v>0</v>
      </c>
      <c r="AF14" s="28">
        <v>0</v>
      </c>
      <c r="AG14" s="28">
        <v>1.822847630744286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0.8620078786050909</v>
      </c>
      <c r="AT14" s="28">
        <v>75.55208951454222</v>
      </c>
      <c r="AU14" s="28">
        <v>0.13074156659464928</v>
      </c>
      <c r="AV14" s="28">
        <v>0</v>
      </c>
      <c r="AW14" s="28">
        <v>0</v>
      </c>
      <c r="AX14" s="28">
        <v>7.410514859784057</v>
      </c>
      <c r="AY14" s="28">
        <v>0</v>
      </c>
      <c r="AZ14" s="28">
        <v>0</v>
      </c>
      <c r="BA14" s="28">
        <v>7.541256426378707</v>
      </c>
      <c r="BB14" s="28">
        <v>83.09334594092091</v>
      </c>
      <c r="BD14" s="28">
        <v>83.09334594092091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81.44159736727019</v>
      </c>
      <c r="E15" s="28">
        <v>0</v>
      </c>
      <c r="F15" s="28">
        <v>0</v>
      </c>
      <c r="G15" s="28">
        <v>1.0934428139375212</v>
      </c>
      <c r="H15" s="28">
        <v>0</v>
      </c>
      <c r="I15" s="28">
        <v>0</v>
      </c>
      <c r="J15" s="28">
        <v>0.01576140170463033</v>
      </c>
      <c r="K15" s="28">
        <v>0</v>
      </c>
      <c r="L15" s="28">
        <v>0</v>
      </c>
      <c r="M15" s="28">
        <v>0</v>
      </c>
      <c r="N15" s="28">
        <v>0</v>
      </c>
      <c r="O15" s="28">
        <v>0.23624760893383084</v>
      </c>
      <c r="P15" s="28">
        <v>14.240084325232724</v>
      </c>
      <c r="Q15" s="28">
        <v>19.562873493006954</v>
      </c>
      <c r="R15" s="28">
        <v>2.898629297052421</v>
      </c>
      <c r="S15" s="28">
        <v>0</v>
      </c>
      <c r="T15" s="28">
        <v>0.5032355764158313</v>
      </c>
      <c r="U15" s="28">
        <v>1.2430331444592488</v>
      </c>
      <c r="V15" s="28">
        <v>0.1233890661229095</v>
      </c>
      <c r="W15" s="28">
        <v>0</v>
      </c>
      <c r="X15" s="28">
        <v>4.516741896323608</v>
      </c>
      <c r="Y15" s="28">
        <v>0</v>
      </c>
      <c r="Z15" s="28">
        <v>0.043809520410580026</v>
      </c>
      <c r="AA15" s="28">
        <v>0</v>
      </c>
      <c r="AB15" s="28">
        <v>56.53721989789835</v>
      </c>
      <c r="AC15" s="28">
        <v>2.0720193432373053</v>
      </c>
      <c r="AD15" s="28">
        <v>0.015327467225126632</v>
      </c>
      <c r="AE15" s="28">
        <v>0</v>
      </c>
      <c r="AF15" s="28">
        <v>0.7805956773557189</v>
      </c>
      <c r="AG15" s="28">
        <v>34.45701815619184</v>
      </c>
      <c r="AH15" s="28">
        <v>1.2515557744021262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19.369019643325323</v>
      </c>
      <c r="AP15" s="28">
        <v>0</v>
      </c>
      <c r="AQ15" s="28">
        <v>0</v>
      </c>
      <c r="AR15" s="28">
        <v>3.6083093722209307</v>
      </c>
      <c r="AS15" s="28">
        <v>4.029418011917533</v>
      </c>
      <c r="AT15" s="28">
        <v>248.03932885464468</v>
      </c>
      <c r="AU15" s="28">
        <v>10.205029081817052</v>
      </c>
      <c r="AV15" s="28">
        <v>0</v>
      </c>
      <c r="AW15" s="28">
        <v>0</v>
      </c>
      <c r="AX15" s="28">
        <v>290.92825290699994</v>
      </c>
      <c r="AY15" s="28">
        <v>22.99289548015043</v>
      </c>
      <c r="AZ15" s="28">
        <v>-18.751239363747896</v>
      </c>
      <c r="BA15" s="28">
        <v>305.37493810521954</v>
      </c>
      <c r="BB15" s="28">
        <v>553.4142669598642</v>
      </c>
      <c r="BD15" s="28">
        <v>553.4142669598642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13.578471260994371</v>
      </c>
      <c r="F16" s="28">
        <v>0</v>
      </c>
      <c r="G16" s="28">
        <v>1.607694120144068</v>
      </c>
      <c r="H16" s="28">
        <v>32.0822321499103</v>
      </c>
      <c r="I16" s="28">
        <v>0</v>
      </c>
      <c r="J16" s="28">
        <v>0</v>
      </c>
      <c r="K16" s="28">
        <v>1.4875032158975026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0.03373648653197795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48.78963723347822</v>
      </c>
      <c r="AU16" s="28">
        <v>80.34791967362418</v>
      </c>
      <c r="AV16" s="28">
        <v>0</v>
      </c>
      <c r="AW16" s="28">
        <v>0</v>
      </c>
      <c r="AX16" s="28">
        <v>0</v>
      </c>
      <c r="AY16" s="28">
        <v>0</v>
      </c>
      <c r="AZ16" s="28">
        <v>-0.5250108868970431</v>
      </c>
      <c r="BA16" s="28">
        <v>79.82290878672714</v>
      </c>
      <c r="BB16" s="28">
        <v>128.61254602020534</v>
      </c>
      <c r="BD16" s="28">
        <v>128.61254602020534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10.347447717402048</v>
      </c>
      <c r="E17" s="28">
        <v>11.678361235322129</v>
      </c>
      <c r="F17" s="28">
        <v>0</v>
      </c>
      <c r="G17" s="28">
        <v>21.641773353164194</v>
      </c>
      <c r="H17" s="28">
        <v>6.428896741110539</v>
      </c>
      <c r="I17" s="28">
        <v>13.455652496072542</v>
      </c>
      <c r="J17" s="28">
        <v>4.519371757520031</v>
      </c>
      <c r="K17" s="28">
        <v>1.0992147008890383</v>
      </c>
      <c r="L17" s="28">
        <v>0.45129751769004417</v>
      </c>
      <c r="M17" s="28">
        <v>0.013418260882638089</v>
      </c>
      <c r="N17" s="28">
        <v>0</v>
      </c>
      <c r="O17" s="28">
        <v>0.8270248235359254</v>
      </c>
      <c r="P17" s="28">
        <v>0.28047417688326964</v>
      </c>
      <c r="Q17" s="28">
        <v>0.9801864691946531</v>
      </c>
      <c r="R17" s="28">
        <v>0.03155321730982281</v>
      </c>
      <c r="S17" s="28">
        <v>29.326959554071966</v>
      </c>
      <c r="T17" s="28">
        <v>0.3653662349632653</v>
      </c>
      <c r="U17" s="28">
        <v>2.458958519109446</v>
      </c>
      <c r="V17" s="28">
        <v>0.20264921765507124</v>
      </c>
      <c r="W17" s="28">
        <v>0</v>
      </c>
      <c r="X17" s="28">
        <v>0</v>
      </c>
      <c r="Y17" s="28">
        <v>0</v>
      </c>
      <c r="Z17" s="28">
        <v>0.22572858525544598</v>
      </c>
      <c r="AA17" s="28">
        <v>0</v>
      </c>
      <c r="AB17" s="28">
        <v>0.03620232799944203</v>
      </c>
      <c r="AC17" s="28">
        <v>0.06766530305252139</v>
      </c>
      <c r="AD17" s="28">
        <v>0</v>
      </c>
      <c r="AE17" s="28">
        <v>0.027838803547110432</v>
      </c>
      <c r="AF17" s="28">
        <v>0.03548840987636974</v>
      </c>
      <c r="AG17" s="28">
        <v>0.6284245303022586</v>
      </c>
      <c r="AH17" s="28">
        <v>0.11118348315396558</v>
      </c>
      <c r="AI17" s="28">
        <v>0</v>
      </c>
      <c r="AJ17" s="28">
        <v>26.70635432403602</v>
      </c>
      <c r="AK17" s="28">
        <v>0</v>
      </c>
      <c r="AL17" s="28">
        <v>0</v>
      </c>
      <c r="AM17" s="28">
        <v>0</v>
      </c>
      <c r="AN17" s="28">
        <v>0</v>
      </c>
      <c r="AO17" s="28">
        <v>0.1176873674153444</v>
      </c>
      <c r="AP17" s="28">
        <v>0</v>
      </c>
      <c r="AQ17" s="28">
        <v>0</v>
      </c>
      <c r="AR17" s="28">
        <v>0.2166921306005436</v>
      </c>
      <c r="AS17" s="28">
        <v>0.17795639304790378</v>
      </c>
      <c r="AT17" s="28">
        <v>132.4598276510635</v>
      </c>
      <c r="AU17" s="28">
        <v>6.712960386958892</v>
      </c>
      <c r="AV17" s="28">
        <v>0</v>
      </c>
      <c r="AW17" s="28">
        <v>0</v>
      </c>
      <c r="AX17" s="28">
        <v>2.5227854643743624</v>
      </c>
      <c r="AY17" s="28">
        <v>0</v>
      </c>
      <c r="AZ17" s="28">
        <v>1.871002461632885</v>
      </c>
      <c r="BA17" s="28">
        <v>11.10674831296614</v>
      </c>
      <c r="BB17" s="28">
        <v>143.56657596402965</v>
      </c>
      <c r="BD17" s="28">
        <v>143.56657596402965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0.10675834898868228</v>
      </c>
      <c r="G18" s="28">
        <v>0.00047842286501666837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0.10272388366137016</v>
      </c>
      <c r="T18" s="28">
        <v>12.456210245045815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0.3812818811676395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13.047452781728524</v>
      </c>
      <c r="AU18" s="28">
        <v>0.013654702554016959</v>
      </c>
      <c r="AV18" s="28">
        <v>0</v>
      </c>
      <c r="AW18" s="28">
        <v>0</v>
      </c>
      <c r="AX18" s="28">
        <v>0</v>
      </c>
      <c r="AY18" s="28">
        <v>0</v>
      </c>
      <c r="AZ18" s="28">
        <v>0.309025224233005</v>
      </c>
      <c r="BA18" s="28">
        <v>0.32267992678702195</v>
      </c>
      <c r="BB18" s="28">
        <v>13.370132708515547</v>
      </c>
      <c r="BD18" s="28">
        <v>13.370132708515547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0.689458889724407</v>
      </c>
      <c r="F19" s="28">
        <v>0.061351518916300044</v>
      </c>
      <c r="G19" s="28">
        <v>0.2781276517025781</v>
      </c>
      <c r="H19" s="28">
        <v>6.249832372581123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0.013550121210949072</v>
      </c>
      <c r="P19" s="28">
        <v>0</v>
      </c>
      <c r="Q19" s="28">
        <v>0.16582560868903695</v>
      </c>
      <c r="R19" s="28">
        <v>0</v>
      </c>
      <c r="S19" s="28">
        <v>0</v>
      </c>
      <c r="T19" s="28">
        <v>0.13382109694621921</v>
      </c>
      <c r="U19" s="28">
        <v>0.009619153244547549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7.60158641301516</v>
      </c>
      <c r="AU19" s="28">
        <v>0.0002787211779445641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0.0002787211779445641</v>
      </c>
      <c r="BB19" s="28">
        <v>7.601865134193104</v>
      </c>
      <c r="BD19" s="28">
        <v>7.601865134193104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0.8815626684659018</v>
      </c>
      <c r="E20" s="28">
        <v>0.16112182586726226</v>
      </c>
      <c r="F20" s="28">
        <v>1.5814620042705274</v>
      </c>
      <c r="G20" s="28">
        <v>29.630319733661477</v>
      </c>
      <c r="H20" s="28">
        <v>2.641450539655901</v>
      </c>
      <c r="I20" s="28">
        <v>0.5929884657755804</v>
      </c>
      <c r="J20" s="28">
        <v>1.3865036107676039</v>
      </c>
      <c r="K20" s="28">
        <v>0.5527781342243407</v>
      </c>
      <c r="L20" s="28">
        <v>5.4565123542757155</v>
      </c>
      <c r="M20" s="28">
        <v>2.976599264643181</v>
      </c>
      <c r="N20" s="28">
        <v>5.026926404770968</v>
      </c>
      <c r="O20" s="28">
        <v>3.3057078234961996</v>
      </c>
      <c r="P20" s="28">
        <v>5.863489594947271</v>
      </c>
      <c r="Q20" s="28">
        <v>0.48415224062211226</v>
      </c>
      <c r="R20" s="28">
        <v>0</v>
      </c>
      <c r="S20" s="28">
        <v>1.751710255290863</v>
      </c>
      <c r="T20" s="28">
        <v>0.10950841032628354</v>
      </c>
      <c r="U20" s="28">
        <v>2.523812663537222</v>
      </c>
      <c r="V20" s="28">
        <v>4.471871380782258</v>
      </c>
      <c r="W20" s="28">
        <v>0.1677270262808753</v>
      </c>
      <c r="X20" s="28">
        <v>0</v>
      </c>
      <c r="Y20" s="28">
        <v>0</v>
      </c>
      <c r="Z20" s="28">
        <v>0.48500817584178024</v>
      </c>
      <c r="AA20" s="28">
        <v>0.08744712959559177</v>
      </c>
      <c r="AB20" s="28">
        <v>0.294323751471937</v>
      </c>
      <c r="AC20" s="28">
        <v>0.14407818787320348</v>
      </c>
      <c r="AD20" s="28">
        <v>0.44027139106111796</v>
      </c>
      <c r="AE20" s="28">
        <v>0.14549693731893795</v>
      </c>
      <c r="AF20" s="28">
        <v>0.013739029538373845</v>
      </c>
      <c r="AG20" s="28">
        <v>5.41203481295053</v>
      </c>
      <c r="AH20" s="28">
        <v>0.8264394138655439</v>
      </c>
      <c r="AI20" s="28">
        <v>0.053223289412202765</v>
      </c>
      <c r="AJ20" s="28">
        <v>247.27519844122725</v>
      </c>
      <c r="AK20" s="28">
        <v>0.8253884105791112</v>
      </c>
      <c r="AL20" s="28">
        <v>0</v>
      </c>
      <c r="AM20" s="28">
        <v>0</v>
      </c>
      <c r="AN20" s="28">
        <v>0</v>
      </c>
      <c r="AO20" s="28">
        <v>7.6816927997557505</v>
      </c>
      <c r="AP20" s="28">
        <v>0</v>
      </c>
      <c r="AQ20" s="28">
        <v>0</v>
      </c>
      <c r="AR20" s="28">
        <v>4.407211047849323</v>
      </c>
      <c r="AS20" s="28">
        <v>3.8494674129801445</v>
      </c>
      <c r="AT20" s="28">
        <v>341.50722463298223</v>
      </c>
      <c r="AU20" s="28">
        <v>14.927648236041838</v>
      </c>
      <c r="AV20" s="28">
        <v>0</v>
      </c>
      <c r="AW20" s="28">
        <v>0</v>
      </c>
      <c r="AX20" s="28">
        <v>13.433205005282044</v>
      </c>
      <c r="AY20" s="28">
        <v>0</v>
      </c>
      <c r="AZ20" s="28">
        <v>11.74848455340408</v>
      </c>
      <c r="BA20" s="28">
        <v>40.10933779472796</v>
      </c>
      <c r="BB20" s="28">
        <v>381.6165624277102</v>
      </c>
      <c r="BD20" s="28">
        <v>381.6165624277102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0.27316982565414416</v>
      </c>
      <c r="H21" s="28">
        <v>8.32274753336745</v>
      </c>
      <c r="I21" s="28">
        <v>0.10167492797058726</v>
      </c>
      <c r="J21" s="28">
        <v>1.5396005214618962</v>
      </c>
      <c r="K21" s="28">
        <v>3.2375777046701466</v>
      </c>
      <c r="L21" s="28">
        <v>1.4993923658422743</v>
      </c>
      <c r="M21" s="28">
        <v>0.1995176835634264</v>
      </c>
      <c r="N21" s="28">
        <v>0.4146724677240063</v>
      </c>
      <c r="O21" s="28">
        <v>7.8140379936994835</v>
      </c>
      <c r="P21" s="28">
        <v>0</v>
      </c>
      <c r="Q21" s="28">
        <v>0.11965933291466276</v>
      </c>
      <c r="R21" s="28">
        <v>0</v>
      </c>
      <c r="S21" s="28">
        <v>0.02738247890796602</v>
      </c>
      <c r="T21" s="28">
        <v>0</v>
      </c>
      <c r="U21" s="28">
        <v>0</v>
      </c>
      <c r="V21" s="28">
        <v>0</v>
      </c>
      <c r="W21" s="28">
        <v>0.02788731569517733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0.3903876591258387</v>
      </c>
      <c r="AH21" s="28">
        <v>0.10627715300532647</v>
      </c>
      <c r="AI21" s="28">
        <v>0</v>
      </c>
      <c r="AJ21" s="28">
        <v>0.3292047124001918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24.403189676002576</v>
      </c>
      <c r="AU21" s="28">
        <v>57.47858441627132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57.47858441627132</v>
      </c>
      <c r="BB21" s="28">
        <v>81.8817740922739</v>
      </c>
      <c r="BD21" s="28">
        <v>81.8817740922739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0.2296234766863574</v>
      </c>
      <c r="F22" s="28">
        <v>0</v>
      </c>
      <c r="G22" s="28">
        <v>2.2299836251057163</v>
      </c>
      <c r="H22" s="28">
        <v>35.830399125454086</v>
      </c>
      <c r="I22" s="28">
        <v>0.871509490885498</v>
      </c>
      <c r="J22" s="28">
        <v>65.12818403800482</v>
      </c>
      <c r="K22" s="28">
        <v>38.30314263630333</v>
      </c>
      <c r="L22" s="28">
        <v>20.346624201756118</v>
      </c>
      <c r="M22" s="28">
        <v>4.135822693136386</v>
      </c>
      <c r="N22" s="28">
        <v>20.354246770344236</v>
      </c>
      <c r="O22" s="28">
        <v>25.47827310863791</v>
      </c>
      <c r="P22" s="28">
        <v>4.916998874285552</v>
      </c>
      <c r="Q22" s="28">
        <v>0.11721866528345383</v>
      </c>
      <c r="R22" s="28">
        <v>2.147530698402104</v>
      </c>
      <c r="S22" s="28">
        <v>0.3185345716442703</v>
      </c>
      <c r="T22" s="28">
        <v>0</v>
      </c>
      <c r="U22" s="28">
        <v>0.014874078772004164</v>
      </c>
      <c r="V22" s="28">
        <v>0.09301748543850698</v>
      </c>
      <c r="W22" s="28">
        <v>0.15366658308489706</v>
      </c>
      <c r="X22" s="28">
        <v>0</v>
      </c>
      <c r="Y22" s="28">
        <v>0</v>
      </c>
      <c r="Z22" s="28">
        <v>0</v>
      </c>
      <c r="AA22" s="28">
        <v>0.5875209695916831</v>
      </c>
      <c r="AB22" s="28">
        <v>0</v>
      </c>
      <c r="AC22" s="28">
        <v>0</v>
      </c>
      <c r="AD22" s="28">
        <v>0.06162501553699432</v>
      </c>
      <c r="AE22" s="28">
        <v>0</v>
      </c>
      <c r="AF22" s="28">
        <v>0.07692236433758912</v>
      </c>
      <c r="AG22" s="28">
        <v>0</v>
      </c>
      <c r="AH22" s="28">
        <v>0.8531190143393683</v>
      </c>
      <c r="AI22" s="28">
        <v>0</v>
      </c>
      <c r="AJ22" s="28">
        <v>40.16612816864632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262.4149656556772</v>
      </c>
      <c r="AU22" s="28">
        <v>33.87990948797149</v>
      </c>
      <c r="AV22" s="28">
        <v>0</v>
      </c>
      <c r="AW22" s="28">
        <v>0</v>
      </c>
      <c r="AX22" s="28">
        <v>0</v>
      </c>
      <c r="AY22" s="28">
        <v>0</v>
      </c>
      <c r="AZ22" s="28">
        <v>-4.979398881167784</v>
      </c>
      <c r="BA22" s="28">
        <v>28.900510606803703</v>
      </c>
      <c r="BB22" s="28">
        <v>291.3154762624809</v>
      </c>
      <c r="BD22" s="28">
        <v>291.3154762624809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0.6795317076829575</v>
      </c>
      <c r="F23" s="28">
        <v>0</v>
      </c>
      <c r="G23" s="28">
        <v>1.2431160544634206</v>
      </c>
      <c r="H23" s="28">
        <v>6.193486779262579</v>
      </c>
      <c r="I23" s="28">
        <v>16.26089449658495</v>
      </c>
      <c r="J23" s="28">
        <v>30.543696725427687</v>
      </c>
      <c r="K23" s="28">
        <v>23.884004138641195</v>
      </c>
      <c r="L23" s="28">
        <v>18.139528737989703</v>
      </c>
      <c r="M23" s="28">
        <v>10.99624309377268</v>
      </c>
      <c r="N23" s="28">
        <v>3.941844525901999</v>
      </c>
      <c r="O23" s="28">
        <v>8.546177289840537</v>
      </c>
      <c r="P23" s="28">
        <v>1.4479729566614248</v>
      </c>
      <c r="Q23" s="28">
        <v>2.8517481761926264</v>
      </c>
      <c r="R23" s="28">
        <v>0.026358624422654204</v>
      </c>
      <c r="S23" s="28">
        <v>0.32306208190359653</v>
      </c>
      <c r="T23" s="28">
        <v>0</v>
      </c>
      <c r="U23" s="28">
        <v>0.5732487105802393</v>
      </c>
      <c r="V23" s="28">
        <v>0.5078614867002978</v>
      </c>
      <c r="W23" s="28">
        <v>0.9706037272056226</v>
      </c>
      <c r="X23" s="28">
        <v>0</v>
      </c>
      <c r="Y23" s="28">
        <v>0</v>
      </c>
      <c r="Z23" s="28">
        <v>0.042427571233106955</v>
      </c>
      <c r="AA23" s="28">
        <v>0.08086830678001805</v>
      </c>
      <c r="AB23" s="28">
        <v>0</v>
      </c>
      <c r="AC23" s="28">
        <v>0</v>
      </c>
      <c r="AD23" s="28">
        <v>0.8312623210585722</v>
      </c>
      <c r="AE23" s="28">
        <v>0</v>
      </c>
      <c r="AF23" s="28">
        <v>0</v>
      </c>
      <c r="AG23" s="28">
        <v>0</v>
      </c>
      <c r="AH23" s="28">
        <v>2.0340587091461955</v>
      </c>
      <c r="AI23" s="28">
        <v>2.5409409255055877</v>
      </c>
      <c r="AJ23" s="28">
        <v>8.544800938566214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0.10509908730228297</v>
      </c>
      <c r="AS23" s="28">
        <v>0.01393682877654902</v>
      </c>
      <c r="AT23" s="28">
        <v>141.32277400160265</v>
      </c>
      <c r="AU23" s="28">
        <v>48.30234555793052</v>
      </c>
      <c r="AV23" s="28">
        <v>0</v>
      </c>
      <c r="AW23" s="28">
        <v>0</v>
      </c>
      <c r="AX23" s="28">
        <v>0</v>
      </c>
      <c r="AY23" s="28">
        <v>0</v>
      </c>
      <c r="AZ23" s="28">
        <v>0.31983329602245886</v>
      </c>
      <c r="BA23" s="28">
        <v>48.622178853952974</v>
      </c>
      <c r="BB23" s="28">
        <v>189.94495285555564</v>
      </c>
      <c r="BD23" s="28">
        <v>189.94495285555564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4.836448724462254</v>
      </c>
      <c r="E24" s="28">
        <v>3.6678977401478625</v>
      </c>
      <c r="F24" s="28">
        <v>13.924111088353584</v>
      </c>
      <c r="G24" s="28">
        <v>2.5879538228274033</v>
      </c>
      <c r="H24" s="28">
        <v>17.58880961803488</v>
      </c>
      <c r="I24" s="28">
        <v>10.49289863858556</v>
      </c>
      <c r="J24" s="28">
        <v>23.07901476155609</v>
      </c>
      <c r="K24" s="28">
        <v>33.87245981921486</v>
      </c>
      <c r="L24" s="28">
        <v>11.27773048441776</v>
      </c>
      <c r="M24" s="28">
        <v>16.40641424331021</v>
      </c>
      <c r="N24" s="28">
        <v>14.990173985702256</v>
      </c>
      <c r="O24" s="28">
        <v>11.028695455416736</v>
      </c>
      <c r="P24" s="28">
        <v>8.230411802088069</v>
      </c>
      <c r="Q24" s="28">
        <v>5.068843436425196</v>
      </c>
      <c r="R24" s="28">
        <v>2.6219349052045673</v>
      </c>
      <c r="S24" s="28">
        <v>4.3459447020437825</v>
      </c>
      <c r="T24" s="28">
        <v>5.190639202318428</v>
      </c>
      <c r="U24" s="28">
        <v>8.770522709221483</v>
      </c>
      <c r="V24" s="28">
        <v>3.5659624657646187</v>
      </c>
      <c r="W24" s="28">
        <v>1.1065171665705205</v>
      </c>
      <c r="X24" s="28">
        <v>0</v>
      </c>
      <c r="Y24" s="28">
        <v>0</v>
      </c>
      <c r="Z24" s="28">
        <v>1.982889422832754</v>
      </c>
      <c r="AA24" s="28">
        <v>0.05107365694881164</v>
      </c>
      <c r="AB24" s="28">
        <v>1.4325027385197315</v>
      </c>
      <c r="AC24" s="28">
        <v>1.9143927243519767</v>
      </c>
      <c r="AD24" s="28">
        <v>3.0656066276143723</v>
      </c>
      <c r="AE24" s="28">
        <v>4.890941839325815</v>
      </c>
      <c r="AF24" s="28">
        <v>2.7944643843192583</v>
      </c>
      <c r="AG24" s="28">
        <v>15.3279952138288</v>
      </c>
      <c r="AH24" s="28">
        <v>4.065099767815313</v>
      </c>
      <c r="AI24" s="28">
        <v>0</v>
      </c>
      <c r="AJ24" s="28">
        <v>68.04136505479933</v>
      </c>
      <c r="AK24" s="28">
        <v>4.826623285171761</v>
      </c>
      <c r="AL24" s="28">
        <v>0.11250260755362952</v>
      </c>
      <c r="AM24" s="28">
        <v>2.1821948706681162</v>
      </c>
      <c r="AN24" s="28">
        <v>0</v>
      </c>
      <c r="AO24" s="28">
        <v>5.266855642135078</v>
      </c>
      <c r="AP24" s="28">
        <v>0.7841825229463486</v>
      </c>
      <c r="AQ24" s="28">
        <v>0</v>
      </c>
      <c r="AR24" s="28">
        <v>12.739925163108554</v>
      </c>
      <c r="AS24" s="28">
        <v>0.35648198941366654</v>
      </c>
      <c r="AT24" s="28">
        <v>332.48848228301944</v>
      </c>
      <c r="AU24" s="28">
        <v>18.489852463952325</v>
      </c>
      <c r="AV24" s="28">
        <v>0</v>
      </c>
      <c r="AW24" s="28">
        <v>0</v>
      </c>
      <c r="AX24" s="28">
        <v>18.932879591738118</v>
      </c>
      <c r="AY24" s="28">
        <v>99.74358981326213</v>
      </c>
      <c r="AZ24" s="28">
        <v>18.28434441092423</v>
      </c>
      <c r="BA24" s="28">
        <v>155.4506662798768</v>
      </c>
      <c r="BB24" s="28">
        <v>487.93914856289615</v>
      </c>
      <c r="BD24" s="28">
        <v>487.93914856289615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4.7216251620137974</v>
      </c>
      <c r="F25" s="28">
        <v>7.095436731190405</v>
      </c>
      <c r="G25" s="28">
        <v>4.3984033519228545</v>
      </c>
      <c r="H25" s="28">
        <v>5.7398830881550555</v>
      </c>
      <c r="I25" s="28">
        <v>1.7016598977609805</v>
      </c>
      <c r="J25" s="28">
        <v>3.574109974835504</v>
      </c>
      <c r="K25" s="28">
        <v>10.749407449849453</v>
      </c>
      <c r="L25" s="28">
        <v>6.552225768776183</v>
      </c>
      <c r="M25" s="28">
        <v>1.3806049114183767</v>
      </c>
      <c r="N25" s="28">
        <v>8.101003811336016</v>
      </c>
      <c r="O25" s="28">
        <v>4.548728159744166</v>
      </c>
      <c r="P25" s="28">
        <v>1.7277557337846023</v>
      </c>
      <c r="Q25" s="28">
        <v>3.485112900624662</v>
      </c>
      <c r="R25" s="28">
        <v>0.8936631452107483</v>
      </c>
      <c r="S25" s="28">
        <v>5.219837207785896</v>
      </c>
      <c r="T25" s="28">
        <v>4.185641059625437</v>
      </c>
      <c r="U25" s="28">
        <v>1.1236108973773984</v>
      </c>
      <c r="V25" s="28">
        <v>1.4085020937677664</v>
      </c>
      <c r="W25" s="28">
        <v>2.318156284327814</v>
      </c>
      <c r="X25" s="28">
        <v>3.235289720089552</v>
      </c>
      <c r="Y25" s="28">
        <v>0.6773834373975951</v>
      </c>
      <c r="Z25" s="28">
        <v>0.7042484537671833</v>
      </c>
      <c r="AA25" s="28">
        <v>0.049980002273814536</v>
      </c>
      <c r="AB25" s="28">
        <v>0.45659545517201167</v>
      </c>
      <c r="AC25" s="28">
        <v>1.482249988474297</v>
      </c>
      <c r="AD25" s="28">
        <v>0.526860940963079</v>
      </c>
      <c r="AE25" s="28">
        <v>3.132288480891114</v>
      </c>
      <c r="AF25" s="28">
        <v>0.6753131731589612</v>
      </c>
      <c r="AG25" s="28">
        <v>3.486763333736178</v>
      </c>
      <c r="AH25" s="28">
        <v>0.5387715072433178</v>
      </c>
      <c r="AI25" s="28">
        <v>1.6274445758332767</v>
      </c>
      <c r="AJ25" s="28">
        <v>17.0941255264741</v>
      </c>
      <c r="AK25" s="28">
        <v>0.03866778087898677</v>
      </c>
      <c r="AL25" s="28">
        <v>0.23591476579079182</v>
      </c>
      <c r="AM25" s="28">
        <v>0.9652856839998218</v>
      </c>
      <c r="AN25" s="28">
        <v>0</v>
      </c>
      <c r="AO25" s="28">
        <v>3.6873412450581178</v>
      </c>
      <c r="AP25" s="28">
        <v>0.6579331173150169</v>
      </c>
      <c r="AQ25" s="28">
        <v>0.5515027601022936</v>
      </c>
      <c r="AR25" s="28">
        <v>1.4914923727125693</v>
      </c>
      <c r="AS25" s="28">
        <v>0</v>
      </c>
      <c r="AT25" s="28">
        <v>120.2408199508392</v>
      </c>
      <c r="AU25" s="28">
        <v>26.41452738892906</v>
      </c>
      <c r="AV25" s="28">
        <v>0</v>
      </c>
      <c r="AW25" s="28">
        <v>0</v>
      </c>
      <c r="AX25" s="28">
        <v>2.970295601742616</v>
      </c>
      <c r="AY25" s="28">
        <v>166.58188244440208</v>
      </c>
      <c r="AZ25" s="28">
        <v>2.27463007916128</v>
      </c>
      <c r="BA25" s="28">
        <v>198.24133551423503</v>
      </c>
      <c r="BB25" s="28">
        <v>318.4821554650742</v>
      </c>
      <c r="BD25" s="28">
        <v>318.4821554650742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0.012286209976942294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4.824354868336972</v>
      </c>
      <c r="L26" s="28">
        <v>0</v>
      </c>
      <c r="M26" s="28">
        <v>0</v>
      </c>
      <c r="N26" s="28">
        <v>0.22821613183665337</v>
      </c>
      <c r="O26" s="28">
        <v>0.09417103526816724</v>
      </c>
      <c r="P26" s="28">
        <v>0</v>
      </c>
      <c r="Q26" s="28">
        <v>0</v>
      </c>
      <c r="R26" s="28">
        <v>0</v>
      </c>
      <c r="S26" s="28">
        <v>0.13814187286678395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0.5189939226320451</v>
      </c>
      <c r="AR26" s="28">
        <v>0</v>
      </c>
      <c r="AS26" s="28">
        <v>0</v>
      </c>
      <c r="AT26" s="28">
        <v>5.816164040917563</v>
      </c>
      <c r="AU26" s="28">
        <v>12.303041352693624</v>
      </c>
      <c r="AV26" s="28">
        <v>0</v>
      </c>
      <c r="AW26" s="28">
        <v>0</v>
      </c>
      <c r="AX26" s="28">
        <v>0.6478404088292145</v>
      </c>
      <c r="AY26" s="28">
        <v>89.46956166887834</v>
      </c>
      <c r="AZ26" s="28">
        <v>-4.420424401929898</v>
      </c>
      <c r="BA26" s="28">
        <v>98.00001902847129</v>
      </c>
      <c r="BB26" s="28">
        <v>103.81618306938884</v>
      </c>
      <c r="BD26" s="28">
        <v>103.81618306938884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0.33909205570971296</v>
      </c>
      <c r="E27" s="28">
        <v>0.5561421949693155</v>
      </c>
      <c r="F27" s="28">
        <v>4.260395260093512</v>
      </c>
      <c r="G27" s="28">
        <v>1.7163061397046488</v>
      </c>
      <c r="H27" s="28">
        <v>0.36409666145560365</v>
      </c>
      <c r="I27" s="28">
        <v>0.5107551235432991</v>
      </c>
      <c r="J27" s="28">
        <v>0.4416805719587609</v>
      </c>
      <c r="K27" s="28">
        <v>14.069861533482467</v>
      </c>
      <c r="L27" s="28">
        <v>29.10895499676246</v>
      </c>
      <c r="M27" s="28">
        <v>44.94389471668146</v>
      </c>
      <c r="N27" s="28">
        <v>17.064177023115263</v>
      </c>
      <c r="O27" s="28">
        <v>2.694450442204402</v>
      </c>
      <c r="P27" s="28">
        <v>0.384789606294272</v>
      </c>
      <c r="Q27" s="28">
        <v>0.16560869094630143</v>
      </c>
      <c r="R27" s="28">
        <v>1.4635688343808821</v>
      </c>
      <c r="S27" s="28">
        <v>1.3769385276871111</v>
      </c>
      <c r="T27" s="28">
        <v>2.4716268485774804</v>
      </c>
      <c r="U27" s="28">
        <v>0.7509135828950372</v>
      </c>
      <c r="V27" s="28">
        <v>1.1681494930928882</v>
      </c>
      <c r="W27" s="28">
        <v>0.8877099669300322</v>
      </c>
      <c r="X27" s="28">
        <v>0.09836377337152584</v>
      </c>
      <c r="Y27" s="28">
        <v>0.022471677465776944</v>
      </c>
      <c r="Z27" s="28">
        <v>0.5308847084707172</v>
      </c>
      <c r="AA27" s="28">
        <v>0.05270225113164201</v>
      </c>
      <c r="AB27" s="28">
        <v>0.15373084389436492</v>
      </c>
      <c r="AC27" s="28">
        <v>0.6520324459061461</v>
      </c>
      <c r="AD27" s="28">
        <v>0.7197369849278863</v>
      </c>
      <c r="AE27" s="28">
        <v>0.13640270578857272</v>
      </c>
      <c r="AF27" s="28">
        <v>0.6375736940211172</v>
      </c>
      <c r="AG27" s="28">
        <v>0.7784925791745076</v>
      </c>
      <c r="AH27" s="28">
        <v>2.8545915875085015</v>
      </c>
      <c r="AI27" s="28">
        <v>25.27137423369509</v>
      </c>
      <c r="AJ27" s="28">
        <v>20.38746737089701</v>
      </c>
      <c r="AK27" s="28">
        <v>2.1920043088407684</v>
      </c>
      <c r="AL27" s="28">
        <v>8.567441770348308</v>
      </c>
      <c r="AM27" s="28">
        <v>3.602846209579924</v>
      </c>
      <c r="AN27" s="28">
        <v>0.98985012324094</v>
      </c>
      <c r="AO27" s="28">
        <v>12.167034023800232</v>
      </c>
      <c r="AP27" s="28">
        <v>0.48062627809861386</v>
      </c>
      <c r="AQ27" s="28">
        <v>0.5103560548829252</v>
      </c>
      <c r="AR27" s="28">
        <v>4.0021330732515095</v>
      </c>
      <c r="AS27" s="28">
        <v>6.594037328702903</v>
      </c>
      <c r="AT27" s="28">
        <v>216.14126629748392</v>
      </c>
      <c r="AU27" s="28">
        <v>18.017804691031305</v>
      </c>
      <c r="AV27" s="28">
        <v>0</v>
      </c>
      <c r="AW27" s="28">
        <v>0</v>
      </c>
      <c r="AX27" s="28">
        <v>134.76791353775295</v>
      </c>
      <c r="AY27" s="28">
        <v>69.70167031312191</v>
      </c>
      <c r="AZ27" s="28">
        <v>-6.617198981348376</v>
      </c>
      <c r="BA27" s="28">
        <v>215.87018956055778</v>
      </c>
      <c r="BB27" s="28">
        <v>432.0114558580417</v>
      </c>
      <c r="BD27" s="28">
        <v>432.0114558580417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0.3847364048507335</v>
      </c>
      <c r="G28" s="28">
        <v>0.33541214844879147</v>
      </c>
      <c r="H28" s="28">
        <v>0</v>
      </c>
      <c r="I28" s="28">
        <v>0</v>
      </c>
      <c r="J28" s="28">
        <v>0.009266679476464847</v>
      </c>
      <c r="K28" s="28">
        <v>4.465401740890209</v>
      </c>
      <c r="L28" s="28">
        <v>4.498204769537269</v>
      </c>
      <c r="M28" s="28">
        <v>133.03337492611124</v>
      </c>
      <c r="N28" s="28">
        <v>0.9164816404734921</v>
      </c>
      <c r="O28" s="28">
        <v>1.9690867352949086</v>
      </c>
      <c r="P28" s="28">
        <v>0.025603191943935448</v>
      </c>
      <c r="Q28" s="28">
        <v>1.4312842934944396</v>
      </c>
      <c r="R28" s="28">
        <v>0.024002895388604825</v>
      </c>
      <c r="S28" s="28">
        <v>0</v>
      </c>
      <c r="T28" s="28">
        <v>0.24207529182951054</v>
      </c>
      <c r="U28" s="28">
        <v>0.21750674799826644</v>
      </c>
      <c r="V28" s="28">
        <v>0.12695331031817367</v>
      </c>
      <c r="W28" s="28">
        <v>0.24967760114111162</v>
      </c>
      <c r="X28" s="28">
        <v>0.01696837431018288</v>
      </c>
      <c r="Y28" s="28">
        <v>0</v>
      </c>
      <c r="Z28" s="28">
        <v>0</v>
      </c>
      <c r="AA28" s="28">
        <v>0</v>
      </c>
      <c r="AB28" s="28">
        <v>0.009179842457502748</v>
      </c>
      <c r="AC28" s="28">
        <v>0</v>
      </c>
      <c r="AD28" s="28">
        <v>0</v>
      </c>
      <c r="AE28" s="28">
        <v>0.05294324527384977</v>
      </c>
      <c r="AF28" s="28">
        <v>0.026996441643535735</v>
      </c>
      <c r="AG28" s="28">
        <v>0</v>
      </c>
      <c r="AH28" s="28">
        <v>0.4820977615886699</v>
      </c>
      <c r="AI28" s="28">
        <v>0</v>
      </c>
      <c r="AJ28" s="28">
        <v>2.3201923935445232</v>
      </c>
      <c r="AK28" s="28">
        <v>2.6764842177401644</v>
      </c>
      <c r="AL28" s="28">
        <v>1.1174653197696804</v>
      </c>
      <c r="AM28" s="28">
        <v>0.6052802355048434</v>
      </c>
      <c r="AN28" s="28">
        <v>1.519134423248718</v>
      </c>
      <c r="AO28" s="28">
        <v>7.97677856091876</v>
      </c>
      <c r="AP28" s="28">
        <v>22.946249020382485</v>
      </c>
      <c r="AQ28" s="28">
        <v>0.16175603539041028</v>
      </c>
      <c r="AR28" s="28">
        <v>6.185786177833214</v>
      </c>
      <c r="AS28" s="28">
        <v>1.0999094873108801</v>
      </c>
      <c r="AT28" s="28">
        <v>195.12628991411458</v>
      </c>
      <c r="AU28" s="28">
        <v>20.333929855851668</v>
      </c>
      <c r="AV28" s="28">
        <v>0</v>
      </c>
      <c r="AW28" s="28">
        <v>0</v>
      </c>
      <c r="AX28" s="28">
        <v>147.01947364890142</v>
      </c>
      <c r="AY28" s="28">
        <v>287.1116371059381</v>
      </c>
      <c r="AZ28" s="28">
        <v>0.37478961695795754</v>
      </c>
      <c r="BA28" s="28">
        <v>454.8398302276491</v>
      </c>
      <c r="BB28" s="28">
        <v>649.9661201417637</v>
      </c>
      <c r="BD28" s="28">
        <v>649.9661201417637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2.7163829215772846</v>
      </c>
      <c r="L29" s="28">
        <v>0.04528688426210997</v>
      </c>
      <c r="M29" s="28">
        <v>0</v>
      </c>
      <c r="N29" s="28">
        <v>31.57494355344088</v>
      </c>
      <c r="O29" s="28">
        <v>5.26477310486684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6.850053743550141</v>
      </c>
      <c r="AM29" s="28">
        <v>0.02684433342177017</v>
      </c>
      <c r="AN29" s="28">
        <v>0</v>
      </c>
      <c r="AO29" s="28">
        <v>0.057572351152824365</v>
      </c>
      <c r="AP29" s="28">
        <v>0</v>
      </c>
      <c r="AQ29" s="28">
        <v>0</v>
      </c>
      <c r="AR29" s="28">
        <v>0.4525981645806094</v>
      </c>
      <c r="AS29" s="28">
        <v>0</v>
      </c>
      <c r="AT29" s="28">
        <v>46.98845505685246</v>
      </c>
      <c r="AU29" s="28">
        <v>62.61669233085289</v>
      </c>
      <c r="AV29" s="28">
        <v>0</v>
      </c>
      <c r="AW29" s="28">
        <v>0</v>
      </c>
      <c r="AX29" s="28">
        <v>330.57950634095397</v>
      </c>
      <c r="AY29" s="28">
        <v>188.69002283036323</v>
      </c>
      <c r="AZ29" s="28">
        <v>10.304110268457723</v>
      </c>
      <c r="BA29" s="28">
        <v>592.1903317706277</v>
      </c>
      <c r="BB29" s="28">
        <v>639.1787868274803</v>
      </c>
      <c r="BD29" s="28">
        <v>639.1787868274803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0.39797928925654175</v>
      </c>
      <c r="E30" s="28">
        <v>0.3626237112911803</v>
      </c>
      <c r="F30" s="28">
        <v>0.011186268172005409</v>
      </c>
      <c r="G30" s="28">
        <v>0.3521612641371696</v>
      </c>
      <c r="H30" s="28">
        <v>0.14244207741120313</v>
      </c>
      <c r="I30" s="28">
        <v>0.048934989566737315</v>
      </c>
      <c r="J30" s="28">
        <v>0.12609327908205253</v>
      </c>
      <c r="K30" s="28">
        <v>8.041577086611326</v>
      </c>
      <c r="L30" s="28">
        <v>2.382301040211528</v>
      </c>
      <c r="M30" s="28">
        <v>0.15432685398505344</v>
      </c>
      <c r="N30" s="28">
        <v>95.2496236993233</v>
      </c>
      <c r="O30" s="28">
        <v>88.89232112226082</v>
      </c>
      <c r="P30" s="28">
        <v>0.16774187664806284</v>
      </c>
      <c r="Q30" s="28">
        <v>0.16845273804963332</v>
      </c>
      <c r="R30" s="28">
        <v>0.725803262154837</v>
      </c>
      <c r="S30" s="28">
        <v>0.17791483285648063</v>
      </c>
      <c r="T30" s="28">
        <v>0.20333083624147866</v>
      </c>
      <c r="U30" s="28">
        <v>0.13154005354935477</v>
      </c>
      <c r="V30" s="28">
        <v>0.12339108730522298</v>
      </c>
      <c r="W30" s="28">
        <v>0.16609537800124627</v>
      </c>
      <c r="X30" s="28">
        <v>0.08979115706546485</v>
      </c>
      <c r="Y30" s="28">
        <v>0.026374142583535553</v>
      </c>
      <c r="Z30" s="28">
        <v>0.025961622539359203</v>
      </c>
      <c r="AA30" s="28">
        <v>0.024741841154245443</v>
      </c>
      <c r="AB30" s="28">
        <v>0.05551629912852983</v>
      </c>
      <c r="AC30" s="28">
        <v>0.10376479669882824</v>
      </c>
      <c r="AD30" s="28">
        <v>0.06812319243405329</v>
      </c>
      <c r="AE30" s="28">
        <v>0.2401359055232965</v>
      </c>
      <c r="AF30" s="28">
        <v>0.04081612883409281</v>
      </c>
      <c r="AG30" s="28">
        <v>0.6000330992727526</v>
      </c>
      <c r="AH30" s="28">
        <v>0.012787497068605392</v>
      </c>
      <c r="AI30" s="28">
        <v>1.1595217331814438</v>
      </c>
      <c r="AJ30" s="28">
        <v>2.2530522649169096</v>
      </c>
      <c r="AK30" s="28">
        <v>25.55251928577401</v>
      </c>
      <c r="AL30" s="28">
        <v>41.774360184103266</v>
      </c>
      <c r="AM30" s="28">
        <v>1.335876312422683</v>
      </c>
      <c r="AN30" s="28">
        <v>0.0801206190400627</v>
      </c>
      <c r="AO30" s="28">
        <v>32.376976876087085</v>
      </c>
      <c r="AP30" s="28">
        <v>3.0896787484622625</v>
      </c>
      <c r="AQ30" s="28">
        <v>1.48789732732692</v>
      </c>
      <c r="AR30" s="28">
        <v>2.531472466976799</v>
      </c>
      <c r="AS30" s="28">
        <v>0.012792012749369044</v>
      </c>
      <c r="AT30" s="28">
        <v>310.96815425945863</v>
      </c>
      <c r="AU30" s="28">
        <v>76.10570584367778</v>
      </c>
      <c r="AV30" s="28">
        <v>0</v>
      </c>
      <c r="AW30" s="28">
        <v>0</v>
      </c>
      <c r="AX30" s="28">
        <v>37.55053319553319</v>
      </c>
      <c r="AY30" s="28">
        <v>10.209707921107869</v>
      </c>
      <c r="AZ30" s="28">
        <v>6.7072421429181635</v>
      </c>
      <c r="BA30" s="28">
        <v>130.573189103237</v>
      </c>
      <c r="BB30" s="28">
        <v>441.54134336269567</v>
      </c>
      <c r="BD30" s="28">
        <v>441.54134336269567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1.7348478416798427</v>
      </c>
      <c r="E31" s="28">
        <v>0</v>
      </c>
      <c r="F31" s="28">
        <v>0.008637932177801233</v>
      </c>
      <c r="G31" s="28">
        <v>2.6649693777418793</v>
      </c>
      <c r="H31" s="28">
        <v>0.009999313322238156</v>
      </c>
      <c r="I31" s="28">
        <v>0.02834035764872352</v>
      </c>
      <c r="J31" s="28">
        <v>1.0494112769516608</v>
      </c>
      <c r="K31" s="28">
        <v>0.5535327460601054</v>
      </c>
      <c r="L31" s="28">
        <v>0.0924933867711467</v>
      </c>
      <c r="M31" s="28">
        <v>2.538315896726207</v>
      </c>
      <c r="N31" s="28">
        <v>5.944305416290776</v>
      </c>
      <c r="O31" s="28">
        <v>0.4483276383507073</v>
      </c>
      <c r="P31" s="28">
        <v>44.69737078933437</v>
      </c>
      <c r="Q31" s="28">
        <v>1.6509853878983438</v>
      </c>
      <c r="R31" s="28">
        <v>0.03736390162485215</v>
      </c>
      <c r="S31" s="28">
        <v>0.18317890423130698</v>
      </c>
      <c r="T31" s="28">
        <v>0.03140203589084226</v>
      </c>
      <c r="U31" s="28">
        <v>1.4931378761138339</v>
      </c>
      <c r="V31" s="28">
        <v>0.9528144928216833</v>
      </c>
      <c r="W31" s="28">
        <v>0.40809142541879023</v>
      </c>
      <c r="X31" s="28">
        <v>0</v>
      </c>
      <c r="Y31" s="28">
        <v>0</v>
      </c>
      <c r="Z31" s="28">
        <v>0.14033126319759978</v>
      </c>
      <c r="AA31" s="28">
        <v>0.009552709740105815</v>
      </c>
      <c r="AB31" s="28">
        <v>0.010717292381628917</v>
      </c>
      <c r="AC31" s="28">
        <v>0</v>
      </c>
      <c r="AD31" s="28">
        <v>0.16833310467654533</v>
      </c>
      <c r="AE31" s="28">
        <v>0.024724094857135358</v>
      </c>
      <c r="AF31" s="28">
        <v>0.010505944943927469</v>
      </c>
      <c r="AG31" s="28">
        <v>0.3896267972187507</v>
      </c>
      <c r="AH31" s="28">
        <v>1.69839443155551</v>
      </c>
      <c r="AI31" s="28">
        <v>0</v>
      </c>
      <c r="AJ31" s="28">
        <v>30.75457134750209</v>
      </c>
      <c r="AK31" s="28">
        <v>1.024336833400181</v>
      </c>
      <c r="AL31" s="28">
        <v>0</v>
      </c>
      <c r="AM31" s="28">
        <v>0.024367352507850708</v>
      </c>
      <c r="AN31" s="28">
        <v>0</v>
      </c>
      <c r="AO31" s="28">
        <v>1.4214729226900005</v>
      </c>
      <c r="AP31" s="28">
        <v>0</v>
      </c>
      <c r="AQ31" s="28">
        <v>0</v>
      </c>
      <c r="AR31" s="28">
        <v>0.3169306416489855</v>
      </c>
      <c r="AS31" s="28">
        <v>0.03951149278653823</v>
      </c>
      <c r="AT31" s="28">
        <v>100.56090222616199</v>
      </c>
      <c r="AU31" s="28">
        <v>21.86187809098221</v>
      </c>
      <c r="AV31" s="28">
        <v>0</v>
      </c>
      <c r="AW31" s="28">
        <v>0</v>
      </c>
      <c r="AX31" s="28">
        <v>122.48836876074014</v>
      </c>
      <c r="AY31" s="28">
        <v>69.16711965110613</v>
      </c>
      <c r="AZ31" s="28">
        <v>-0.33514944005442776</v>
      </c>
      <c r="BA31" s="28">
        <v>213.18221706277404</v>
      </c>
      <c r="BB31" s="28">
        <v>313.74311928893604</v>
      </c>
      <c r="BD31" s="28">
        <v>313.74311928893604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0.15637310096759743</v>
      </c>
      <c r="E32" s="28">
        <v>2.432703268855429</v>
      </c>
      <c r="F32" s="28">
        <v>0.1467348188629132</v>
      </c>
      <c r="G32" s="28">
        <v>3.589966513147878</v>
      </c>
      <c r="H32" s="28">
        <v>0.2790572870457948</v>
      </c>
      <c r="I32" s="28">
        <v>0.40118757210422273</v>
      </c>
      <c r="J32" s="28">
        <v>3.294906300920685</v>
      </c>
      <c r="K32" s="28">
        <v>1.2578046852651417</v>
      </c>
      <c r="L32" s="28">
        <v>3.005249751870527</v>
      </c>
      <c r="M32" s="28">
        <v>3.9908968505504623</v>
      </c>
      <c r="N32" s="28">
        <v>1.5988100171483448</v>
      </c>
      <c r="O32" s="28">
        <v>1.203722418684728</v>
      </c>
      <c r="P32" s="28">
        <v>3.929175470702201</v>
      </c>
      <c r="Q32" s="28">
        <v>126.87350288483687</v>
      </c>
      <c r="R32" s="28">
        <v>0.21534816943279914</v>
      </c>
      <c r="S32" s="28">
        <v>2.1254077494687302</v>
      </c>
      <c r="T32" s="28">
        <v>1.3462873683014118</v>
      </c>
      <c r="U32" s="28">
        <v>5.792630014877453</v>
      </c>
      <c r="V32" s="28">
        <v>8.979215103017497</v>
      </c>
      <c r="W32" s="28">
        <v>10.79466870571907</v>
      </c>
      <c r="X32" s="28">
        <v>1.0336033237827191</v>
      </c>
      <c r="Y32" s="28">
        <v>0.2965374262050083</v>
      </c>
      <c r="Z32" s="28">
        <v>4.560925952108884</v>
      </c>
      <c r="AA32" s="28">
        <v>0.1275013026400805</v>
      </c>
      <c r="AB32" s="28">
        <v>5.448719572286328</v>
      </c>
      <c r="AC32" s="28">
        <v>0.1579877168051788</v>
      </c>
      <c r="AD32" s="28">
        <v>4.0467294301817995</v>
      </c>
      <c r="AE32" s="28">
        <v>1.0499867056535257</v>
      </c>
      <c r="AF32" s="28">
        <v>1.2365230306292085</v>
      </c>
      <c r="AG32" s="28">
        <v>7.806990655342486</v>
      </c>
      <c r="AH32" s="28">
        <v>4.960275589735971</v>
      </c>
      <c r="AI32" s="28">
        <v>1.9876596202215455</v>
      </c>
      <c r="AJ32" s="28">
        <v>3.5005427734298427</v>
      </c>
      <c r="AK32" s="28">
        <v>24.104835852591897</v>
      </c>
      <c r="AL32" s="28">
        <v>3.4213095407652228</v>
      </c>
      <c r="AM32" s="28">
        <v>11.373346091024546</v>
      </c>
      <c r="AN32" s="28">
        <v>55.063565846410675</v>
      </c>
      <c r="AO32" s="28">
        <v>24.324484243080995</v>
      </c>
      <c r="AP32" s="28">
        <v>109.47045730437685</v>
      </c>
      <c r="AQ32" s="28">
        <v>4.284244223722337</v>
      </c>
      <c r="AR32" s="28">
        <v>24.355212936640253</v>
      </c>
      <c r="AS32" s="28">
        <v>12.84853426179563</v>
      </c>
      <c r="AT32" s="28">
        <v>486.8736214512108</v>
      </c>
      <c r="AU32" s="28">
        <v>45.95706720842506</v>
      </c>
      <c r="AV32" s="28">
        <v>0</v>
      </c>
      <c r="AW32" s="28">
        <v>0</v>
      </c>
      <c r="AX32" s="28">
        <v>118.46086748689554</v>
      </c>
      <c r="AY32" s="28">
        <v>0</v>
      </c>
      <c r="AZ32" s="28">
        <v>2.436374433185533</v>
      </c>
      <c r="BA32" s="28">
        <v>166.85430912850612</v>
      </c>
      <c r="BB32" s="28">
        <v>653.7279305797168</v>
      </c>
      <c r="BD32" s="28">
        <v>653.7279305797168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0.4659229978311519</v>
      </c>
      <c r="E33" s="28">
        <v>2.3527706503313324</v>
      </c>
      <c r="F33" s="28">
        <v>0.48882851024340424</v>
      </c>
      <c r="G33" s="28">
        <v>0.6364300830427129</v>
      </c>
      <c r="H33" s="28">
        <v>0.46036907287885415</v>
      </c>
      <c r="I33" s="28">
        <v>0.3171369480285014</v>
      </c>
      <c r="J33" s="28">
        <v>0.45658474295338475</v>
      </c>
      <c r="K33" s="28">
        <v>0.675730302329903</v>
      </c>
      <c r="L33" s="28">
        <v>1.399752471955811</v>
      </c>
      <c r="M33" s="28">
        <v>1.4402282902926433</v>
      </c>
      <c r="N33" s="28">
        <v>15.954944107717038</v>
      </c>
      <c r="O33" s="28">
        <v>7.145677555700595</v>
      </c>
      <c r="P33" s="28">
        <v>0.5447437926825464</v>
      </c>
      <c r="Q33" s="28">
        <v>0.8733642361851996</v>
      </c>
      <c r="R33" s="28">
        <v>1.8546296340612907</v>
      </c>
      <c r="S33" s="28">
        <v>0.5051356639318848</v>
      </c>
      <c r="T33" s="28">
        <v>0.38151786026350487</v>
      </c>
      <c r="U33" s="28">
        <v>0.8670962546371277</v>
      </c>
      <c r="V33" s="28">
        <v>1.2185456878388239</v>
      </c>
      <c r="W33" s="28">
        <v>0.9394278642716178</v>
      </c>
      <c r="X33" s="28">
        <v>0.2660191176795376</v>
      </c>
      <c r="Y33" s="28">
        <v>0.039068580742930015</v>
      </c>
      <c r="Z33" s="28">
        <v>1.1056532972223045</v>
      </c>
      <c r="AA33" s="28">
        <v>0.036650617770862384</v>
      </c>
      <c r="AB33" s="28">
        <v>0.14391558945729782</v>
      </c>
      <c r="AC33" s="28">
        <v>0.19213626212026239</v>
      </c>
      <c r="AD33" s="28">
        <v>0.14127727602536014</v>
      </c>
      <c r="AE33" s="28">
        <v>0.21343106759581015</v>
      </c>
      <c r="AF33" s="28">
        <v>0.12092360689397795</v>
      </c>
      <c r="AG33" s="28">
        <v>0.5656266294356205</v>
      </c>
      <c r="AH33" s="28">
        <v>0.02841358881008704</v>
      </c>
      <c r="AI33" s="28">
        <v>1.5224397292877503</v>
      </c>
      <c r="AJ33" s="28">
        <v>8.185310740091316</v>
      </c>
      <c r="AK33" s="28">
        <v>1.7764596685557619</v>
      </c>
      <c r="AL33" s="28">
        <v>16.439099727507056</v>
      </c>
      <c r="AM33" s="28">
        <v>0.4284937650614069</v>
      </c>
      <c r="AN33" s="28">
        <v>0.16813621110095367</v>
      </c>
      <c r="AO33" s="28">
        <v>2.847165740122188</v>
      </c>
      <c r="AP33" s="28">
        <v>0.1543428267594633</v>
      </c>
      <c r="AQ33" s="28">
        <v>0.7871356769372833</v>
      </c>
      <c r="AR33" s="28">
        <v>0.35827106993210067</v>
      </c>
      <c r="AS33" s="28">
        <v>0.009474540857212565</v>
      </c>
      <c r="AT33" s="28">
        <v>74.50828205714387</v>
      </c>
      <c r="AU33" s="28">
        <v>11.276856594062016</v>
      </c>
      <c r="AV33" s="28">
        <v>0</v>
      </c>
      <c r="AW33" s="28">
        <v>0</v>
      </c>
      <c r="AX33" s="28">
        <v>19.804547066407565</v>
      </c>
      <c r="AY33" s="28">
        <v>0</v>
      </c>
      <c r="AZ33" s="28">
        <v>-2.510238691834932</v>
      </c>
      <c r="BA33" s="28">
        <v>28.57116496863465</v>
      </c>
      <c r="BB33" s="28">
        <v>103.07944702577852</v>
      </c>
      <c r="BD33" s="28">
        <v>103.07944702577852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1.1707131840686849</v>
      </c>
      <c r="F34" s="28">
        <v>0.505997451949291</v>
      </c>
      <c r="G34" s="28">
        <v>4.560236508314012</v>
      </c>
      <c r="H34" s="28">
        <v>3.192885443008569</v>
      </c>
      <c r="I34" s="28">
        <v>5.381881268243782</v>
      </c>
      <c r="J34" s="28">
        <v>2.06276828045334</v>
      </c>
      <c r="K34" s="28">
        <v>3.1558157523253394</v>
      </c>
      <c r="L34" s="28">
        <v>0.6964477637099371</v>
      </c>
      <c r="M34" s="28">
        <v>0.27375649124147633</v>
      </c>
      <c r="N34" s="28">
        <v>0</v>
      </c>
      <c r="O34" s="28">
        <v>0.6135557718789294</v>
      </c>
      <c r="P34" s="28">
        <v>0.3891078472009144</v>
      </c>
      <c r="Q34" s="28">
        <v>4.413253493626762</v>
      </c>
      <c r="R34" s="28">
        <v>2.0814324572703993</v>
      </c>
      <c r="S34" s="28">
        <v>5.588724501606269</v>
      </c>
      <c r="T34" s="28">
        <v>8.00717175101869</v>
      </c>
      <c r="U34" s="28">
        <v>12.891789911873243</v>
      </c>
      <c r="V34" s="28">
        <v>5.131527491027171</v>
      </c>
      <c r="W34" s="28">
        <v>2.6115142546160413</v>
      </c>
      <c r="X34" s="28">
        <v>0.7622602234697922</v>
      </c>
      <c r="Y34" s="28">
        <v>0.035088316842140616</v>
      </c>
      <c r="Z34" s="28">
        <v>0.7713821155486144</v>
      </c>
      <c r="AA34" s="28">
        <v>0</v>
      </c>
      <c r="AB34" s="28">
        <v>0.1477184319873178</v>
      </c>
      <c r="AC34" s="28">
        <v>0.023008217563198288</v>
      </c>
      <c r="AD34" s="28">
        <v>0.20543140488709008</v>
      </c>
      <c r="AE34" s="28">
        <v>0.36917485879493506</v>
      </c>
      <c r="AF34" s="28">
        <v>0.6878256071963534</v>
      </c>
      <c r="AG34" s="28">
        <v>4.535725111590349</v>
      </c>
      <c r="AH34" s="28">
        <v>0.11341708325114681</v>
      </c>
      <c r="AI34" s="28">
        <v>7.00028901194747</v>
      </c>
      <c r="AJ34" s="28">
        <v>0</v>
      </c>
      <c r="AK34" s="28">
        <v>0</v>
      </c>
      <c r="AL34" s="28">
        <v>0</v>
      </c>
      <c r="AM34" s="28">
        <v>0.3172008718426393</v>
      </c>
      <c r="AN34" s="28">
        <v>0</v>
      </c>
      <c r="AO34" s="28">
        <v>4.742039230828815</v>
      </c>
      <c r="AP34" s="28">
        <v>0</v>
      </c>
      <c r="AQ34" s="28">
        <v>0</v>
      </c>
      <c r="AR34" s="28">
        <v>7.024356633621925</v>
      </c>
      <c r="AS34" s="28">
        <v>0</v>
      </c>
      <c r="AT34" s="28">
        <v>89.46349674280465</v>
      </c>
      <c r="AU34" s="28">
        <v>5.83775480895946</v>
      </c>
      <c r="AV34" s="28">
        <v>0</v>
      </c>
      <c r="AW34" s="28">
        <v>0</v>
      </c>
      <c r="AX34" s="28">
        <v>0.7475654496971683</v>
      </c>
      <c r="AY34" s="28">
        <v>0</v>
      </c>
      <c r="AZ34" s="28">
        <v>-2.411229337439779</v>
      </c>
      <c r="BA34" s="28">
        <v>4.174090921216849</v>
      </c>
      <c r="BB34" s="28">
        <v>93.6375876640215</v>
      </c>
      <c r="BD34" s="28">
        <v>93.6375876640215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0.4888610845820036</v>
      </c>
      <c r="E35" s="28">
        <v>0.06213773246183844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0.1762988366178155</v>
      </c>
      <c r="N35" s="28">
        <v>0.006106916801515872</v>
      </c>
      <c r="O35" s="28">
        <v>0</v>
      </c>
      <c r="P35" s="28">
        <v>0</v>
      </c>
      <c r="Q35" s="28">
        <v>0.018503448622423507</v>
      </c>
      <c r="R35" s="28">
        <v>0.01151580660598248</v>
      </c>
      <c r="S35" s="28">
        <v>0.04939985255094143</v>
      </c>
      <c r="T35" s="28">
        <v>25.518502038253757</v>
      </c>
      <c r="U35" s="28">
        <v>3.4561598989751556</v>
      </c>
      <c r="V35" s="28">
        <v>3.2955610519740977</v>
      </c>
      <c r="W35" s="28">
        <v>0</v>
      </c>
      <c r="X35" s="28">
        <v>0.054950891057942555</v>
      </c>
      <c r="Y35" s="28">
        <v>0.025107591097528803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0.05334093008246016</v>
      </c>
      <c r="AF35" s="28">
        <v>0</v>
      </c>
      <c r="AG35" s="28">
        <v>0.04543779763586936</v>
      </c>
      <c r="AH35" s="28">
        <v>0</v>
      </c>
      <c r="AI35" s="28">
        <v>0</v>
      </c>
      <c r="AJ35" s="28">
        <v>0.25792561675851666</v>
      </c>
      <c r="AK35" s="28">
        <v>6.288638762946348</v>
      </c>
      <c r="AL35" s="28">
        <v>0</v>
      </c>
      <c r="AM35" s="28">
        <v>0</v>
      </c>
      <c r="AN35" s="28">
        <v>0</v>
      </c>
      <c r="AO35" s="28">
        <v>0.4252220305513504</v>
      </c>
      <c r="AP35" s="28">
        <v>0</v>
      </c>
      <c r="AQ35" s="28">
        <v>0.9566015365906263</v>
      </c>
      <c r="AR35" s="28">
        <v>2.168170823381502</v>
      </c>
      <c r="AS35" s="28">
        <v>0</v>
      </c>
      <c r="AT35" s="28">
        <v>43.35844264754766</v>
      </c>
      <c r="AU35" s="28">
        <v>0.36188204573986926</v>
      </c>
      <c r="AV35" s="28">
        <v>0</v>
      </c>
      <c r="AW35" s="28">
        <v>0</v>
      </c>
      <c r="AX35" s="28">
        <v>39.160405414345604</v>
      </c>
      <c r="AY35" s="28">
        <v>0</v>
      </c>
      <c r="AZ35" s="28">
        <v>-2.7950849810490483</v>
      </c>
      <c r="BA35" s="28">
        <v>36.72720247903642</v>
      </c>
      <c r="BB35" s="28">
        <v>80.08564512658408</v>
      </c>
      <c r="BD35" s="28">
        <v>80.08564512658408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1531.1544102175008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0.24847092805799884</v>
      </c>
      <c r="AO36" s="28">
        <v>0</v>
      </c>
      <c r="AP36" s="28">
        <v>0.9120802507522576</v>
      </c>
      <c r="AQ36" s="28">
        <v>0</v>
      </c>
      <c r="AR36" s="28">
        <v>0</v>
      </c>
      <c r="AS36" s="28">
        <v>0</v>
      </c>
      <c r="AT36" s="28">
        <v>1532.3149613963108</v>
      </c>
      <c r="AU36" s="28">
        <v>41.282792913638275</v>
      </c>
      <c r="AV36" s="28">
        <v>0</v>
      </c>
      <c r="AW36" s="28">
        <v>0</v>
      </c>
      <c r="AX36" s="28">
        <v>0</v>
      </c>
      <c r="AY36" s="28">
        <v>0</v>
      </c>
      <c r="AZ36" s="28">
        <v>56.385170266938935</v>
      </c>
      <c r="BA36" s="28">
        <v>97.6679631805772</v>
      </c>
      <c r="BB36" s="28">
        <v>1629.982924576888</v>
      </c>
      <c r="BD36" s="28">
        <v>1629.982924576888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-9.15206442227417</v>
      </c>
      <c r="E37" s="28">
        <v>-4.444141134697255</v>
      </c>
      <c r="F37" s="28">
        <v>-1.3470233636991567</v>
      </c>
      <c r="G37" s="28">
        <v>-2.9257912171531526</v>
      </c>
      <c r="H37" s="28">
        <v>-1.1579572783761654</v>
      </c>
      <c r="I37" s="28">
        <v>-0.5273732298478273</v>
      </c>
      <c r="J37" s="28">
        <v>-0.3493982061856973</v>
      </c>
      <c r="K37" s="28">
        <v>-0.5804158719119569</v>
      </c>
      <c r="L37" s="28">
        <v>-0.9103702138221121</v>
      </c>
      <c r="M37" s="28">
        <v>-3.7882089563468138</v>
      </c>
      <c r="N37" s="28">
        <v>-0.4662283466113295</v>
      </c>
      <c r="O37" s="28">
        <v>-1.0474257597646404</v>
      </c>
      <c r="P37" s="28">
        <v>-1.0894810803191148</v>
      </c>
      <c r="Q37" s="28">
        <v>-0.06463026839163061</v>
      </c>
      <c r="R37" s="28">
        <v>-0.6378265343432733</v>
      </c>
      <c r="S37" s="28">
        <v>-0.9243621652521496</v>
      </c>
      <c r="T37" s="28">
        <v>-1.6033805799672518</v>
      </c>
      <c r="U37" s="28">
        <v>-0.13121674105921838</v>
      </c>
      <c r="V37" s="28">
        <v>-0.04884436673458121</v>
      </c>
      <c r="W37" s="28">
        <v>-0.559463042875676</v>
      </c>
      <c r="X37" s="28">
        <v>-1.9010872983482117</v>
      </c>
      <c r="Y37" s="28">
        <v>-0.15973514220640952</v>
      </c>
      <c r="Z37" s="28">
        <v>-0.24972889592561653</v>
      </c>
      <c r="AA37" s="28">
        <v>-0.18070038464519753</v>
      </c>
      <c r="AB37" s="28">
        <v>-0.31151163113803176</v>
      </c>
      <c r="AC37" s="28">
        <v>-0.44361322737066716</v>
      </c>
      <c r="AD37" s="28">
        <v>-0.2378451331888341</v>
      </c>
      <c r="AE37" s="28">
        <v>-0.7756717099436488</v>
      </c>
      <c r="AF37" s="28">
        <v>-0.8143161362258887</v>
      </c>
      <c r="AG37" s="28">
        <v>-1.136872052169869</v>
      </c>
      <c r="AH37" s="28">
        <v>-0.1640065713537231</v>
      </c>
      <c r="AI37" s="28">
        <v>-4.623870401262885</v>
      </c>
      <c r="AJ37" s="28">
        <v>-5.938843653550625</v>
      </c>
      <c r="AK37" s="28">
        <v>-3.513452185830524</v>
      </c>
      <c r="AL37" s="28">
        <v>-54.851600157331575</v>
      </c>
      <c r="AM37" s="28">
        <v>-0.7832168384605189</v>
      </c>
      <c r="AN37" s="28">
        <v>-0.8039942670596034</v>
      </c>
      <c r="AO37" s="28">
        <v>-1.7601155745179913</v>
      </c>
      <c r="AP37" s="28">
        <v>-1.6321451830058156</v>
      </c>
      <c r="AQ37" s="28">
        <v>-0.2058561492079407</v>
      </c>
      <c r="AR37" s="28">
        <v>-2.794465844465822</v>
      </c>
      <c r="AS37" s="28">
        <v>-0.031901428106276074</v>
      </c>
      <c r="AT37" s="28">
        <v>-115.07015264494886</v>
      </c>
      <c r="AU37" s="28">
        <v>-4.399359546288261</v>
      </c>
      <c r="AV37" s="28">
        <v>0</v>
      </c>
      <c r="AW37" s="28">
        <v>0</v>
      </c>
      <c r="AX37" s="28">
        <v>-5.664494083805925</v>
      </c>
      <c r="AY37" s="28">
        <v>0</v>
      </c>
      <c r="AZ37" s="28">
        <v>-1.7456742814081332</v>
      </c>
      <c r="BA37" s="28">
        <v>-11.809527911502318</v>
      </c>
      <c r="BB37" s="28">
        <v>-126.87968055645118</v>
      </c>
      <c r="BD37" s="28">
        <v>-126.87968055645118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-14.549897420769254</v>
      </c>
      <c r="E38" s="28">
        <v>-1.08740954549709</v>
      </c>
      <c r="F38" s="28">
        <v>0</v>
      </c>
      <c r="G38" s="28">
        <v>-28.88567750856014</v>
      </c>
      <c r="H38" s="28">
        <v>-1.256308576132353</v>
      </c>
      <c r="I38" s="28">
        <v>-7.3910834504318315</v>
      </c>
      <c r="J38" s="28">
        <v>-2.594936588675951</v>
      </c>
      <c r="K38" s="28">
        <v>-16.725422000775204</v>
      </c>
      <c r="L38" s="28">
        <v>-32.45613271822167</v>
      </c>
      <c r="M38" s="28">
        <v>-0.27222595136582733</v>
      </c>
      <c r="N38" s="28">
        <v>0</v>
      </c>
      <c r="O38" s="28">
        <v>-3.9222350663971417</v>
      </c>
      <c r="P38" s="28">
        <v>-1.25184009066073</v>
      </c>
      <c r="Q38" s="28">
        <v>-5.485724399962118</v>
      </c>
      <c r="R38" s="28">
        <v>-2.293845436117161</v>
      </c>
      <c r="S38" s="28">
        <v>-3.922926680111223</v>
      </c>
      <c r="T38" s="28">
        <v>-421.13469140172595</v>
      </c>
      <c r="U38" s="28">
        <v>-7.424992407069332</v>
      </c>
      <c r="V38" s="28">
        <v>-1.4510439051642696</v>
      </c>
      <c r="W38" s="28">
        <v>-13.58385570177855</v>
      </c>
      <c r="X38" s="28">
        <v>-0.6222375890085844</v>
      </c>
      <c r="Y38" s="28">
        <v>0</v>
      </c>
      <c r="Z38" s="28">
        <v>0</v>
      </c>
      <c r="AA38" s="28">
        <v>0</v>
      </c>
      <c r="AB38" s="28">
        <v>-2.0809778746983243</v>
      </c>
      <c r="AC38" s="28">
        <v>-0.6291884875191495</v>
      </c>
      <c r="AD38" s="28">
        <v>-1.3218302862220541</v>
      </c>
      <c r="AE38" s="28">
        <v>-0.07059823965623098</v>
      </c>
      <c r="AF38" s="28">
        <v>-0.2999912527647115</v>
      </c>
      <c r="AG38" s="28">
        <v>-7.577415575069039</v>
      </c>
      <c r="AH38" s="28">
        <v>-3.383489456176539</v>
      </c>
      <c r="AI38" s="28">
        <v>0</v>
      </c>
      <c r="AJ38" s="28">
        <v>-24.273338591430328</v>
      </c>
      <c r="AK38" s="28">
        <v>-6.972572984863098</v>
      </c>
      <c r="AL38" s="28">
        <v>-71.02040799559882</v>
      </c>
      <c r="AM38" s="28">
        <v>0</v>
      </c>
      <c r="AN38" s="28">
        <v>0</v>
      </c>
      <c r="AO38" s="28">
        <v>-15.459765915636146</v>
      </c>
      <c r="AP38" s="28">
        <v>0</v>
      </c>
      <c r="AQ38" s="28">
        <v>-0.7565655988374594</v>
      </c>
      <c r="AR38" s="28">
        <v>-17.228086982044992</v>
      </c>
      <c r="AS38" s="28">
        <v>0</v>
      </c>
      <c r="AT38" s="28">
        <v>-717.3867156789414</v>
      </c>
      <c r="AU38" s="28">
        <v>-35.673819199336805</v>
      </c>
      <c r="AV38" s="28">
        <v>0</v>
      </c>
      <c r="AW38" s="28">
        <v>0</v>
      </c>
      <c r="AX38" s="28">
        <v>-606.7582704912874</v>
      </c>
      <c r="AY38" s="28">
        <v>0</v>
      </c>
      <c r="AZ38" s="28">
        <v>-6.716404065804532</v>
      </c>
      <c r="BA38" s="28">
        <v>-649.1484937564287</v>
      </c>
      <c r="BB38" s="28">
        <v>-1366.53520943537</v>
      </c>
      <c r="BD38" s="28">
        <v>-1366.53520943537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0.16109264759694542</v>
      </c>
      <c r="E39" s="28">
        <v>0.14064340472212866</v>
      </c>
      <c r="F39" s="28">
        <v>1.8758012340916823</v>
      </c>
      <c r="G39" s="28">
        <v>1.606888828387902</v>
      </c>
      <c r="H39" s="28">
        <v>7.548328110193225</v>
      </c>
      <c r="I39" s="28">
        <v>0.265153500884358</v>
      </c>
      <c r="J39" s="28">
        <v>6.097168925221703</v>
      </c>
      <c r="K39" s="28">
        <v>0.2155799285018061</v>
      </c>
      <c r="L39" s="28">
        <v>0.28086627451150786</v>
      </c>
      <c r="M39" s="28">
        <v>0.0968252101832049</v>
      </c>
      <c r="N39" s="28">
        <v>0</v>
      </c>
      <c r="O39" s="28">
        <v>0.24660131968628946</v>
      </c>
      <c r="P39" s="28">
        <v>2.5979280005520673</v>
      </c>
      <c r="Q39" s="28">
        <v>3.8579756780134997</v>
      </c>
      <c r="R39" s="28">
        <v>6.168214166981899</v>
      </c>
      <c r="S39" s="28">
        <v>5.4036352900259645</v>
      </c>
      <c r="T39" s="28">
        <v>52.396675639752104</v>
      </c>
      <c r="U39" s="28">
        <v>21.870103409208884</v>
      </c>
      <c r="V39" s="28">
        <v>15.405002323154957</v>
      </c>
      <c r="W39" s="28">
        <v>8.905117642989955</v>
      </c>
      <c r="X39" s="28">
        <v>4.367813832566778</v>
      </c>
      <c r="Y39" s="28">
        <v>0.33094459364796863</v>
      </c>
      <c r="Z39" s="28">
        <v>4.768062760772836</v>
      </c>
      <c r="AA39" s="28">
        <v>0</v>
      </c>
      <c r="AB39" s="28">
        <v>0.4987183240595454</v>
      </c>
      <c r="AC39" s="28">
        <v>0.09617399685169783</v>
      </c>
      <c r="AD39" s="28">
        <v>0.7926462688017036</v>
      </c>
      <c r="AE39" s="28">
        <v>0.00913103699867025</v>
      </c>
      <c r="AF39" s="28">
        <v>0.007760055326054452</v>
      </c>
      <c r="AG39" s="28">
        <v>0.48224583005975424</v>
      </c>
      <c r="AH39" s="28">
        <v>0.14587128309618266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0.013978957364021466</v>
      </c>
      <c r="AQ39" s="28">
        <v>0</v>
      </c>
      <c r="AR39" s="28">
        <v>0</v>
      </c>
      <c r="AS39" s="28">
        <v>0</v>
      </c>
      <c r="AT39" s="28">
        <v>146.65294847420535</v>
      </c>
      <c r="AU39" s="28">
        <v>17.041263570985194</v>
      </c>
      <c r="AV39" s="28">
        <v>0</v>
      </c>
      <c r="AW39" s="28">
        <v>0</v>
      </c>
      <c r="AX39" s="28">
        <v>0.6139593346025726</v>
      </c>
      <c r="AY39" s="28">
        <v>0</v>
      </c>
      <c r="AZ39" s="28">
        <v>-8.621982676607626</v>
      </c>
      <c r="BA39" s="28">
        <v>9.033240228980137</v>
      </c>
      <c r="BB39" s="28">
        <v>155.68618870318548</v>
      </c>
      <c r="BD39" s="28">
        <v>155.68618870318548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0.20175667435003686</v>
      </c>
      <c r="F40" s="28">
        <v>0</v>
      </c>
      <c r="G40" s="28">
        <v>2.028509485400631</v>
      </c>
      <c r="H40" s="28">
        <v>0.3814265449726921</v>
      </c>
      <c r="I40" s="28">
        <v>0.040038914943409325</v>
      </c>
      <c r="J40" s="28">
        <v>3.840228230394327</v>
      </c>
      <c r="K40" s="28">
        <v>1.4716276915087982</v>
      </c>
      <c r="L40" s="28">
        <v>11.760618558503426</v>
      </c>
      <c r="M40" s="28">
        <v>1.2627119847986283</v>
      </c>
      <c r="N40" s="28">
        <v>0.10497553608468387</v>
      </c>
      <c r="O40" s="28">
        <v>3.426380498000451</v>
      </c>
      <c r="P40" s="28">
        <v>3.9168311884020435</v>
      </c>
      <c r="Q40" s="28">
        <v>5.926650667553112</v>
      </c>
      <c r="R40" s="28">
        <v>8.096340527589085</v>
      </c>
      <c r="S40" s="28">
        <v>0.06065459605166987</v>
      </c>
      <c r="T40" s="28">
        <v>7.8635929096613335</v>
      </c>
      <c r="U40" s="28">
        <v>12.78607520317399</v>
      </c>
      <c r="V40" s="28">
        <v>2.950256865947914</v>
      </c>
      <c r="W40" s="28">
        <v>75.1034357474109</v>
      </c>
      <c r="X40" s="28">
        <v>14.798491253295792</v>
      </c>
      <c r="Y40" s="28">
        <v>0.2589538637176672</v>
      </c>
      <c r="Z40" s="28">
        <v>2.1029542537786456</v>
      </c>
      <c r="AA40" s="28">
        <v>0</v>
      </c>
      <c r="AB40" s="28">
        <v>0.17033918867106942</v>
      </c>
      <c r="AC40" s="28">
        <v>0</v>
      </c>
      <c r="AD40" s="28">
        <v>0.4236150525594241</v>
      </c>
      <c r="AE40" s="28">
        <v>0.013098713458043825</v>
      </c>
      <c r="AF40" s="28">
        <v>0</v>
      </c>
      <c r="AG40" s="28">
        <v>1.0042176269312721</v>
      </c>
      <c r="AH40" s="28">
        <v>5.848710896011058</v>
      </c>
      <c r="AI40" s="28">
        <v>0</v>
      </c>
      <c r="AJ40" s="28">
        <v>0.03500243305109531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165.87749510622118</v>
      </c>
      <c r="AU40" s="28">
        <v>12.934819791199219</v>
      </c>
      <c r="AV40" s="28">
        <v>0</v>
      </c>
      <c r="AW40" s="28">
        <v>0</v>
      </c>
      <c r="AX40" s="28">
        <v>0</v>
      </c>
      <c r="AY40" s="28">
        <v>0</v>
      </c>
      <c r="AZ40" s="28">
        <v>-7.179167540650379</v>
      </c>
      <c r="BA40" s="28">
        <v>5.755652250548842</v>
      </c>
      <c r="BB40" s="28">
        <v>171.63314735677002</v>
      </c>
      <c r="BD40" s="28">
        <v>171.63314735677002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1.6433133624269103</v>
      </c>
      <c r="E41" s="28">
        <v>0.023601904562781762</v>
      </c>
      <c r="F41" s="28">
        <v>0</v>
      </c>
      <c r="G41" s="28">
        <v>0.3820156766766569</v>
      </c>
      <c r="H41" s="28">
        <v>0</v>
      </c>
      <c r="I41" s="28">
        <v>0.2455109338676344</v>
      </c>
      <c r="J41" s="28">
        <v>0</v>
      </c>
      <c r="K41" s="28">
        <v>0.28983413149117565</v>
      </c>
      <c r="L41" s="28">
        <v>0.5630511081414902</v>
      </c>
      <c r="M41" s="28">
        <v>4.210358666584163</v>
      </c>
      <c r="N41" s="28">
        <v>0.11829975044789465</v>
      </c>
      <c r="O41" s="28">
        <v>0.22110401917305286</v>
      </c>
      <c r="P41" s="28">
        <v>0</v>
      </c>
      <c r="Q41" s="28">
        <v>1.6586560248545894</v>
      </c>
      <c r="R41" s="28">
        <v>0.24276104313566366</v>
      </c>
      <c r="S41" s="28">
        <v>0.16887284154357818</v>
      </c>
      <c r="T41" s="28">
        <v>0.34555680598561395</v>
      </c>
      <c r="U41" s="28">
        <v>0.5279579568538801</v>
      </c>
      <c r="V41" s="28">
        <v>0.6395129429049027</v>
      </c>
      <c r="W41" s="28">
        <v>0.23750484066243005</v>
      </c>
      <c r="X41" s="28">
        <v>0.42439960249241093</v>
      </c>
      <c r="Y41" s="28">
        <v>0.07152501532573119</v>
      </c>
      <c r="Z41" s="28">
        <v>0.09856880168816569</v>
      </c>
      <c r="AA41" s="28">
        <v>0.013419663309539758</v>
      </c>
      <c r="AB41" s="28">
        <v>0.7076165387014927</v>
      </c>
      <c r="AC41" s="28">
        <v>0.1407018000802844</v>
      </c>
      <c r="AD41" s="28">
        <v>0.08867798967781661</v>
      </c>
      <c r="AE41" s="28">
        <v>0.5383529996682569</v>
      </c>
      <c r="AF41" s="28">
        <v>0.1106907734023539</v>
      </c>
      <c r="AG41" s="28">
        <v>0.547348404515852</v>
      </c>
      <c r="AH41" s="28">
        <v>0</v>
      </c>
      <c r="AI41" s="28">
        <v>4.1307952110983805</v>
      </c>
      <c r="AJ41" s="28">
        <v>1.423120280975013</v>
      </c>
      <c r="AK41" s="28">
        <v>9.891240516945466</v>
      </c>
      <c r="AL41" s="28">
        <v>9.311460537148555</v>
      </c>
      <c r="AM41" s="28">
        <v>0.7188572856531362</v>
      </c>
      <c r="AN41" s="28">
        <v>2.3828601215380285</v>
      </c>
      <c r="AO41" s="28">
        <v>4.977536107240144</v>
      </c>
      <c r="AP41" s="28">
        <v>1.9348278734759916</v>
      </c>
      <c r="AQ41" s="28">
        <v>0.9063195884603071</v>
      </c>
      <c r="AR41" s="28">
        <v>16.27467645578393</v>
      </c>
      <c r="AS41" s="28">
        <v>2.0606533448368607</v>
      </c>
      <c r="AT41" s="28">
        <v>68.27156092133013</v>
      </c>
      <c r="AU41" s="28">
        <v>0</v>
      </c>
      <c r="AV41" s="28">
        <v>0</v>
      </c>
      <c r="AW41" s="28">
        <v>0</v>
      </c>
      <c r="AX41" s="28">
        <v>175.63190997323963</v>
      </c>
      <c r="AY41" s="28">
        <v>0</v>
      </c>
      <c r="AZ41" s="28">
        <v>0</v>
      </c>
      <c r="BA41" s="28">
        <v>175.63190997323963</v>
      </c>
      <c r="BB41" s="28">
        <v>243.90347089456978</v>
      </c>
      <c r="BD41" s="28">
        <v>243.90347089456978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87.65895985702089</v>
      </c>
      <c r="E42" s="28">
        <v>0.1893962402200657</v>
      </c>
      <c r="F42" s="28">
        <v>0</v>
      </c>
      <c r="G42" s="28">
        <v>0.052551932959640404</v>
      </c>
      <c r="H42" s="28">
        <v>0.012077380297189376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0.12034423017888302</v>
      </c>
      <c r="Q42" s="28">
        <v>0.2296230340669097</v>
      </c>
      <c r="R42" s="28">
        <v>0</v>
      </c>
      <c r="S42" s="28">
        <v>37.197205917762915</v>
      </c>
      <c r="T42" s="28">
        <v>2.402109034696948</v>
      </c>
      <c r="U42" s="28">
        <v>1.6439556156267026</v>
      </c>
      <c r="V42" s="28">
        <v>1.240338270493713</v>
      </c>
      <c r="W42" s="28">
        <v>0</v>
      </c>
      <c r="X42" s="28">
        <v>0</v>
      </c>
      <c r="Y42" s="28">
        <v>0</v>
      </c>
      <c r="Z42" s="28">
        <v>0.1937086196226959</v>
      </c>
      <c r="AA42" s="28">
        <v>0</v>
      </c>
      <c r="AB42" s="28">
        <v>0</v>
      </c>
      <c r="AC42" s="28">
        <v>0</v>
      </c>
      <c r="AD42" s="28">
        <v>0</v>
      </c>
      <c r="AE42" s="28">
        <v>0.5673833235285455</v>
      </c>
      <c r="AF42" s="28">
        <v>0.2791646130452884</v>
      </c>
      <c r="AG42" s="28">
        <v>0.22894025614735342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132.01575832566778</v>
      </c>
      <c r="AU42" s="28">
        <v>1.3782569286158246</v>
      </c>
      <c r="AV42" s="28">
        <v>0</v>
      </c>
      <c r="AW42" s="28">
        <v>0</v>
      </c>
      <c r="AX42" s="28">
        <v>0</v>
      </c>
      <c r="AY42" s="28">
        <v>0</v>
      </c>
      <c r="AZ42" s="28">
        <v>3.3170395862368447</v>
      </c>
      <c r="BA42" s="28">
        <v>4.695296514852669</v>
      </c>
      <c r="BB42" s="28">
        <v>136.71105484052043</v>
      </c>
      <c r="BD42" s="28">
        <v>136.71105484052043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2.4561337739114064</v>
      </c>
      <c r="H43" s="28">
        <v>0.4651862138735424</v>
      </c>
      <c r="I43" s="28">
        <v>0.010719064244899419</v>
      </c>
      <c r="J43" s="28">
        <v>3.977331636663848</v>
      </c>
      <c r="K43" s="28">
        <v>1.0163503409891617</v>
      </c>
      <c r="L43" s="28">
        <v>0.5830569532190942</v>
      </c>
      <c r="M43" s="28">
        <v>0.324526458089878</v>
      </c>
      <c r="N43" s="28">
        <v>5.620729318089102</v>
      </c>
      <c r="O43" s="28">
        <v>0.9308268629427084</v>
      </c>
      <c r="P43" s="28">
        <v>2.37418635708454</v>
      </c>
      <c r="Q43" s="28">
        <v>7.777189099243102</v>
      </c>
      <c r="R43" s="28">
        <v>0.03179701013560058</v>
      </c>
      <c r="S43" s="28">
        <v>0</v>
      </c>
      <c r="T43" s="28">
        <v>0.04750828402474116</v>
      </c>
      <c r="U43" s="28">
        <v>0.47254022479887137</v>
      </c>
      <c r="V43" s="28">
        <v>0.24025290220680282</v>
      </c>
      <c r="W43" s="28">
        <v>1.9051304541792724</v>
      </c>
      <c r="X43" s="28">
        <v>0.13486962164948488</v>
      </c>
      <c r="Y43" s="28">
        <v>0</v>
      </c>
      <c r="Z43" s="28">
        <v>0.2615935531772838</v>
      </c>
      <c r="AA43" s="28">
        <v>0</v>
      </c>
      <c r="AB43" s="28">
        <v>0</v>
      </c>
      <c r="AC43" s="28">
        <v>0</v>
      </c>
      <c r="AD43" s="28">
        <v>0</v>
      </c>
      <c r="AE43" s="28">
        <v>0.014026948660396915</v>
      </c>
      <c r="AF43" s="28">
        <v>0.01192086919330819</v>
      </c>
      <c r="AG43" s="28">
        <v>0.059743395333991554</v>
      </c>
      <c r="AH43" s="28">
        <v>0.17926805021724093</v>
      </c>
      <c r="AI43" s="28">
        <v>0</v>
      </c>
      <c r="AJ43" s="28">
        <v>32.04785108772542</v>
      </c>
      <c r="AK43" s="28">
        <v>0</v>
      </c>
      <c r="AL43" s="28">
        <v>0.7162856852093373</v>
      </c>
      <c r="AM43" s="28">
        <v>0.1566782869928236</v>
      </c>
      <c r="AN43" s="28">
        <v>0.1404014706753402</v>
      </c>
      <c r="AO43" s="28">
        <v>2.14659967755648</v>
      </c>
      <c r="AP43" s="28">
        <v>0</v>
      </c>
      <c r="AQ43" s="28">
        <v>0.1405880600374928</v>
      </c>
      <c r="AR43" s="28">
        <v>3.0767006805429604</v>
      </c>
      <c r="AS43" s="28">
        <v>0.24658061393811245</v>
      </c>
      <c r="AT43" s="28">
        <v>67.56657295460623</v>
      </c>
      <c r="AU43" s="28">
        <v>1.6081081662730374</v>
      </c>
      <c r="AV43" s="28">
        <v>0</v>
      </c>
      <c r="AW43" s="28">
        <v>0</v>
      </c>
      <c r="AX43" s="28">
        <v>10.412527132089267</v>
      </c>
      <c r="AY43" s="28">
        <v>0</v>
      </c>
      <c r="AZ43" s="28">
        <v>-2.7066526448390062</v>
      </c>
      <c r="BA43" s="28">
        <v>9.313982653523299</v>
      </c>
      <c r="BB43" s="28">
        <v>76.88055560812953</v>
      </c>
      <c r="BD43" s="28">
        <v>76.88055560812953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39.85767693276557</v>
      </c>
      <c r="E44" s="28">
        <v>1.30019280027126</v>
      </c>
      <c r="F44" s="28">
        <v>0.8059191347833545</v>
      </c>
      <c r="G44" s="28">
        <v>1.4868936613251786</v>
      </c>
      <c r="H44" s="28">
        <v>0.2061137686403019</v>
      </c>
      <c r="I44" s="28">
        <v>0.15372997523217444</v>
      </c>
      <c r="J44" s="28">
        <v>1.5492844073631278</v>
      </c>
      <c r="K44" s="28">
        <v>0.10918522033523292</v>
      </c>
      <c r="L44" s="28">
        <v>2.0291903428833344</v>
      </c>
      <c r="M44" s="28">
        <v>5.662698029401161</v>
      </c>
      <c r="N44" s="28">
        <v>0</v>
      </c>
      <c r="O44" s="28">
        <v>0.7037036342578119</v>
      </c>
      <c r="P44" s="28">
        <v>6.258705237318108</v>
      </c>
      <c r="Q44" s="28">
        <v>11.463214783607684</v>
      </c>
      <c r="R44" s="28">
        <v>0.871513073088756</v>
      </c>
      <c r="S44" s="28">
        <v>3.2914296289447442</v>
      </c>
      <c r="T44" s="28">
        <v>11.68517314448971</v>
      </c>
      <c r="U44" s="28">
        <v>17.55422137753536</v>
      </c>
      <c r="V44" s="28">
        <v>15.666191880060854</v>
      </c>
      <c r="W44" s="28">
        <v>4.111080800119017</v>
      </c>
      <c r="X44" s="28">
        <v>0.719976166439535</v>
      </c>
      <c r="Y44" s="28">
        <v>0.22094599778384225</v>
      </c>
      <c r="Z44" s="28">
        <v>3.6647092635237355</v>
      </c>
      <c r="AA44" s="28">
        <v>0.010363580092735792</v>
      </c>
      <c r="AB44" s="28">
        <v>0.30230244044861454</v>
      </c>
      <c r="AC44" s="28">
        <v>0.17385525591093373</v>
      </c>
      <c r="AD44" s="28">
        <v>0.3195882534970784</v>
      </c>
      <c r="AE44" s="28">
        <v>1.4484295858603133</v>
      </c>
      <c r="AF44" s="28">
        <v>0.29634096772540813</v>
      </c>
      <c r="AG44" s="28">
        <v>4.649697826083759</v>
      </c>
      <c r="AH44" s="28">
        <v>0.43921502999128514</v>
      </c>
      <c r="AI44" s="28">
        <v>3.1128136249058516</v>
      </c>
      <c r="AJ44" s="28">
        <v>5.56682905763631</v>
      </c>
      <c r="AK44" s="28">
        <v>0</v>
      </c>
      <c r="AL44" s="28">
        <v>0.06848519493281306</v>
      </c>
      <c r="AM44" s="28">
        <v>0</v>
      </c>
      <c r="AN44" s="28">
        <v>1.4318937874991096</v>
      </c>
      <c r="AO44" s="28">
        <v>6.860223799804999</v>
      </c>
      <c r="AP44" s="28">
        <v>2.812864918342041</v>
      </c>
      <c r="AQ44" s="28">
        <v>0</v>
      </c>
      <c r="AR44" s="28">
        <v>10.164826437491776</v>
      </c>
      <c r="AS44" s="28">
        <v>0.21432689321527834</v>
      </c>
      <c r="AT44" s="28">
        <v>167.24380591360816</v>
      </c>
      <c r="AU44" s="28">
        <v>17.28202836909895</v>
      </c>
      <c r="AV44" s="28">
        <v>0</v>
      </c>
      <c r="AW44" s="28">
        <v>0</v>
      </c>
      <c r="AX44" s="28">
        <v>6.341295974224561</v>
      </c>
      <c r="AY44" s="28">
        <v>0</v>
      </c>
      <c r="AZ44" s="28">
        <v>0.09911934291216297</v>
      </c>
      <c r="BA44" s="28">
        <v>23.722443686235675</v>
      </c>
      <c r="BB44" s="28">
        <v>190.96624959984385</v>
      </c>
      <c r="BD44" s="28">
        <v>190.96624959984385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12.578190152246583</v>
      </c>
      <c r="E45" s="28">
        <v>0</v>
      </c>
      <c r="F45" s="28">
        <v>0.043149015151003965</v>
      </c>
      <c r="G45" s="28">
        <v>0.11643417106095377</v>
      </c>
      <c r="H45" s="28">
        <v>0.021406934958165813</v>
      </c>
      <c r="I45" s="28">
        <v>0.3977398827995351</v>
      </c>
      <c r="J45" s="28">
        <v>0.16984772385639393</v>
      </c>
      <c r="K45" s="28">
        <v>0.47401012890638444</v>
      </c>
      <c r="L45" s="28">
        <v>0</v>
      </c>
      <c r="M45" s="28">
        <v>0.3571728296737616</v>
      </c>
      <c r="N45" s="28">
        <v>0.02120968299143283</v>
      </c>
      <c r="O45" s="28">
        <v>0.061263699996007684</v>
      </c>
      <c r="P45" s="28">
        <v>0.06399238190659805</v>
      </c>
      <c r="Q45" s="28">
        <v>0.15708872833640292</v>
      </c>
      <c r="R45" s="28">
        <v>0</v>
      </c>
      <c r="S45" s="28">
        <v>0.5637254250057917</v>
      </c>
      <c r="T45" s="28">
        <v>0.20914988981714477</v>
      </c>
      <c r="U45" s="28">
        <v>0.5001436118744176</v>
      </c>
      <c r="V45" s="28">
        <v>17.761577062403845</v>
      </c>
      <c r="W45" s="28">
        <v>0.008320558593231607</v>
      </c>
      <c r="X45" s="28">
        <v>0</v>
      </c>
      <c r="Y45" s="28">
        <v>0.05813343188441917</v>
      </c>
      <c r="Z45" s="28">
        <v>0.7081490083579882</v>
      </c>
      <c r="AA45" s="28">
        <v>0</v>
      </c>
      <c r="AB45" s="28">
        <v>0.007648004536169618</v>
      </c>
      <c r="AC45" s="28">
        <v>0.8005080364698448</v>
      </c>
      <c r="AD45" s="28">
        <v>1.0961385822635643</v>
      </c>
      <c r="AE45" s="28">
        <v>0.008821723943268939</v>
      </c>
      <c r="AF45" s="28">
        <v>0</v>
      </c>
      <c r="AG45" s="28">
        <v>0.7214087164313268</v>
      </c>
      <c r="AH45" s="28">
        <v>0.049325467284748195</v>
      </c>
      <c r="AI45" s="28">
        <v>0.7478613113950521</v>
      </c>
      <c r="AJ45" s="28">
        <v>0.11786722517007761</v>
      </c>
      <c r="AK45" s="28">
        <v>0</v>
      </c>
      <c r="AL45" s="28">
        <v>0.5180532090249474</v>
      </c>
      <c r="AM45" s="28">
        <v>0.017388871729760665</v>
      </c>
      <c r="AN45" s="28">
        <v>0.19131719938622116</v>
      </c>
      <c r="AO45" s="28">
        <v>25.091043764891722</v>
      </c>
      <c r="AP45" s="28">
        <v>3.165596506458645</v>
      </c>
      <c r="AQ45" s="28">
        <v>0.27153325082544294</v>
      </c>
      <c r="AR45" s="28">
        <v>39.64476185403001</v>
      </c>
      <c r="AS45" s="28">
        <v>1.2688170611181644</v>
      </c>
      <c r="AT45" s="28">
        <v>107.988795104779</v>
      </c>
      <c r="AU45" s="28">
        <v>5.382532033883095</v>
      </c>
      <c r="AV45" s="28">
        <v>0</v>
      </c>
      <c r="AW45" s="28">
        <v>0</v>
      </c>
      <c r="AX45" s="28">
        <v>298.8361456945325</v>
      </c>
      <c r="AY45" s="28">
        <v>0</v>
      </c>
      <c r="AZ45" s="28">
        <v>1.1918775266132868</v>
      </c>
      <c r="BA45" s="28">
        <v>305.4105552550289</v>
      </c>
      <c r="BB45" s="28">
        <v>413.3993503598079</v>
      </c>
      <c r="BD45" s="28">
        <v>413.3993503598079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5.560012517728106</v>
      </c>
      <c r="E46" s="28">
        <v>1.7807049281911846</v>
      </c>
      <c r="F46" s="28">
        <v>0.2924590588236337</v>
      </c>
      <c r="G46" s="28">
        <v>0.1280983624379237</v>
      </c>
      <c r="H46" s="28">
        <v>2.1932285852351625</v>
      </c>
      <c r="I46" s="28">
        <v>2.4196958099196832</v>
      </c>
      <c r="J46" s="28">
        <v>11.036584160347935</v>
      </c>
      <c r="K46" s="28">
        <v>10.044718602087547</v>
      </c>
      <c r="L46" s="28">
        <v>7.019620043519414</v>
      </c>
      <c r="M46" s="28">
        <v>10.613262187824818</v>
      </c>
      <c r="N46" s="28">
        <v>17.44249056457627</v>
      </c>
      <c r="O46" s="28">
        <v>10.13823385683357</v>
      </c>
      <c r="P46" s="28">
        <v>7.64166304659254</v>
      </c>
      <c r="Q46" s="28">
        <v>14.862022135107482</v>
      </c>
      <c r="R46" s="28">
        <v>1.4713075330356402</v>
      </c>
      <c r="S46" s="28">
        <v>2.7807815323156686</v>
      </c>
      <c r="T46" s="28">
        <v>1.2326903329115053</v>
      </c>
      <c r="U46" s="28">
        <v>4.126854067911156</v>
      </c>
      <c r="V46" s="28">
        <v>7.496151816273937</v>
      </c>
      <c r="W46" s="28">
        <v>23.188477865558994</v>
      </c>
      <c r="X46" s="28">
        <v>2.070503112926617</v>
      </c>
      <c r="Y46" s="28">
        <v>0.4646886482262521</v>
      </c>
      <c r="Z46" s="28">
        <v>3.969228774837934</v>
      </c>
      <c r="AA46" s="28">
        <v>0.6046756633059582</v>
      </c>
      <c r="AB46" s="28">
        <v>0.48907360523381405</v>
      </c>
      <c r="AC46" s="28">
        <v>2.7865951193574285</v>
      </c>
      <c r="AD46" s="28">
        <v>3.7789124422146263</v>
      </c>
      <c r="AE46" s="28">
        <v>1.7105891432131959</v>
      </c>
      <c r="AF46" s="28">
        <v>3.4333299913744346</v>
      </c>
      <c r="AG46" s="28">
        <v>27.685731406226342</v>
      </c>
      <c r="AH46" s="28">
        <v>8.488880299431134</v>
      </c>
      <c r="AI46" s="28">
        <v>1.2132023846488464</v>
      </c>
      <c r="AJ46" s="28">
        <v>56.19789343669967</v>
      </c>
      <c r="AK46" s="28">
        <v>15.947100411876487</v>
      </c>
      <c r="AL46" s="28">
        <v>5.9937777730395405</v>
      </c>
      <c r="AM46" s="28">
        <v>5.679474489431621</v>
      </c>
      <c r="AN46" s="28">
        <v>0.3946557267768539</v>
      </c>
      <c r="AO46" s="28">
        <v>17.81704572613517</v>
      </c>
      <c r="AP46" s="28">
        <v>6.898445525431209</v>
      </c>
      <c r="AQ46" s="28">
        <v>1.266912298477188</v>
      </c>
      <c r="AR46" s="28">
        <v>0.45272025937086313</v>
      </c>
      <c r="AS46" s="28">
        <v>2.0502650648086216</v>
      </c>
      <c r="AT46" s="28">
        <v>310.8627583102759</v>
      </c>
      <c r="AU46" s="28">
        <v>6.00959130026383</v>
      </c>
      <c r="AV46" s="28">
        <v>0</v>
      </c>
      <c r="AW46" s="28">
        <v>0</v>
      </c>
      <c r="AX46" s="28">
        <v>17.5061906088251</v>
      </c>
      <c r="AY46" s="28">
        <v>0</v>
      </c>
      <c r="AZ46" s="28">
        <v>9.922207351732974</v>
      </c>
      <c r="BA46" s="28">
        <v>33.4379892608219</v>
      </c>
      <c r="BB46" s="28">
        <v>344.3007475710978</v>
      </c>
      <c r="BD46" s="28">
        <v>344.3007475710978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0.06142119422149941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0.3985352161688062</v>
      </c>
      <c r="W47" s="28">
        <v>0</v>
      </c>
      <c r="X47" s="28">
        <v>8.830875730911101</v>
      </c>
      <c r="Y47" s="28">
        <v>0.6005516699764663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0.05246132775646901</v>
      </c>
      <c r="AP47" s="28">
        <v>0</v>
      </c>
      <c r="AQ47" s="28">
        <v>0</v>
      </c>
      <c r="AR47" s="28">
        <v>0</v>
      </c>
      <c r="AS47" s="28">
        <v>0</v>
      </c>
      <c r="AT47" s="28">
        <v>9.94384513903434</v>
      </c>
      <c r="AU47" s="28">
        <v>0.322600490300956</v>
      </c>
      <c r="AV47" s="28">
        <v>0</v>
      </c>
      <c r="AW47" s="28">
        <v>0</v>
      </c>
      <c r="AX47" s="28">
        <v>0.05024538134852868</v>
      </c>
      <c r="AY47" s="28">
        <v>0</v>
      </c>
      <c r="AZ47" s="28">
        <v>0.5070904994491262</v>
      </c>
      <c r="BA47" s="28">
        <v>0.8799363710986109</v>
      </c>
      <c r="BB47" s="28">
        <v>10.823781510132951</v>
      </c>
      <c r="BD47" s="28">
        <v>10.823781510132951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1.5295447171574001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0.17437211970954294</v>
      </c>
      <c r="P48" s="28">
        <v>3.0122929678075154</v>
      </c>
      <c r="Q48" s="28">
        <v>0.05628015907947939</v>
      </c>
      <c r="R48" s="28">
        <v>0.02626989058654975</v>
      </c>
      <c r="S48" s="28">
        <v>0</v>
      </c>
      <c r="T48" s="28">
        <v>0</v>
      </c>
      <c r="U48" s="28">
        <v>0.9569591953203518</v>
      </c>
      <c r="V48" s="28">
        <v>0.37217045489251177</v>
      </c>
      <c r="W48" s="28">
        <v>0.08197765091710199</v>
      </c>
      <c r="X48" s="28">
        <v>42.34183969474173</v>
      </c>
      <c r="Y48" s="28">
        <v>47.61026585439525</v>
      </c>
      <c r="Z48" s="28">
        <v>0.366467770891587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0.23604514453970166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0.3527337084591943</v>
      </c>
      <c r="AP48" s="28">
        <v>0</v>
      </c>
      <c r="AQ48" s="28">
        <v>0</v>
      </c>
      <c r="AR48" s="28">
        <v>0</v>
      </c>
      <c r="AS48" s="28">
        <v>7.6255615507783086</v>
      </c>
      <c r="AT48" s="28">
        <v>104.74278087927625</v>
      </c>
      <c r="AU48" s="28">
        <v>6.5219959667201755</v>
      </c>
      <c r="AV48" s="28">
        <v>0</v>
      </c>
      <c r="AW48" s="28">
        <v>0</v>
      </c>
      <c r="AX48" s="28">
        <v>0</v>
      </c>
      <c r="AY48" s="28">
        <v>0</v>
      </c>
      <c r="AZ48" s="28">
        <v>1.7562596198808271</v>
      </c>
      <c r="BA48" s="28">
        <v>8.278255586601004</v>
      </c>
      <c r="BB48" s="28">
        <v>113.02103646587724</v>
      </c>
      <c r="BD48" s="28">
        <v>113.02103646587724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0.2986086259684739</v>
      </c>
      <c r="H49" s="28">
        <v>0</v>
      </c>
      <c r="I49" s="28">
        <v>0</v>
      </c>
      <c r="J49" s="28">
        <v>0</v>
      </c>
      <c r="K49" s="28">
        <v>0.27628470233071173</v>
      </c>
      <c r="L49" s="28">
        <v>0</v>
      </c>
      <c r="M49" s="28">
        <v>0</v>
      </c>
      <c r="N49" s="28">
        <v>0</v>
      </c>
      <c r="O49" s="28">
        <v>0.0770184808933617</v>
      </c>
      <c r="P49" s="28">
        <v>0</v>
      </c>
      <c r="Q49" s="28">
        <v>0.16157961700374177</v>
      </c>
      <c r="R49" s="28">
        <v>0.3771025996666545</v>
      </c>
      <c r="S49" s="28">
        <v>0</v>
      </c>
      <c r="T49" s="28">
        <v>0</v>
      </c>
      <c r="U49" s="28">
        <v>0</v>
      </c>
      <c r="V49" s="28">
        <v>0.30772702559874565</v>
      </c>
      <c r="W49" s="28">
        <v>0</v>
      </c>
      <c r="X49" s="28">
        <v>21.129547778760063</v>
      </c>
      <c r="Y49" s="28">
        <v>3.1571952083855526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0.6697098550469539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26.45477389365426</v>
      </c>
      <c r="AU49" s="28">
        <v>0.4825720042524266</v>
      </c>
      <c r="AV49" s="28">
        <v>0</v>
      </c>
      <c r="AW49" s="28">
        <v>0</v>
      </c>
      <c r="AX49" s="28">
        <v>0</v>
      </c>
      <c r="AY49" s="28">
        <v>0</v>
      </c>
      <c r="AZ49" s="28">
        <v>-0.8366689255805135</v>
      </c>
      <c r="BA49" s="28">
        <v>-0.35409692132808696</v>
      </c>
      <c r="BB49" s="28">
        <v>26.100676972326173</v>
      </c>
      <c r="BD49" s="28">
        <v>26.100676972326173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0.026548665504236336</v>
      </c>
      <c r="P50" s="28">
        <v>4.561772799989064</v>
      </c>
      <c r="Q50" s="28">
        <v>0</v>
      </c>
      <c r="R50" s="28">
        <v>0.9359222458693572</v>
      </c>
      <c r="S50" s="28">
        <v>0</v>
      </c>
      <c r="T50" s="28">
        <v>0.058265514708530454</v>
      </c>
      <c r="U50" s="28">
        <v>0</v>
      </c>
      <c r="V50" s="28">
        <v>0.029465301251477612</v>
      </c>
      <c r="W50" s="28">
        <v>0.04867721527341238</v>
      </c>
      <c r="X50" s="28">
        <v>3.4735667996454715</v>
      </c>
      <c r="Y50" s="28">
        <v>30.169188166831624</v>
      </c>
      <c r="Z50" s="28">
        <v>1.3112010777108076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0.906920233036799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0.33453577216688873</v>
      </c>
      <c r="AP50" s="28">
        <v>0</v>
      </c>
      <c r="AQ50" s="28">
        <v>0</v>
      </c>
      <c r="AR50" s="28">
        <v>0</v>
      </c>
      <c r="AS50" s="28">
        <v>2.95540464620005</v>
      </c>
      <c r="AT50" s="28">
        <v>44.8114684381877</v>
      </c>
      <c r="AU50" s="28">
        <v>0.4015203147520458</v>
      </c>
      <c r="AV50" s="28">
        <v>0</v>
      </c>
      <c r="AW50" s="28">
        <v>0</v>
      </c>
      <c r="AX50" s="28">
        <v>0</v>
      </c>
      <c r="AY50" s="28">
        <v>0</v>
      </c>
      <c r="AZ50" s="28">
        <v>0.3193176014610327</v>
      </c>
      <c r="BA50" s="28">
        <v>0.7208379162130785</v>
      </c>
      <c r="BB50" s="28">
        <v>45.53230635440078</v>
      </c>
      <c r="BD50" s="28">
        <v>45.53230635440078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2.0568779241787403</v>
      </c>
      <c r="E51" s="28">
        <v>2.1765732939721274</v>
      </c>
      <c r="F51" s="28">
        <v>0</v>
      </c>
      <c r="G51" s="28">
        <v>0.6055083587596845</v>
      </c>
      <c r="H51" s="28">
        <v>0</v>
      </c>
      <c r="I51" s="28">
        <v>0</v>
      </c>
      <c r="J51" s="28">
        <v>0</v>
      </c>
      <c r="K51" s="28">
        <v>0.8556402958891152</v>
      </c>
      <c r="L51" s="28">
        <v>0.14562217817643308</v>
      </c>
      <c r="M51" s="28">
        <v>0</v>
      </c>
      <c r="N51" s="28">
        <v>0</v>
      </c>
      <c r="O51" s="28">
        <v>0</v>
      </c>
      <c r="P51" s="28">
        <v>0.9277732578677497</v>
      </c>
      <c r="Q51" s="28">
        <v>1.7418832652683278</v>
      </c>
      <c r="R51" s="28">
        <v>0.8508755662497868</v>
      </c>
      <c r="S51" s="28">
        <v>0.567783632147861</v>
      </c>
      <c r="T51" s="28">
        <v>0</v>
      </c>
      <c r="U51" s="28">
        <v>0.10280491825111832</v>
      </c>
      <c r="V51" s="28">
        <v>0.18215709048963472</v>
      </c>
      <c r="W51" s="28">
        <v>1.4515294491379092</v>
      </c>
      <c r="X51" s="28">
        <v>11.699363626481926</v>
      </c>
      <c r="Y51" s="28">
        <v>37.19556104846801</v>
      </c>
      <c r="Z51" s="28">
        <v>3.0131042827258163</v>
      </c>
      <c r="AA51" s="28">
        <v>0</v>
      </c>
      <c r="AB51" s="28">
        <v>2.1911280723652045</v>
      </c>
      <c r="AC51" s="28">
        <v>0</v>
      </c>
      <c r="AD51" s="28">
        <v>0</v>
      </c>
      <c r="AE51" s="28">
        <v>0.21270154349486425</v>
      </c>
      <c r="AF51" s="28">
        <v>0.03189978014218778</v>
      </c>
      <c r="AG51" s="28">
        <v>0.42632264369267375</v>
      </c>
      <c r="AH51" s="28">
        <v>0.24985119651808904</v>
      </c>
      <c r="AI51" s="28">
        <v>0</v>
      </c>
      <c r="AJ51" s="28">
        <v>4.558199877752727</v>
      </c>
      <c r="AK51" s="28">
        <v>2.4505003386081836</v>
      </c>
      <c r="AL51" s="28">
        <v>2.1190763795190666</v>
      </c>
      <c r="AM51" s="28">
        <v>0</v>
      </c>
      <c r="AN51" s="28">
        <v>0</v>
      </c>
      <c r="AO51" s="28">
        <v>9.436172074075982</v>
      </c>
      <c r="AP51" s="28">
        <v>0</v>
      </c>
      <c r="AQ51" s="28">
        <v>0.0766189840652471</v>
      </c>
      <c r="AR51" s="28">
        <v>0.24324983478247905</v>
      </c>
      <c r="AS51" s="28">
        <v>1.0897359021336144</v>
      </c>
      <c r="AT51" s="28">
        <v>86.65851481521456</v>
      </c>
      <c r="AU51" s="28">
        <v>7.512533088035349</v>
      </c>
      <c r="AV51" s="28">
        <v>0</v>
      </c>
      <c r="AW51" s="28">
        <v>0</v>
      </c>
      <c r="AX51" s="28">
        <v>71.50499308121586</v>
      </c>
      <c r="AY51" s="28">
        <v>0</v>
      </c>
      <c r="AZ51" s="28">
        <v>-2.6078946473749585</v>
      </c>
      <c r="BA51" s="28">
        <v>76.40963152187625</v>
      </c>
      <c r="BB51" s="28">
        <v>163.0681463370908</v>
      </c>
      <c r="BD51" s="28">
        <v>163.0681463370908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0.005600140152675342</v>
      </c>
      <c r="F52" s="28">
        <v>0</v>
      </c>
      <c r="G52" s="28">
        <v>0</v>
      </c>
      <c r="H52" s="28">
        <v>0</v>
      </c>
      <c r="I52" s="28">
        <v>0</v>
      </c>
      <c r="J52" s="28">
        <v>0.07031945368169411</v>
      </c>
      <c r="K52" s="28">
        <v>0.0050319784411589396</v>
      </c>
      <c r="L52" s="28">
        <v>0</v>
      </c>
      <c r="M52" s="28">
        <v>0</v>
      </c>
      <c r="N52" s="28">
        <v>0</v>
      </c>
      <c r="O52" s="28">
        <v>0.12400213027599269</v>
      </c>
      <c r="P52" s="28">
        <v>0.009963475269607076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0.8146125017897977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0.03561040945843386</v>
      </c>
      <c r="AJ52" s="28">
        <v>0.1926925526905729</v>
      </c>
      <c r="AK52" s="28">
        <v>0.6880458488841489</v>
      </c>
      <c r="AL52" s="28">
        <v>1.8779696914337853</v>
      </c>
      <c r="AM52" s="28">
        <v>0.012183343505547709</v>
      </c>
      <c r="AN52" s="28">
        <v>1.5672899029448322</v>
      </c>
      <c r="AO52" s="28">
        <v>4.797340090346937</v>
      </c>
      <c r="AP52" s="28">
        <v>2.237867511795249</v>
      </c>
      <c r="AQ52" s="28">
        <v>0</v>
      </c>
      <c r="AR52" s="28">
        <v>0.053940112785395344</v>
      </c>
      <c r="AS52" s="28">
        <v>0</v>
      </c>
      <c r="AT52" s="28">
        <v>12.492469143455828</v>
      </c>
      <c r="AU52" s="28">
        <v>1.0612419142789364</v>
      </c>
      <c r="AV52" s="28">
        <v>0</v>
      </c>
      <c r="AW52" s="28">
        <v>0</v>
      </c>
      <c r="AX52" s="28">
        <v>113.52693295388327</v>
      </c>
      <c r="AY52" s="28">
        <v>0</v>
      </c>
      <c r="AZ52" s="28">
        <v>-0.640233814215432</v>
      </c>
      <c r="BA52" s="28">
        <v>113.94794105394679</v>
      </c>
      <c r="BB52" s="28">
        <v>126.44041019740263</v>
      </c>
      <c r="BD52" s="28">
        <v>126.44041019740263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0.04300178793443713</v>
      </c>
      <c r="F53" s="28">
        <v>0</v>
      </c>
      <c r="G53" s="28">
        <v>0</v>
      </c>
      <c r="H53" s="28">
        <v>0</v>
      </c>
      <c r="I53" s="28">
        <v>0</v>
      </c>
      <c r="J53" s="28">
        <v>0.2769035309324977</v>
      </c>
      <c r="K53" s="28">
        <v>0.2575936362521255</v>
      </c>
      <c r="L53" s="28">
        <v>0</v>
      </c>
      <c r="M53" s="28">
        <v>0.2897638295090691</v>
      </c>
      <c r="N53" s="28">
        <v>0.5958984122321745</v>
      </c>
      <c r="O53" s="28">
        <v>0</v>
      </c>
      <c r="P53" s="28">
        <v>0.03825326143212428</v>
      </c>
      <c r="Q53" s="28">
        <v>0.2561024814369826</v>
      </c>
      <c r="R53" s="28">
        <v>0.011954095859594817</v>
      </c>
      <c r="S53" s="28">
        <v>0</v>
      </c>
      <c r="T53" s="28">
        <v>0.02679113125422882</v>
      </c>
      <c r="U53" s="28">
        <v>0</v>
      </c>
      <c r="V53" s="28">
        <v>0.027096946014214297</v>
      </c>
      <c r="W53" s="28">
        <v>0</v>
      </c>
      <c r="X53" s="28">
        <v>0</v>
      </c>
      <c r="Y53" s="28">
        <v>0.5212636180038769</v>
      </c>
      <c r="Z53" s="28">
        <v>51.195599086299744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0.06687968097195043</v>
      </c>
      <c r="AP53" s="28">
        <v>0</v>
      </c>
      <c r="AQ53" s="28">
        <v>0</v>
      </c>
      <c r="AR53" s="28">
        <v>0.015021903619420933</v>
      </c>
      <c r="AS53" s="28">
        <v>1.0618599436893854</v>
      </c>
      <c r="AT53" s="28">
        <v>54.683983345441824</v>
      </c>
      <c r="AU53" s="28">
        <v>38.357566220266</v>
      </c>
      <c r="AV53" s="28">
        <v>0</v>
      </c>
      <c r="AW53" s="28">
        <v>0</v>
      </c>
      <c r="AX53" s="28">
        <v>118.35232482618197</v>
      </c>
      <c r="AY53" s="28">
        <v>0</v>
      </c>
      <c r="AZ53" s="28">
        <v>1.5753337708126636</v>
      </c>
      <c r="BA53" s="28">
        <v>158.28522481726068</v>
      </c>
      <c r="BB53" s="28">
        <v>212.96920816270247</v>
      </c>
      <c r="BD53" s="28">
        <v>212.96920816270247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0.009437450375610201</v>
      </c>
      <c r="F54" s="28">
        <v>0</v>
      </c>
      <c r="G54" s="28">
        <v>0.027495480998797516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0.01679061610281586</v>
      </c>
      <c r="Q54" s="28">
        <v>0.016861771863885124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0.04222895469126982</v>
      </c>
      <c r="AA54" s="28">
        <v>5.360616714275886</v>
      </c>
      <c r="AB54" s="28">
        <v>0</v>
      </c>
      <c r="AC54" s="28">
        <v>0.016878293687925247</v>
      </c>
      <c r="AD54" s="28">
        <v>0.008864688491209523</v>
      </c>
      <c r="AE54" s="28">
        <v>0</v>
      </c>
      <c r="AF54" s="28">
        <v>0</v>
      </c>
      <c r="AG54" s="28">
        <v>1.8987806440917232</v>
      </c>
      <c r="AH54" s="28">
        <v>0</v>
      </c>
      <c r="AI54" s="28">
        <v>0</v>
      </c>
      <c r="AJ54" s="28">
        <v>0.40823040436392205</v>
      </c>
      <c r="AK54" s="28">
        <v>1.5605387384850384</v>
      </c>
      <c r="AL54" s="28">
        <v>0.2570834655264195</v>
      </c>
      <c r="AM54" s="28">
        <v>0.041063150781214065</v>
      </c>
      <c r="AN54" s="28">
        <v>0.3996587895919419</v>
      </c>
      <c r="AO54" s="28">
        <v>5.011017015668604</v>
      </c>
      <c r="AP54" s="28">
        <v>0.1754966333107589</v>
      </c>
      <c r="AQ54" s="28">
        <v>0.016585209625597796</v>
      </c>
      <c r="AR54" s="28">
        <v>1.6220276078855849</v>
      </c>
      <c r="AS54" s="28">
        <v>1.1319214326279239</v>
      </c>
      <c r="AT54" s="28">
        <v>18.021577062446124</v>
      </c>
      <c r="AU54" s="28">
        <v>3.3300125874180924</v>
      </c>
      <c r="AV54" s="28">
        <v>0</v>
      </c>
      <c r="AW54" s="28">
        <v>0</v>
      </c>
      <c r="AX54" s="28">
        <v>27.95028017097012</v>
      </c>
      <c r="AY54" s="28">
        <v>0</v>
      </c>
      <c r="AZ54" s="28">
        <v>-1.9362752518350659</v>
      </c>
      <c r="BA54" s="28">
        <v>29.344017506553147</v>
      </c>
      <c r="BB54" s="28">
        <v>47.36559456899927</v>
      </c>
      <c r="BD54" s="28">
        <v>47.36559456899927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0.032189684246374986</v>
      </c>
      <c r="AD55" s="28">
        <v>0.016906420089054956</v>
      </c>
      <c r="AE55" s="28">
        <v>0</v>
      </c>
      <c r="AF55" s="28">
        <v>0</v>
      </c>
      <c r="AG55" s="28">
        <v>0.82917294569897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4.568469104853362</v>
      </c>
      <c r="AP55" s="28">
        <v>0</v>
      </c>
      <c r="AQ55" s="28">
        <v>0</v>
      </c>
      <c r="AR55" s="28">
        <v>3.093473635554336</v>
      </c>
      <c r="AS55" s="28">
        <v>1.650816843295527</v>
      </c>
      <c r="AT55" s="28">
        <v>10.191028633737625</v>
      </c>
      <c r="AU55" s="28">
        <v>0.06723864754354257</v>
      </c>
      <c r="AV55" s="28">
        <v>0</v>
      </c>
      <c r="AW55" s="28">
        <v>0</v>
      </c>
      <c r="AX55" s="28">
        <v>118.36177048636758</v>
      </c>
      <c r="AY55" s="28">
        <v>0</v>
      </c>
      <c r="AZ55" s="28">
        <v>-1.0264243881661335</v>
      </c>
      <c r="BA55" s="28">
        <v>117.40258474574497</v>
      </c>
      <c r="BB55" s="28">
        <v>127.5936133794826</v>
      </c>
      <c r="BD55" s="28">
        <v>127.5936133794826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0.08572726729063809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0.015086711035114348</v>
      </c>
      <c r="AE56" s="28">
        <v>0</v>
      </c>
      <c r="AF56" s="28">
        <v>0</v>
      </c>
      <c r="AG56" s="28">
        <v>25.29338256286276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3.162475426317563</v>
      </c>
      <c r="AP56" s="28">
        <v>0</v>
      </c>
      <c r="AQ56" s="28">
        <v>0</v>
      </c>
      <c r="AR56" s="28">
        <v>0.37031232591486446</v>
      </c>
      <c r="AS56" s="28">
        <v>0.4674362701882878</v>
      </c>
      <c r="AT56" s="28">
        <v>29.394420563609224</v>
      </c>
      <c r="AU56" s="28">
        <v>0.036922351568703236</v>
      </c>
      <c r="AV56" s="28">
        <v>0</v>
      </c>
      <c r="AW56" s="28">
        <v>0</v>
      </c>
      <c r="AX56" s="28">
        <v>29.851405728435974</v>
      </c>
      <c r="AY56" s="28">
        <v>0</v>
      </c>
      <c r="AZ56" s="28">
        <v>1.6114434158845166</v>
      </c>
      <c r="BA56" s="28">
        <v>31.499771495889192</v>
      </c>
      <c r="BB56" s="28">
        <v>60.894192059498415</v>
      </c>
      <c r="BD56" s="28">
        <v>60.894192059498415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0.07819562160452419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0.6636278050663</v>
      </c>
      <c r="R57" s="28">
        <v>0</v>
      </c>
      <c r="S57" s="28">
        <v>0</v>
      </c>
      <c r="T57" s="28">
        <v>0</v>
      </c>
      <c r="U57" s="28">
        <v>0.023637579702477585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0.06669115906016583</v>
      </c>
      <c r="AB57" s="28">
        <v>6.808762449121183</v>
      </c>
      <c r="AC57" s="28">
        <v>0.10488600845747731</v>
      </c>
      <c r="AD57" s="28">
        <v>0.5019076793659789</v>
      </c>
      <c r="AE57" s="28">
        <v>0</v>
      </c>
      <c r="AF57" s="28">
        <v>0.30560859361506965</v>
      </c>
      <c r="AG57" s="28">
        <v>16.676144618096796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6.640224438855725</v>
      </c>
      <c r="AP57" s="28">
        <v>0</v>
      </c>
      <c r="AQ57" s="28">
        <v>0</v>
      </c>
      <c r="AR57" s="28">
        <v>0</v>
      </c>
      <c r="AS57" s="28">
        <v>0.9079898026491442</v>
      </c>
      <c r="AT57" s="28">
        <v>32.77767575559484</v>
      </c>
      <c r="AU57" s="28">
        <v>51.19296004699703</v>
      </c>
      <c r="AV57" s="28">
        <v>0</v>
      </c>
      <c r="AW57" s="28">
        <v>0</v>
      </c>
      <c r="AX57" s="28">
        <v>199.7285843131131</v>
      </c>
      <c r="AY57" s="28">
        <v>0</v>
      </c>
      <c r="AZ57" s="28">
        <v>-0.9463399704739486</v>
      </c>
      <c r="BA57" s="28">
        <v>249.97520438963613</v>
      </c>
      <c r="BB57" s="28">
        <v>282.75288014523096</v>
      </c>
      <c r="BD57" s="28">
        <v>282.75288014523096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0.02796891569599852</v>
      </c>
      <c r="P58" s="28">
        <v>0</v>
      </c>
      <c r="Q58" s="28">
        <v>0</v>
      </c>
      <c r="R58" s="28">
        <v>0</v>
      </c>
      <c r="S58" s="28">
        <v>0</v>
      </c>
      <c r="T58" s="28">
        <v>0.0920737391832452</v>
      </c>
      <c r="U58" s="28">
        <v>0.02233684424088608</v>
      </c>
      <c r="V58" s="28">
        <v>5.385714146447611</v>
      </c>
      <c r="W58" s="28">
        <v>0.025640628341202273</v>
      </c>
      <c r="X58" s="28">
        <v>0</v>
      </c>
      <c r="Y58" s="28">
        <v>0.11942929908251645</v>
      </c>
      <c r="Z58" s="28">
        <v>10.294035544456397</v>
      </c>
      <c r="AA58" s="28">
        <v>0</v>
      </c>
      <c r="AB58" s="28">
        <v>0</v>
      </c>
      <c r="AC58" s="28">
        <v>11.6661219462433</v>
      </c>
      <c r="AD58" s="28">
        <v>0</v>
      </c>
      <c r="AE58" s="28">
        <v>0</v>
      </c>
      <c r="AF58" s="28">
        <v>1.2090736502444515</v>
      </c>
      <c r="AG58" s="28">
        <v>3.1956957064218505</v>
      </c>
      <c r="AH58" s="28">
        <v>0.44152767351703365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12.043985063097951</v>
      </c>
      <c r="AP58" s="28">
        <v>0</v>
      </c>
      <c r="AQ58" s="28">
        <v>0</v>
      </c>
      <c r="AR58" s="28">
        <v>4.904483807075102</v>
      </c>
      <c r="AS58" s="28">
        <v>3.5841537325720014</v>
      </c>
      <c r="AT58" s="28">
        <v>53.01224069661955</v>
      </c>
      <c r="AU58" s="28">
        <v>10.619045164103664</v>
      </c>
      <c r="AV58" s="28">
        <v>0</v>
      </c>
      <c r="AW58" s="28">
        <v>0</v>
      </c>
      <c r="AX58" s="28">
        <v>153.16452552919444</v>
      </c>
      <c r="AY58" s="28">
        <v>0</v>
      </c>
      <c r="AZ58" s="28">
        <v>-0.7222611457770454</v>
      </c>
      <c r="BA58" s="28">
        <v>163.06130954752106</v>
      </c>
      <c r="BB58" s="28">
        <v>216.0735502441406</v>
      </c>
      <c r="BD58" s="28">
        <v>216.0735502441406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6.33604678515653</v>
      </c>
      <c r="AD59" s="28">
        <v>0</v>
      </c>
      <c r="AE59" s="28">
        <v>0</v>
      </c>
      <c r="AF59" s="28">
        <v>0</v>
      </c>
      <c r="AG59" s="28">
        <v>0.07761128121351359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5.19973504096194</v>
      </c>
      <c r="AP59" s="28">
        <v>0</v>
      </c>
      <c r="AQ59" s="28">
        <v>0</v>
      </c>
      <c r="AR59" s="28">
        <v>3.402820000132032</v>
      </c>
      <c r="AS59" s="28">
        <v>0.8493525495906763</v>
      </c>
      <c r="AT59" s="28">
        <v>15.865565657054692</v>
      </c>
      <c r="AU59" s="28">
        <v>15.144621051940558</v>
      </c>
      <c r="AV59" s="28">
        <v>0</v>
      </c>
      <c r="AW59" s="28">
        <v>0</v>
      </c>
      <c r="AX59" s="28">
        <v>78.25695625533271</v>
      </c>
      <c r="AY59" s="28">
        <v>0</v>
      </c>
      <c r="AZ59" s="28">
        <v>0.1376890937190827</v>
      </c>
      <c r="BA59" s="28">
        <v>93.53926640099237</v>
      </c>
      <c r="BB59" s="28">
        <v>109.40483205804705</v>
      </c>
      <c r="BD59" s="28">
        <v>109.40483205804705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0.06095328615079098</v>
      </c>
      <c r="AB60" s="28">
        <v>0</v>
      </c>
      <c r="AC60" s="28">
        <v>0</v>
      </c>
      <c r="AD60" s="28">
        <v>18.154013937676236</v>
      </c>
      <c r="AE60" s="28">
        <v>0</v>
      </c>
      <c r="AF60" s="28">
        <v>0</v>
      </c>
      <c r="AG60" s="28">
        <v>4.242695530137619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5.097133021173244</v>
      </c>
      <c r="AP60" s="28">
        <v>0</v>
      </c>
      <c r="AQ60" s="28">
        <v>0</v>
      </c>
      <c r="AR60" s="28">
        <v>2.1292470038240516</v>
      </c>
      <c r="AS60" s="28">
        <v>2.8812830723551346</v>
      </c>
      <c r="AT60" s="28">
        <v>32.56532585131708</v>
      </c>
      <c r="AU60" s="28">
        <v>3.0212024912426925E-06</v>
      </c>
      <c r="AV60" s="28">
        <v>0</v>
      </c>
      <c r="AW60" s="28">
        <v>0</v>
      </c>
      <c r="AX60" s="28">
        <v>56.499102352657836</v>
      </c>
      <c r="AY60" s="28">
        <v>0</v>
      </c>
      <c r="AZ60" s="28">
        <v>0.6567511676339582</v>
      </c>
      <c r="BA60" s="28">
        <v>57.15585654149428</v>
      </c>
      <c r="BB60" s="28">
        <v>89.72118239281136</v>
      </c>
      <c r="BD60" s="28">
        <v>89.72118239281136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0.04417287729654027</v>
      </c>
      <c r="V61" s="28">
        <v>0.7826865624501277</v>
      </c>
      <c r="W61" s="28">
        <v>0</v>
      </c>
      <c r="X61" s="28">
        <v>0</v>
      </c>
      <c r="Y61" s="28">
        <v>0</v>
      </c>
      <c r="Z61" s="28">
        <v>0</v>
      </c>
      <c r="AA61" s="28">
        <v>0.1350153212917553</v>
      </c>
      <c r="AB61" s="28">
        <v>0</v>
      </c>
      <c r="AC61" s="28">
        <v>0</v>
      </c>
      <c r="AD61" s="28">
        <v>11.861549253778442</v>
      </c>
      <c r="AE61" s="28">
        <v>0</v>
      </c>
      <c r="AF61" s="28">
        <v>0.022844320063972953</v>
      </c>
      <c r="AG61" s="28">
        <v>1.946297101660436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6.602203939776362</v>
      </c>
      <c r="AP61" s="28">
        <v>0</v>
      </c>
      <c r="AQ61" s="28">
        <v>0</v>
      </c>
      <c r="AR61" s="28">
        <v>4.479408835148586</v>
      </c>
      <c r="AS61" s="28">
        <v>2.104905671012253</v>
      </c>
      <c r="AT61" s="28">
        <v>27.979083882478474</v>
      </c>
      <c r="AU61" s="28">
        <v>0.17883658905637131</v>
      </c>
      <c r="AV61" s="28">
        <v>0</v>
      </c>
      <c r="AW61" s="28">
        <v>0</v>
      </c>
      <c r="AX61" s="28">
        <v>121.67651802136182</v>
      </c>
      <c r="AY61" s="28">
        <v>0</v>
      </c>
      <c r="AZ61" s="28">
        <v>0.8257321156354003</v>
      </c>
      <c r="BA61" s="28">
        <v>122.68108672605359</v>
      </c>
      <c r="BB61" s="28">
        <v>150.66017060853207</v>
      </c>
      <c r="BD61" s="28">
        <v>150.66017060853207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0.40697242438040937</v>
      </c>
      <c r="R62" s="28">
        <v>0</v>
      </c>
      <c r="S62" s="28">
        <v>3.8945413050588504</v>
      </c>
      <c r="T62" s="28">
        <v>0.02580229312476426</v>
      </c>
      <c r="U62" s="28">
        <v>0.05007654149363996</v>
      </c>
      <c r="V62" s="28">
        <v>0.7568077950532615</v>
      </c>
      <c r="W62" s="28">
        <v>0</v>
      </c>
      <c r="X62" s="28">
        <v>0</v>
      </c>
      <c r="Y62" s="28">
        <v>0</v>
      </c>
      <c r="Z62" s="28">
        <v>0</v>
      </c>
      <c r="AA62" s="28">
        <v>0.23547691401933787</v>
      </c>
      <c r="AB62" s="28">
        <v>1.7171972701607896</v>
      </c>
      <c r="AC62" s="28">
        <v>0</v>
      </c>
      <c r="AD62" s="28">
        <v>2.1006626972154336</v>
      </c>
      <c r="AE62" s="28">
        <v>35.54890206435167</v>
      </c>
      <c r="AF62" s="28">
        <v>0</v>
      </c>
      <c r="AG62" s="28">
        <v>20.701391560329096</v>
      </c>
      <c r="AH62" s="28">
        <v>0</v>
      </c>
      <c r="AI62" s="28">
        <v>1.956307593364094</v>
      </c>
      <c r="AJ62" s="28">
        <v>0</v>
      </c>
      <c r="AK62" s="28">
        <v>0</v>
      </c>
      <c r="AL62" s="28">
        <v>0</v>
      </c>
      <c r="AM62" s="28">
        <v>0</v>
      </c>
      <c r="AN62" s="28">
        <v>0.07625364661932468</v>
      </c>
      <c r="AO62" s="28">
        <v>7.201173074253365</v>
      </c>
      <c r="AP62" s="28">
        <v>0</v>
      </c>
      <c r="AQ62" s="28">
        <v>0</v>
      </c>
      <c r="AR62" s="28">
        <v>1.8342738347189564</v>
      </c>
      <c r="AS62" s="28">
        <v>1.1931121836034302</v>
      </c>
      <c r="AT62" s="28">
        <v>77.69895119774641</v>
      </c>
      <c r="AU62" s="28">
        <v>35.11110840424629</v>
      </c>
      <c r="AV62" s="28">
        <v>0</v>
      </c>
      <c r="AW62" s="28">
        <v>0</v>
      </c>
      <c r="AX62" s="28">
        <v>75.30873191747573</v>
      </c>
      <c r="AY62" s="28">
        <v>0</v>
      </c>
      <c r="AZ62" s="28">
        <v>3.2101251217696936</v>
      </c>
      <c r="BA62" s="28">
        <v>113.62996544349168</v>
      </c>
      <c r="BB62" s="28">
        <v>191.32891664123812</v>
      </c>
      <c r="BD62" s="28">
        <v>191.32891664123812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1.6695596415970793</v>
      </c>
      <c r="T63" s="28">
        <v>0.01982404567198072</v>
      </c>
      <c r="U63" s="28">
        <v>0.13465930113366198</v>
      </c>
      <c r="V63" s="28">
        <v>4.070217540375596</v>
      </c>
      <c r="W63" s="28">
        <v>0</v>
      </c>
      <c r="X63" s="28">
        <v>0</v>
      </c>
      <c r="Y63" s="28">
        <v>0</v>
      </c>
      <c r="Z63" s="28">
        <v>0.018983755751922377</v>
      </c>
      <c r="AA63" s="28">
        <v>0</v>
      </c>
      <c r="AB63" s="28">
        <v>0</v>
      </c>
      <c r="AC63" s="28">
        <v>10.698415439947118</v>
      </c>
      <c r="AD63" s="28">
        <v>0</v>
      </c>
      <c r="AE63" s="28">
        <v>0</v>
      </c>
      <c r="AF63" s="28">
        <v>42.281442312789686</v>
      </c>
      <c r="AG63" s="28">
        <v>50.57688552006917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109.4699875573362</v>
      </c>
      <c r="AU63" s="28">
        <v>65.40730322947998</v>
      </c>
      <c r="AV63" s="28">
        <v>0</v>
      </c>
      <c r="AW63" s="28">
        <v>0</v>
      </c>
      <c r="AX63" s="28">
        <v>0</v>
      </c>
      <c r="AY63" s="28">
        <v>0</v>
      </c>
      <c r="AZ63" s="28">
        <v>2.459826735560436</v>
      </c>
      <c r="BA63" s="28">
        <v>67.86712996504042</v>
      </c>
      <c r="BB63" s="28">
        <v>177.33711752237662</v>
      </c>
      <c r="BD63" s="28">
        <v>177.33711752237662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0.017725337414760428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1.4344751389631565</v>
      </c>
      <c r="V64" s="28">
        <v>1.9672642552472686</v>
      </c>
      <c r="W64" s="28">
        <v>0</v>
      </c>
      <c r="X64" s="28">
        <v>0</v>
      </c>
      <c r="Y64" s="28">
        <v>0</v>
      </c>
      <c r="Z64" s="28">
        <v>0.0558784704358876</v>
      </c>
      <c r="AA64" s="28">
        <v>0.017751025093172716</v>
      </c>
      <c r="AB64" s="28">
        <v>0</v>
      </c>
      <c r="AC64" s="28">
        <v>0</v>
      </c>
      <c r="AD64" s="28">
        <v>0.8015493450498227</v>
      </c>
      <c r="AE64" s="28">
        <v>0</v>
      </c>
      <c r="AF64" s="28">
        <v>4.002080662679254</v>
      </c>
      <c r="AG64" s="28">
        <v>9.803512008654286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6.448142443142401</v>
      </c>
      <c r="AP64" s="28">
        <v>0</v>
      </c>
      <c r="AQ64" s="28">
        <v>0</v>
      </c>
      <c r="AR64" s="28">
        <v>3.4244984517874495</v>
      </c>
      <c r="AS64" s="28">
        <v>0.6057232483541334</v>
      </c>
      <c r="AT64" s="28">
        <v>28.578600386821595</v>
      </c>
      <c r="AU64" s="28">
        <v>3.9207157260027383</v>
      </c>
      <c r="AV64" s="28">
        <v>0</v>
      </c>
      <c r="AW64" s="28">
        <v>0</v>
      </c>
      <c r="AX64" s="28">
        <v>118.81181771932924</v>
      </c>
      <c r="AY64" s="28">
        <v>0</v>
      </c>
      <c r="AZ64" s="28">
        <v>-5.021803427016728</v>
      </c>
      <c r="BA64" s="28">
        <v>117.71073001831526</v>
      </c>
      <c r="BB64" s="28">
        <v>146.28933040513687</v>
      </c>
      <c r="BD64" s="28">
        <v>146.28933040513687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73.49735317321206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0.46615458075481486</v>
      </c>
      <c r="U65" s="28">
        <v>0</v>
      </c>
      <c r="V65" s="28">
        <v>0.15001497344893822</v>
      </c>
      <c r="W65" s="28">
        <v>0</v>
      </c>
      <c r="X65" s="28">
        <v>0</v>
      </c>
      <c r="Y65" s="28">
        <v>0</v>
      </c>
      <c r="Z65" s="28">
        <v>0</v>
      </c>
      <c r="AA65" s="28">
        <v>0.11602419310141511</v>
      </c>
      <c r="AB65" s="28">
        <v>0.032542211441584756</v>
      </c>
      <c r="AC65" s="28">
        <v>5.362669305832172</v>
      </c>
      <c r="AD65" s="28">
        <v>1.69311869061027</v>
      </c>
      <c r="AE65" s="28">
        <v>0.08758488707236439</v>
      </c>
      <c r="AF65" s="28">
        <v>0.03190047164757605</v>
      </c>
      <c r="AG65" s="28">
        <v>18.62004437700091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17.931231369057315</v>
      </c>
      <c r="AP65" s="28">
        <v>0</v>
      </c>
      <c r="AQ65" s="28">
        <v>0</v>
      </c>
      <c r="AR65" s="28">
        <v>8.862985158615333</v>
      </c>
      <c r="AS65" s="28">
        <v>6.828493169235072</v>
      </c>
      <c r="AT65" s="28">
        <v>133.68011656102982</v>
      </c>
      <c r="AU65" s="28">
        <v>8.981563159219228</v>
      </c>
      <c r="AV65" s="28">
        <v>0</v>
      </c>
      <c r="AW65" s="28">
        <v>0</v>
      </c>
      <c r="AX65" s="28">
        <v>308.77556362535034</v>
      </c>
      <c r="AY65" s="28">
        <v>0</v>
      </c>
      <c r="AZ65" s="28">
        <v>-3.803293097147424</v>
      </c>
      <c r="BA65" s="28">
        <v>313.95383368742216</v>
      </c>
      <c r="BB65" s="28">
        <v>447.6339502484519</v>
      </c>
      <c r="BD65" s="28">
        <v>447.6339502484519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0.01561901394296838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25.4787840450892</v>
      </c>
      <c r="AH66" s="28">
        <v>0</v>
      </c>
      <c r="AI66" s="28">
        <v>0</v>
      </c>
      <c r="AJ66" s="28">
        <v>0</v>
      </c>
      <c r="AK66" s="28">
        <v>0</v>
      </c>
      <c r="AL66" s="28">
        <v>0.7916262073356998</v>
      </c>
      <c r="AM66" s="28">
        <v>0</v>
      </c>
      <c r="AN66" s="28">
        <v>0</v>
      </c>
      <c r="AO66" s="28">
        <v>192.45838353097858</v>
      </c>
      <c r="AP66" s="28">
        <v>0</v>
      </c>
      <c r="AQ66" s="28">
        <v>0</v>
      </c>
      <c r="AR66" s="28">
        <v>2.5456903023618827</v>
      </c>
      <c r="AS66" s="28">
        <v>3.9055842298583245</v>
      </c>
      <c r="AT66" s="28">
        <v>225.19568732956668</v>
      </c>
      <c r="AU66" s="28">
        <v>2.9203539058585606</v>
      </c>
      <c r="AV66" s="28">
        <v>0</v>
      </c>
      <c r="AW66" s="28">
        <v>0</v>
      </c>
      <c r="AX66" s="28">
        <v>172.48601284055619</v>
      </c>
      <c r="AY66" s="28">
        <v>0</v>
      </c>
      <c r="AZ66" s="28">
        <v>-4.434244448565118</v>
      </c>
      <c r="BA66" s="28">
        <v>170.9721222978496</v>
      </c>
      <c r="BB66" s="28">
        <v>396.1678096274163</v>
      </c>
      <c r="BD66" s="28">
        <v>396.1678096274163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0.1825296861699887</v>
      </c>
      <c r="E67" s="28">
        <v>0</v>
      </c>
      <c r="F67" s="28">
        <v>0</v>
      </c>
      <c r="G67" s="28">
        <v>0.055633169573896114</v>
      </c>
      <c r="H67" s="28">
        <v>0.797815446060078</v>
      </c>
      <c r="I67" s="28">
        <v>0.2270855995985701</v>
      </c>
      <c r="J67" s="28">
        <v>0.06086594126712402</v>
      </c>
      <c r="K67" s="28">
        <v>0.0051474044480753454</v>
      </c>
      <c r="L67" s="28">
        <v>0.04730623086523069</v>
      </c>
      <c r="M67" s="28">
        <v>0</v>
      </c>
      <c r="N67" s="28">
        <v>0.01520123190278799</v>
      </c>
      <c r="O67" s="28">
        <v>0.00487871355339768</v>
      </c>
      <c r="P67" s="28">
        <v>0</v>
      </c>
      <c r="Q67" s="28">
        <v>0.2661155753192679</v>
      </c>
      <c r="R67" s="28">
        <v>0.004777491175299923</v>
      </c>
      <c r="S67" s="28">
        <v>0.011710977178626509</v>
      </c>
      <c r="T67" s="28">
        <v>0</v>
      </c>
      <c r="U67" s="28">
        <v>0</v>
      </c>
      <c r="V67" s="28">
        <v>0.005414688905835625</v>
      </c>
      <c r="W67" s="28">
        <v>0.07752476216820425</v>
      </c>
      <c r="X67" s="28">
        <v>0</v>
      </c>
      <c r="Y67" s="28">
        <v>0.6614306306852323</v>
      </c>
      <c r="Z67" s="28">
        <v>0.13841967586383624</v>
      </c>
      <c r="AA67" s="28">
        <v>0.01465735145385404</v>
      </c>
      <c r="AB67" s="28">
        <v>0</v>
      </c>
      <c r="AC67" s="28">
        <v>0.005122621649532691</v>
      </c>
      <c r="AD67" s="28">
        <v>0</v>
      </c>
      <c r="AE67" s="28">
        <v>0</v>
      </c>
      <c r="AF67" s="28">
        <v>0.03223992596602857</v>
      </c>
      <c r="AG67" s="28">
        <v>0.2639069572119417</v>
      </c>
      <c r="AH67" s="28">
        <v>1.4595386347818398</v>
      </c>
      <c r="AI67" s="28">
        <v>0</v>
      </c>
      <c r="AJ67" s="28">
        <v>2.455460186377081</v>
      </c>
      <c r="AK67" s="28">
        <v>0</v>
      </c>
      <c r="AL67" s="28">
        <v>0.5004409421992135</v>
      </c>
      <c r="AM67" s="28">
        <v>0.5649807678977377</v>
      </c>
      <c r="AN67" s="28">
        <v>8.374825600367604</v>
      </c>
      <c r="AO67" s="28">
        <v>1.6518318177399995</v>
      </c>
      <c r="AP67" s="28">
        <v>1.0358899906259398</v>
      </c>
      <c r="AQ67" s="28">
        <v>0.2677786890153624</v>
      </c>
      <c r="AR67" s="28">
        <v>6.207670680980834</v>
      </c>
      <c r="AS67" s="28">
        <v>3.218181574658728</v>
      </c>
      <c r="AT67" s="28">
        <v>28.61438296566115</v>
      </c>
      <c r="AU67" s="28">
        <v>2.862401555954147</v>
      </c>
      <c r="AV67" s="28">
        <v>0</v>
      </c>
      <c r="AW67" s="28">
        <v>0</v>
      </c>
      <c r="AX67" s="28">
        <v>35.76386016616757</v>
      </c>
      <c r="AY67" s="28">
        <v>0.016626842601880857</v>
      </c>
      <c r="AZ67" s="28">
        <v>0.19273292216170745</v>
      </c>
      <c r="BA67" s="28">
        <v>38.83562148688531</v>
      </c>
      <c r="BB67" s="28">
        <v>67.45000445254645</v>
      </c>
      <c r="BD67" s="28">
        <v>67.45000445254645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13.409666979045573</v>
      </c>
      <c r="E68" s="28">
        <v>8.799043342024637</v>
      </c>
      <c r="F68" s="28">
        <v>9.912244931578735</v>
      </c>
      <c r="G68" s="28">
        <v>20.301588568126828</v>
      </c>
      <c r="H68" s="28">
        <v>25.867578258113262</v>
      </c>
      <c r="I68" s="28">
        <v>21.74387562434466</v>
      </c>
      <c r="J68" s="28">
        <v>12.721458526850581</v>
      </c>
      <c r="K68" s="28">
        <v>7.21809977684247</v>
      </c>
      <c r="L68" s="28">
        <v>9.496241139747553</v>
      </c>
      <c r="M68" s="28">
        <v>5.883443323445261</v>
      </c>
      <c r="N68" s="28">
        <v>10.707760964123674</v>
      </c>
      <c r="O68" s="28">
        <v>9.164186845958922</v>
      </c>
      <c r="P68" s="28">
        <v>7.495024332631608</v>
      </c>
      <c r="Q68" s="28">
        <v>19.526254431573104</v>
      </c>
      <c r="R68" s="28">
        <v>2.2123527265282266</v>
      </c>
      <c r="S68" s="28">
        <v>14.970811209057413</v>
      </c>
      <c r="T68" s="28">
        <v>19.850470844613557</v>
      </c>
      <c r="U68" s="28">
        <v>11.045972817079246</v>
      </c>
      <c r="V68" s="28">
        <v>5.8977465963968125</v>
      </c>
      <c r="W68" s="28">
        <v>11.396220360463818</v>
      </c>
      <c r="X68" s="28">
        <v>14.009729187628587</v>
      </c>
      <c r="Y68" s="28">
        <v>2.1739857036889707</v>
      </c>
      <c r="Z68" s="28">
        <v>3.2768477771981255</v>
      </c>
      <c r="AA68" s="28">
        <v>0.4142606924120834</v>
      </c>
      <c r="AB68" s="28">
        <v>3.235470547218124</v>
      </c>
      <c r="AC68" s="28">
        <v>5.295630500269086</v>
      </c>
      <c r="AD68" s="28">
        <v>4.12373937885713</v>
      </c>
      <c r="AE68" s="28">
        <v>2.206215746987871</v>
      </c>
      <c r="AF68" s="28">
        <v>1.8574399524167797</v>
      </c>
      <c r="AG68" s="28">
        <v>15.157643451889225</v>
      </c>
      <c r="AH68" s="28">
        <v>1.3505098610404151</v>
      </c>
      <c r="AI68" s="28">
        <v>315.9058160290081</v>
      </c>
      <c r="AJ68" s="28">
        <v>15.35390386011835</v>
      </c>
      <c r="AK68" s="28">
        <v>61.52348469579549</v>
      </c>
      <c r="AL68" s="28">
        <v>7.317657379603179</v>
      </c>
      <c r="AM68" s="28">
        <v>3.5901017887390125</v>
      </c>
      <c r="AN68" s="28">
        <v>18.746401047605215</v>
      </c>
      <c r="AO68" s="28">
        <v>53.013917755804584</v>
      </c>
      <c r="AP68" s="28">
        <v>9.733708263558505</v>
      </c>
      <c r="AQ68" s="28">
        <v>1.1049994457879673</v>
      </c>
      <c r="AR68" s="28">
        <v>94.73358536736097</v>
      </c>
      <c r="AS68" s="28">
        <v>43.099773051380495</v>
      </c>
      <c r="AT68" s="28">
        <v>924.8448630829142</v>
      </c>
      <c r="AU68" s="28">
        <v>0</v>
      </c>
      <c r="AV68" s="28">
        <v>0</v>
      </c>
      <c r="AW68" s="28">
        <v>0</v>
      </c>
      <c r="AX68" s="28">
        <v>471.7359228115941</v>
      </c>
      <c r="AY68" s="28">
        <v>0</v>
      </c>
      <c r="AZ68" s="28">
        <v>0</v>
      </c>
      <c r="BA68" s="28">
        <v>471.7359228115941</v>
      </c>
      <c r="BB68" s="28">
        <v>1396.5807858945082</v>
      </c>
      <c r="BD68" s="28">
        <v>1396.5807858945082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0.020685442968521893</v>
      </c>
      <c r="E69" s="28">
        <v>0.023371265927104926</v>
      </c>
      <c r="F69" s="28">
        <v>6.362473394175083</v>
      </c>
      <c r="G69" s="28">
        <v>1.702271727640761</v>
      </c>
      <c r="H69" s="28">
        <v>0.3964288585449819</v>
      </c>
      <c r="I69" s="28">
        <v>0.37452357214882853</v>
      </c>
      <c r="J69" s="28">
        <v>0.24831797718001145</v>
      </c>
      <c r="K69" s="28">
        <v>0.4200027252232319</v>
      </c>
      <c r="L69" s="28">
        <v>0.6647699055576396</v>
      </c>
      <c r="M69" s="28">
        <v>3.5807173647878443</v>
      </c>
      <c r="N69" s="28">
        <v>8.393003080394756</v>
      </c>
      <c r="O69" s="28">
        <v>0.5772143732995811</v>
      </c>
      <c r="P69" s="28">
        <v>0.4781806835116596</v>
      </c>
      <c r="Q69" s="28">
        <v>0.8768999792869</v>
      </c>
      <c r="R69" s="28">
        <v>0.25338276151372074</v>
      </c>
      <c r="S69" s="28">
        <v>0.5494457193540258</v>
      </c>
      <c r="T69" s="28">
        <v>1.2231115351472643</v>
      </c>
      <c r="U69" s="28">
        <v>1.4836180268209993</v>
      </c>
      <c r="V69" s="28">
        <v>0.5080835861203585</v>
      </c>
      <c r="W69" s="28">
        <v>0.3406112163005892</v>
      </c>
      <c r="X69" s="28">
        <v>0.43403112048449466</v>
      </c>
      <c r="Y69" s="28">
        <v>0.1274869266803617</v>
      </c>
      <c r="Z69" s="28">
        <v>0.14640837587337527</v>
      </c>
      <c r="AA69" s="28">
        <v>0.019932788836501923</v>
      </c>
      <c r="AB69" s="28">
        <v>0.13417691843719326</v>
      </c>
      <c r="AC69" s="28">
        <v>0.6478698858680852</v>
      </c>
      <c r="AD69" s="28">
        <v>0.26343427579689954</v>
      </c>
      <c r="AE69" s="28">
        <v>0.077384350938438</v>
      </c>
      <c r="AF69" s="28">
        <v>0.35074911775623846</v>
      </c>
      <c r="AG69" s="28">
        <v>0.6591888204214217</v>
      </c>
      <c r="AH69" s="28">
        <v>0</v>
      </c>
      <c r="AI69" s="28">
        <v>0.19107540012591104</v>
      </c>
      <c r="AJ69" s="28">
        <v>104.0852769944925</v>
      </c>
      <c r="AK69" s="28">
        <v>2.180572108491616</v>
      </c>
      <c r="AL69" s="28">
        <v>0.7025118948251134</v>
      </c>
      <c r="AM69" s="28">
        <v>1.6100975185577824</v>
      </c>
      <c r="AN69" s="28">
        <v>25.109030781042982</v>
      </c>
      <c r="AO69" s="28">
        <v>21.722034817517763</v>
      </c>
      <c r="AP69" s="28">
        <v>7.663103485781147</v>
      </c>
      <c r="AQ69" s="28">
        <v>57.39232343978451</v>
      </c>
      <c r="AR69" s="28">
        <v>130.2047782071373</v>
      </c>
      <c r="AS69" s="28">
        <v>15.04623328201919</v>
      </c>
      <c r="AT69" s="28">
        <v>397.2448137067727</v>
      </c>
      <c r="AU69" s="28">
        <v>10.208648011450572</v>
      </c>
      <c r="AV69" s="28">
        <v>0</v>
      </c>
      <c r="AW69" s="28">
        <v>0</v>
      </c>
      <c r="AX69" s="28">
        <v>0</v>
      </c>
      <c r="AY69" s="28">
        <v>2258.351454810115</v>
      </c>
      <c r="AZ69" s="28">
        <v>0</v>
      </c>
      <c r="BA69" s="28">
        <v>2268.5601028215656</v>
      </c>
      <c r="BB69" s="28">
        <v>2665.8049165283383</v>
      </c>
      <c r="BD69" s="28">
        <v>2665.8049165283383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36.504427266848204</v>
      </c>
      <c r="E71" s="28">
        <v>26.43728006216257</v>
      </c>
      <c r="F71" s="28">
        <v>35.400468853885094</v>
      </c>
      <c r="G71" s="28">
        <v>22.942201694781506</v>
      </c>
      <c r="H71" s="28">
        <v>23.281677897837643</v>
      </c>
      <c r="I71" s="28">
        <v>7.691842650302174</v>
      </c>
      <c r="J71" s="28">
        <v>15.019622078339138</v>
      </c>
      <c r="K71" s="28">
        <v>12.153766060977512</v>
      </c>
      <c r="L71" s="28">
        <v>11.752614701565081</v>
      </c>
      <c r="M71" s="28">
        <v>16.108305909552975</v>
      </c>
      <c r="N71" s="28">
        <v>21.662275688118115</v>
      </c>
      <c r="O71" s="28">
        <v>11.58479885505198</v>
      </c>
      <c r="P71" s="28">
        <v>10.68788747046473</v>
      </c>
      <c r="Q71" s="28">
        <v>22.587738931500375</v>
      </c>
      <c r="R71" s="28">
        <v>3.8455729587539906</v>
      </c>
      <c r="S71" s="28">
        <v>14.66357357606155</v>
      </c>
      <c r="T71" s="28">
        <v>28.537053395797013</v>
      </c>
      <c r="U71" s="28">
        <v>9.478487946335111</v>
      </c>
      <c r="V71" s="28">
        <v>20.484837798718836</v>
      </c>
      <c r="W71" s="28">
        <v>10.880426261095835</v>
      </c>
      <c r="X71" s="28">
        <v>9.718823718251716</v>
      </c>
      <c r="Y71" s="28">
        <v>3.260598124984759</v>
      </c>
      <c r="Z71" s="28">
        <v>6.350420586852892</v>
      </c>
      <c r="AA71" s="28">
        <v>0.9613368275683922</v>
      </c>
      <c r="AB71" s="28">
        <v>9.486201939343974</v>
      </c>
      <c r="AC71" s="28">
        <v>19.05918227637248</v>
      </c>
      <c r="AD71" s="28">
        <v>10.683876089168193</v>
      </c>
      <c r="AE71" s="28">
        <v>5.4851493484501095</v>
      </c>
      <c r="AF71" s="28">
        <v>12.66315892284727</v>
      </c>
      <c r="AG71" s="28">
        <v>33.164797986532264</v>
      </c>
      <c r="AH71" s="28">
        <v>1.6712374216245152</v>
      </c>
      <c r="AI71" s="28">
        <v>13.590328448750428</v>
      </c>
      <c r="AJ71" s="28">
        <v>18.661788885020915</v>
      </c>
      <c r="AK71" s="28">
        <v>164.2104547940644</v>
      </c>
      <c r="AL71" s="28">
        <v>153.16408668628893</v>
      </c>
      <c r="AM71" s="28">
        <v>13.988733259882638</v>
      </c>
      <c r="AN71" s="28">
        <v>13.631441022730023</v>
      </c>
      <c r="AO71" s="28">
        <v>47.06973146348916</v>
      </c>
      <c r="AP71" s="28">
        <v>40.24169771002485</v>
      </c>
      <c r="AQ71" s="28">
        <v>1.3575954986645637</v>
      </c>
      <c r="AR71" s="28">
        <v>37.55904159910947</v>
      </c>
      <c r="AS71" s="28">
        <v>20.53636863769593</v>
      </c>
      <c r="AT71" s="28">
        <v>998.2209113058674</v>
      </c>
      <c r="AU71" s="28">
        <v>49.60636565454913</v>
      </c>
      <c r="AV71" s="28">
        <v>0</v>
      </c>
      <c r="AW71" s="28">
        <v>0</v>
      </c>
      <c r="AX71" s="28">
        <v>855.7969160485317</v>
      </c>
      <c r="AY71" s="28">
        <v>0</v>
      </c>
      <c r="AZ71" s="28">
        <v>0</v>
      </c>
      <c r="BA71" s="28">
        <v>905.4032817030809</v>
      </c>
      <c r="BB71" s="28">
        <v>1903.6241930089482</v>
      </c>
      <c r="BD71" s="28">
        <v>1903.6241930089482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11.171904383296644</v>
      </c>
      <c r="E72" s="28">
        <v>12.766734865210358</v>
      </c>
      <c r="F72" s="28">
        <v>17.021468922314483</v>
      </c>
      <c r="G72" s="28">
        <v>3.887630151545585</v>
      </c>
      <c r="H72" s="28">
        <v>9.369124071973758</v>
      </c>
      <c r="I72" s="28">
        <v>1.4904450747234979</v>
      </c>
      <c r="J72" s="28">
        <v>2.7519269927504375</v>
      </c>
      <c r="K72" s="28">
        <v>25.11413100573215</v>
      </c>
      <c r="L72" s="28">
        <v>32.395649285171366</v>
      </c>
      <c r="M72" s="28">
        <v>65.30725746226516</v>
      </c>
      <c r="N72" s="28">
        <v>6.762722235042989</v>
      </c>
      <c r="O72" s="28">
        <v>9.766986765699306</v>
      </c>
      <c r="P72" s="28">
        <v>2.1494796375967185</v>
      </c>
      <c r="Q72" s="28">
        <v>16.398831064658655</v>
      </c>
      <c r="R72" s="28">
        <v>2.255741431130853</v>
      </c>
      <c r="S72" s="28">
        <v>5.197690445560156</v>
      </c>
      <c r="T72" s="28">
        <v>10.751351438549573</v>
      </c>
      <c r="U72" s="28">
        <v>9.975122577197887</v>
      </c>
      <c r="V72" s="28">
        <v>15.578221309348562</v>
      </c>
      <c r="W72" s="28">
        <v>12.088742346437613</v>
      </c>
      <c r="X72" s="28">
        <v>1.8816893508161099</v>
      </c>
      <c r="Y72" s="28">
        <v>0.39345039674539356</v>
      </c>
      <c r="Z72" s="28">
        <v>2.5819760537331877</v>
      </c>
      <c r="AA72" s="28">
        <v>0.1845498329948818</v>
      </c>
      <c r="AB72" s="28">
        <v>0.6901617701495683</v>
      </c>
      <c r="AC72" s="28">
        <v>7.868831875459637</v>
      </c>
      <c r="AD72" s="28">
        <v>3.387547355754075</v>
      </c>
      <c r="AE72" s="28">
        <v>2.1096096304216507</v>
      </c>
      <c r="AF72" s="28">
        <v>1.3531032468655753</v>
      </c>
      <c r="AG72" s="28">
        <v>5.085974493196569</v>
      </c>
      <c r="AH72" s="28">
        <v>0.4451167837793426</v>
      </c>
      <c r="AI72" s="28">
        <v>20.573882356984033</v>
      </c>
      <c r="AJ72" s="28">
        <v>12.05461887024962</v>
      </c>
      <c r="AK72" s="28">
        <v>114.0381907011506</v>
      </c>
      <c r="AL72" s="28">
        <v>29.235386494196312</v>
      </c>
      <c r="AM72" s="28">
        <v>154.71671766259752</v>
      </c>
      <c r="AN72" s="28">
        <v>133.90033243211533</v>
      </c>
      <c r="AO72" s="28">
        <v>121.25503166008669</v>
      </c>
      <c r="AP72" s="28">
        <v>87.51174538297529</v>
      </c>
      <c r="AQ72" s="28">
        <v>6.334511211249343</v>
      </c>
      <c r="AR72" s="28">
        <v>137.99404909657727</v>
      </c>
      <c r="AS72" s="28">
        <v>47.453482979914035</v>
      </c>
      <c r="AT72" s="28">
        <v>1163.2511211042179</v>
      </c>
      <c r="AU72" s="28">
        <v>10.515458567766869</v>
      </c>
      <c r="AV72" s="28">
        <v>0</v>
      </c>
      <c r="AW72" s="28">
        <v>0</v>
      </c>
      <c r="AX72" s="28">
        <v>526.1102457328394</v>
      </c>
      <c r="AY72" s="28">
        <v>0</v>
      </c>
      <c r="AZ72" s="28">
        <v>0</v>
      </c>
      <c r="BA72" s="28">
        <v>536.6257043006063</v>
      </c>
      <c r="BB72" s="28">
        <v>1699.876825404824</v>
      </c>
      <c r="BD72" s="28">
        <v>1699.876825404824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0.8937077625439188</v>
      </c>
      <c r="E73" s="28">
        <v>0.6119684002611948</v>
      </c>
      <c r="F73" s="28">
        <v>3.1620798811016133</v>
      </c>
      <c r="G73" s="28">
        <v>0.8617521694510792</v>
      </c>
      <c r="H73" s="28">
        <v>0.4097506817342679</v>
      </c>
      <c r="I73" s="28">
        <v>0.20645828133607536</v>
      </c>
      <c r="J73" s="28">
        <v>1.1822034779795603</v>
      </c>
      <c r="K73" s="28">
        <v>1.7046317252386238</v>
      </c>
      <c r="L73" s="28">
        <v>1.0668663518174728</v>
      </c>
      <c r="M73" s="28">
        <v>3.45088256470991</v>
      </c>
      <c r="N73" s="28">
        <v>1.028470194727257</v>
      </c>
      <c r="O73" s="28">
        <v>1.459297810345772</v>
      </c>
      <c r="P73" s="28">
        <v>1.1160015913784445</v>
      </c>
      <c r="Q73" s="28">
        <v>2.1867922251074754</v>
      </c>
      <c r="R73" s="28">
        <v>0.3062187106185901</v>
      </c>
      <c r="S73" s="28">
        <v>0.7819045342300773</v>
      </c>
      <c r="T73" s="28">
        <v>2.8023403197743684</v>
      </c>
      <c r="U73" s="28">
        <v>1.054446192466717</v>
      </c>
      <c r="V73" s="28">
        <v>1.3303990479884242</v>
      </c>
      <c r="W73" s="28">
        <v>1.1467009570064384</v>
      </c>
      <c r="X73" s="28">
        <v>0.8929605648002955</v>
      </c>
      <c r="Y73" s="28">
        <v>0.5563667426640875</v>
      </c>
      <c r="Z73" s="28">
        <v>0.4928981099072142</v>
      </c>
      <c r="AA73" s="28">
        <v>0.052193308377323853</v>
      </c>
      <c r="AB73" s="28">
        <v>0.5562844610478034</v>
      </c>
      <c r="AC73" s="28">
        <v>0.41042529932258276</v>
      </c>
      <c r="AD73" s="28">
        <v>0.3736380973954061</v>
      </c>
      <c r="AE73" s="28">
        <v>0.40525641697589515</v>
      </c>
      <c r="AF73" s="28">
        <v>0.3157083398789999</v>
      </c>
      <c r="AG73" s="28">
        <v>1.7835982304094933</v>
      </c>
      <c r="AH73" s="28">
        <v>0.24277886045080796</v>
      </c>
      <c r="AI73" s="28">
        <v>4.892059165108949</v>
      </c>
      <c r="AJ73" s="28">
        <v>0.5113825598125802</v>
      </c>
      <c r="AK73" s="28">
        <v>10.006198308583276</v>
      </c>
      <c r="AL73" s="28">
        <v>20.17704583607386</v>
      </c>
      <c r="AM73" s="28">
        <v>1.8639086601975696</v>
      </c>
      <c r="AN73" s="28">
        <v>131.01535479714417</v>
      </c>
      <c r="AO73" s="28">
        <v>1.5704373704343475</v>
      </c>
      <c r="AP73" s="28">
        <v>3.1008505114791736</v>
      </c>
      <c r="AQ73" s="28">
        <v>0.2973790206801427</v>
      </c>
      <c r="AR73" s="28">
        <v>18.4385412508921</v>
      </c>
      <c r="AS73" s="28">
        <v>0.5396990967908738</v>
      </c>
      <c r="AT73" s="28">
        <v>225.2578378882442</v>
      </c>
      <c r="AU73" s="28">
        <v>2.4121602113488736</v>
      </c>
      <c r="AV73" s="28">
        <v>0</v>
      </c>
      <c r="AW73" s="28">
        <v>0</v>
      </c>
      <c r="AX73" s="28">
        <v>515.2901085166861</v>
      </c>
      <c r="AY73" s="28">
        <v>0</v>
      </c>
      <c r="AZ73" s="28">
        <v>0</v>
      </c>
      <c r="BA73" s="28">
        <v>517.7022687280349</v>
      </c>
      <c r="BB73" s="28">
        <v>742.9601066162792</v>
      </c>
      <c r="BD73" s="28">
        <v>742.9601066162792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22.70960549404158</v>
      </c>
      <c r="E74" s="28">
        <v>18.791956402945917</v>
      </c>
      <c r="F74" s="28">
        <v>4.459207400325084</v>
      </c>
      <c r="G74" s="28">
        <v>14.535473411609109</v>
      </c>
      <c r="H74" s="28">
        <v>23.01391979592904</v>
      </c>
      <c r="I74" s="28">
        <v>11.125123378567162</v>
      </c>
      <c r="J74" s="28">
        <v>14.922377117856488</v>
      </c>
      <c r="K74" s="28">
        <v>20.48439594298268</v>
      </c>
      <c r="L74" s="28">
        <v>17.297731811417474</v>
      </c>
      <c r="M74" s="28">
        <v>36.142802074979606</v>
      </c>
      <c r="N74" s="28">
        <v>40.08971957360414</v>
      </c>
      <c r="O74" s="28">
        <v>20.18454857776149</v>
      </c>
      <c r="P74" s="28">
        <v>8.9210011525127</v>
      </c>
      <c r="Q74" s="28">
        <v>30.589079178199665</v>
      </c>
      <c r="R74" s="28">
        <v>3.7924147719415866</v>
      </c>
      <c r="S74" s="28">
        <v>21.147491777883218</v>
      </c>
      <c r="T74" s="28">
        <v>35.0953564726398</v>
      </c>
      <c r="U74" s="28">
        <v>16.14048988565263</v>
      </c>
      <c r="V74" s="28">
        <v>16.70900541643015</v>
      </c>
      <c r="W74" s="28">
        <v>12.916156395050555</v>
      </c>
      <c r="X74" s="28">
        <v>12.517125388111134</v>
      </c>
      <c r="Y74" s="28">
        <v>7.091193478275284</v>
      </c>
      <c r="Z74" s="28">
        <v>6.144802085314362</v>
      </c>
      <c r="AA74" s="28">
        <v>1.361285144298264</v>
      </c>
      <c r="AB74" s="28">
        <v>10.258449635077419</v>
      </c>
      <c r="AC74" s="28">
        <v>6.032249382912831</v>
      </c>
      <c r="AD74" s="28">
        <v>3.7905392918716543</v>
      </c>
      <c r="AE74" s="28">
        <v>10.802404114827521</v>
      </c>
      <c r="AF74" s="28">
        <v>13.050397793177577</v>
      </c>
      <c r="AG74" s="28">
        <v>32.418971659844104</v>
      </c>
      <c r="AH74" s="28">
        <v>2.442556347718604</v>
      </c>
      <c r="AI74" s="28">
        <v>26.50886996861652</v>
      </c>
      <c r="AJ74" s="28">
        <v>27.56354531106706</v>
      </c>
      <c r="AK74" s="28">
        <v>90.35876138131255</v>
      </c>
      <c r="AL74" s="28">
        <v>41.52741795074002</v>
      </c>
      <c r="AM74" s="28">
        <v>25.966630588182667</v>
      </c>
      <c r="AN74" s="28">
        <v>390.2228127611211</v>
      </c>
      <c r="AO74" s="28">
        <v>35.54977546905841</v>
      </c>
      <c r="AP74" s="28">
        <v>49.71542887465922</v>
      </c>
      <c r="AQ74" s="28">
        <v>8.650439651430213</v>
      </c>
      <c r="AR74" s="28">
        <v>581.6724674712318</v>
      </c>
      <c r="AS74" s="28">
        <v>4.9665144905356895</v>
      </c>
      <c r="AT74" s="28">
        <v>1777.680494271714</v>
      </c>
      <c r="AU74" s="28">
        <v>12.02306366959401</v>
      </c>
      <c r="AV74" s="28">
        <v>14.997010928867224</v>
      </c>
      <c r="AW74" s="28">
        <v>0</v>
      </c>
      <c r="AX74" s="28">
        <v>946.2201087197238</v>
      </c>
      <c r="AY74" s="28">
        <v>0</v>
      </c>
      <c r="AZ74" s="28">
        <v>0</v>
      </c>
      <c r="BA74" s="28">
        <v>973.2401833181851</v>
      </c>
      <c r="BB74" s="28">
        <v>2750.9206775898992</v>
      </c>
      <c r="BD74" s="28">
        <v>2750.9206775898992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5.138773762190463</v>
      </c>
      <c r="F75" s="28">
        <v>0.6134737959190854</v>
      </c>
      <c r="G75" s="28">
        <v>1.6532028265756384</v>
      </c>
      <c r="H75" s="28">
        <v>0.4545026063449698</v>
      </c>
      <c r="I75" s="28">
        <v>0.6575009349484779</v>
      </c>
      <c r="J75" s="28">
        <v>0.24587263636341772</v>
      </c>
      <c r="K75" s="28">
        <v>0</v>
      </c>
      <c r="L75" s="28">
        <v>0.5255171530587415</v>
      </c>
      <c r="M75" s="28">
        <v>0.016927089440497162</v>
      </c>
      <c r="N75" s="28">
        <v>1.1680035963085875</v>
      </c>
      <c r="O75" s="28">
        <v>0.6368127289104447</v>
      </c>
      <c r="P75" s="28">
        <v>0.7642451493420493</v>
      </c>
      <c r="Q75" s="28">
        <v>0.9664611943798798</v>
      </c>
      <c r="R75" s="28">
        <v>0</v>
      </c>
      <c r="S75" s="28">
        <v>0.39028596913462943</v>
      </c>
      <c r="T75" s="28">
        <v>1.0853645529614562</v>
      </c>
      <c r="U75" s="28">
        <v>0.4616882040043888</v>
      </c>
      <c r="V75" s="28">
        <v>0.3909807862921882</v>
      </c>
      <c r="W75" s="28">
        <v>0.7618394886515492</v>
      </c>
      <c r="X75" s="28">
        <v>0</v>
      </c>
      <c r="Y75" s="28">
        <v>0</v>
      </c>
      <c r="Z75" s="28">
        <v>0</v>
      </c>
      <c r="AA75" s="28">
        <v>0.054275370400675406</v>
      </c>
      <c r="AB75" s="28">
        <v>0.5784754044184561</v>
      </c>
      <c r="AC75" s="28">
        <v>0</v>
      </c>
      <c r="AD75" s="28">
        <v>0</v>
      </c>
      <c r="AE75" s="28">
        <v>0</v>
      </c>
      <c r="AF75" s="28">
        <v>0.20891969301273625</v>
      </c>
      <c r="AG75" s="28">
        <v>1.4359342362304672</v>
      </c>
      <c r="AH75" s="28">
        <v>0.15428333508533562</v>
      </c>
      <c r="AI75" s="28">
        <v>0.1156184103528705</v>
      </c>
      <c r="AJ75" s="28">
        <v>5.364745021142975</v>
      </c>
      <c r="AK75" s="28">
        <v>5.496616280308246</v>
      </c>
      <c r="AL75" s="28">
        <v>8.996527952475601</v>
      </c>
      <c r="AM75" s="28">
        <v>2.492051799177762</v>
      </c>
      <c r="AN75" s="28">
        <v>9.11012249206053</v>
      </c>
      <c r="AO75" s="28">
        <v>28.81810752136639</v>
      </c>
      <c r="AP75" s="28">
        <v>6.276943086752636</v>
      </c>
      <c r="AQ75" s="28">
        <v>0</v>
      </c>
      <c r="AR75" s="28">
        <v>54.07090483001019</v>
      </c>
      <c r="AS75" s="28">
        <v>14.437601295764969</v>
      </c>
      <c r="AT75" s="28">
        <v>153.54257920338634</v>
      </c>
      <c r="AU75" s="28">
        <v>30.598162464926165</v>
      </c>
      <c r="AV75" s="28">
        <v>0</v>
      </c>
      <c r="AW75" s="28">
        <v>0</v>
      </c>
      <c r="AX75" s="28">
        <v>602.1210430083368</v>
      </c>
      <c r="AY75" s="28">
        <v>0</v>
      </c>
      <c r="AZ75" s="28">
        <v>0</v>
      </c>
      <c r="BA75" s="28">
        <v>632.719205473263</v>
      </c>
      <c r="BB75" s="28">
        <v>786.2617846766493</v>
      </c>
      <c r="BD75" s="28">
        <v>786.2617846766493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0.8163394851875514</v>
      </c>
      <c r="E76" s="28">
        <v>0.9223339922740609</v>
      </c>
      <c r="F76" s="28">
        <v>0</v>
      </c>
      <c r="G76" s="28">
        <v>2.6018612956588942</v>
      </c>
      <c r="H76" s="28">
        <v>0.4313114913669215</v>
      </c>
      <c r="I76" s="28">
        <v>0.14817407688547368</v>
      </c>
      <c r="J76" s="28">
        <v>0.38180768801359855</v>
      </c>
      <c r="K76" s="28">
        <v>0.31571759264794674</v>
      </c>
      <c r="L76" s="28">
        <v>0.2820943446588829</v>
      </c>
      <c r="M76" s="28">
        <v>0.9345966691865067</v>
      </c>
      <c r="N76" s="28">
        <v>0.4273372166698233</v>
      </c>
      <c r="O76" s="28">
        <v>1.3839727723921493</v>
      </c>
      <c r="P76" s="28">
        <v>0.19535335748845198</v>
      </c>
      <c r="Q76" s="28">
        <v>0.4315987095777907</v>
      </c>
      <c r="R76" s="28">
        <v>0.9157151604135657</v>
      </c>
      <c r="S76" s="28">
        <v>0.6734027726415852</v>
      </c>
      <c r="T76" s="28">
        <v>0.5746358985102202</v>
      </c>
      <c r="U76" s="28">
        <v>0.39830040183333276</v>
      </c>
      <c r="V76" s="28">
        <v>1.5775299331499095</v>
      </c>
      <c r="W76" s="28">
        <v>0.1828847882256599</v>
      </c>
      <c r="X76" s="28">
        <v>0.19420404103560585</v>
      </c>
      <c r="Y76" s="28">
        <v>0.23958097869612782</v>
      </c>
      <c r="Z76" s="28">
        <v>0.19652806142792542</v>
      </c>
      <c r="AA76" s="28">
        <v>0.07491775324642773</v>
      </c>
      <c r="AB76" s="28">
        <v>0.2101276726607106</v>
      </c>
      <c r="AC76" s="28">
        <v>0.3534722238159497</v>
      </c>
      <c r="AD76" s="28">
        <v>0.2887857490088452</v>
      </c>
      <c r="AE76" s="28">
        <v>0.48475084246818684</v>
      </c>
      <c r="AF76" s="28">
        <v>0.082393562909721</v>
      </c>
      <c r="AG76" s="28">
        <v>1.0736150961292739</v>
      </c>
      <c r="AH76" s="28">
        <v>0</v>
      </c>
      <c r="AI76" s="28">
        <v>8.179049042371076</v>
      </c>
      <c r="AJ76" s="28">
        <v>5.3541260917813265</v>
      </c>
      <c r="AK76" s="28">
        <v>33.229183015512895</v>
      </c>
      <c r="AL76" s="28">
        <v>161.2296613284045</v>
      </c>
      <c r="AM76" s="28">
        <v>1.1466153701630168</v>
      </c>
      <c r="AN76" s="28">
        <v>31.25541501482772</v>
      </c>
      <c r="AO76" s="28">
        <v>39.263893140279066</v>
      </c>
      <c r="AP76" s="28">
        <v>38.24636981996562</v>
      </c>
      <c r="AQ76" s="28">
        <v>1.1433010267840578</v>
      </c>
      <c r="AR76" s="28">
        <v>30.332907964230742</v>
      </c>
      <c r="AS76" s="28">
        <v>20.180379874593502</v>
      </c>
      <c r="AT76" s="28">
        <v>386.35424531709464</v>
      </c>
      <c r="AU76" s="28">
        <v>5.718986386990424</v>
      </c>
      <c r="AV76" s="28">
        <v>0</v>
      </c>
      <c r="AW76" s="28">
        <v>83.66735700723196</v>
      </c>
      <c r="AX76" s="28">
        <v>1423.4804668673335</v>
      </c>
      <c r="AY76" s="28">
        <v>0</v>
      </c>
      <c r="AZ76" s="28">
        <v>0</v>
      </c>
      <c r="BA76" s="28">
        <v>1512.866810261556</v>
      </c>
      <c r="BB76" s="28">
        <v>1899.2210555786505</v>
      </c>
      <c r="BD76" s="28">
        <v>1899.2210555786505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0.28676967934520486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8.074714257283084</v>
      </c>
      <c r="AO77" s="28">
        <v>0.31572430683994684</v>
      </c>
      <c r="AP77" s="28">
        <v>0</v>
      </c>
      <c r="AQ77" s="28">
        <v>0</v>
      </c>
      <c r="AR77" s="28">
        <v>8.924011740996756</v>
      </c>
      <c r="AS77" s="28">
        <v>0</v>
      </c>
      <c r="AT77" s="28">
        <v>17.601219984464986</v>
      </c>
      <c r="AU77" s="28">
        <v>0.32221986691202414</v>
      </c>
      <c r="AV77" s="28">
        <v>150.89915471295495</v>
      </c>
      <c r="AW77" s="28">
        <v>0.189403889566408</v>
      </c>
      <c r="AX77" s="28">
        <v>903.0284091657505</v>
      </c>
      <c r="AY77" s="28">
        <v>0</v>
      </c>
      <c r="AZ77" s="28">
        <v>0</v>
      </c>
      <c r="BA77" s="28">
        <v>1054.4391876351838</v>
      </c>
      <c r="BB77" s="28">
        <v>1072.0404076196487</v>
      </c>
      <c r="BD77" s="28">
        <v>1072.0404076196487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11.213304416348587</v>
      </c>
      <c r="F78" s="28">
        <v>31.799455832547544</v>
      </c>
      <c r="G78" s="28">
        <v>18.351248418496382</v>
      </c>
      <c r="H78" s="28">
        <v>13.379642132001583</v>
      </c>
      <c r="I78" s="28">
        <v>1.705080407968566</v>
      </c>
      <c r="J78" s="28">
        <v>8.878260843043082</v>
      </c>
      <c r="K78" s="28">
        <v>9.663913927146046</v>
      </c>
      <c r="L78" s="28">
        <v>12.069451210681343</v>
      </c>
      <c r="M78" s="28">
        <v>27.35986623874254</v>
      </c>
      <c r="N78" s="28">
        <v>50.73655990298667</v>
      </c>
      <c r="O78" s="28">
        <v>16.8038294471938</v>
      </c>
      <c r="P78" s="28">
        <v>5.347208275048323</v>
      </c>
      <c r="Q78" s="28">
        <v>51.36291575705375</v>
      </c>
      <c r="R78" s="28">
        <v>3.439403971031564</v>
      </c>
      <c r="S78" s="28">
        <v>12.067828051752251</v>
      </c>
      <c r="T78" s="28">
        <v>30.152979345925498</v>
      </c>
      <c r="U78" s="28">
        <v>21.92676436280057</v>
      </c>
      <c r="V78" s="28">
        <v>60.81599168047011</v>
      </c>
      <c r="W78" s="28">
        <v>7.912943460048543</v>
      </c>
      <c r="X78" s="28">
        <v>7.175069558255404</v>
      </c>
      <c r="Y78" s="28">
        <v>3.920960153373644</v>
      </c>
      <c r="Z78" s="28">
        <v>6.561374580852231</v>
      </c>
      <c r="AA78" s="28">
        <v>1.4023484725042086</v>
      </c>
      <c r="AB78" s="28">
        <v>8.53714389655387</v>
      </c>
      <c r="AC78" s="28">
        <v>3.0129654918103235</v>
      </c>
      <c r="AD78" s="28">
        <v>6.937446429313409</v>
      </c>
      <c r="AE78" s="28">
        <v>8.0028046238102</v>
      </c>
      <c r="AF78" s="28">
        <v>3.640802674814139</v>
      </c>
      <c r="AG78" s="28">
        <v>50.50727316995636</v>
      </c>
      <c r="AH78" s="28">
        <v>2.400109262872824</v>
      </c>
      <c r="AI78" s="28">
        <v>91.74956337341531</v>
      </c>
      <c r="AJ78" s="28">
        <v>79.1011152977253</v>
      </c>
      <c r="AK78" s="28">
        <v>220.26934421762883</v>
      </c>
      <c r="AL78" s="28">
        <v>97.35496224192973</v>
      </c>
      <c r="AM78" s="28">
        <v>179.9405095942322</v>
      </c>
      <c r="AN78" s="28">
        <v>350.01787864500346</v>
      </c>
      <c r="AO78" s="28">
        <v>252.2900628102985</v>
      </c>
      <c r="AP78" s="28">
        <v>435.0901900638743</v>
      </c>
      <c r="AQ78" s="28">
        <v>22.487568448675667</v>
      </c>
      <c r="AR78" s="28">
        <v>685.8736328021292</v>
      </c>
      <c r="AS78" s="28">
        <v>44.619761882229135</v>
      </c>
      <c r="AT78" s="28">
        <v>2955.879535372545</v>
      </c>
      <c r="AU78" s="28">
        <v>94.1880194328834</v>
      </c>
      <c r="AV78" s="28">
        <v>0</v>
      </c>
      <c r="AW78" s="28">
        <v>0</v>
      </c>
      <c r="AX78" s="28">
        <v>215.80138354317722</v>
      </c>
      <c r="AY78" s="28">
        <v>14.127566455474277</v>
      </c>
      <c r="AZ78" s="28">
        <v>0</v>
      </c>
      <c r="BA78" s="28">
        <v>324.1169694315349</v>
      </c>
      <c r="BB78" s="28">
        <v>3279.99650480408</v>
      </c>
      <c r="BD78" s="28">
        <v>3279.99650480408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0.5517264772755277</v>
      </c>
      <c r="E79" s="28">
        <v>1.0799179401853267</v>
      </c>
      <c r="F79" s="28">
        <v>11.611847969043067</v>
      </c>
      <c r="G79" s="28">
        <v>0.9041035042052523</v>
      </c>
      <c r="H79" s="28">
        <v>0.8532801693800899</v>
      </c>
      <c r="I79" s="28">
        <v>0.24079233511585785</v>
      </c>
      <c r="J79" s="28">
        <v>1.3548249518495785</v>
      </c>
      <c r="K79" s="28">
        <v>1.4276486818756455</v>
      </c>
      <c r="L79" s="28">
        <v>0.7630864215185529</v>
      </c>
      <c r="M79" s="28">
        <v>1.3338843907297468</v>
      </c>
      <c r="N79" s="28">
        <v>0.5160341856247243</v>
      </c>
      <c r="O79" s="28">
        <v>0.8879892157565217</v>
      </c>
      <c r="P79" s="28">
        <v>0.8060766091416219</v>
      </c>
      <c r="Q79" s="28">
        <v>2.5615451527546043</v>
      </c>
      <c r="R79" s="28">
        <v>0.3416149898040346</v>
      </c>
      <c r="S79" s="28">
        <v>1.0657749555053049</v>
      </c>
      <c r="T79" s="28">
        <v>7.342957445734395</v>
      </c>
      <c r="U79" s="28">
        <v>0.7091757512350669</v>
      </c>
      <c r="V79" s="28">
        <v>1.2319296117800236</v>
      </c>
      <c r="W79" s="28">
        <v>1.0208155267316958</v>
      </c>
      <c r="X79" s="28">
        <v>0.6256993405807971</v>
      </c>
      <c r="Y79" s="28">
        <v>1.1397905226029545</v>
      </c>
      <c r="Z79" s="28">
        <v>0.3443648717187003</v>
      </c>
      <c r="AA79" s="28">
        <v>0</v>
      </c>
      <c r="AB79" s="28">
        <v>0.5107216695028104</v>
      </c>
      <c r="AC79" s="28">
        <v>0.46619182817343047</v>
      </c>
      <c r="AD79" s="28">
        <v>0.3264662815105484</v>
      </c>
      <c r="AE79" s="28">
        <v>0.35620048289381057</v>
      </c>
      <c r="AF79" s="28">
        <v>0.3376477568924405</v>
      </c>
      <c r="AG79" s="28">
        <v>1.727187794486914</v>
      </c>
      <c r="AH79" s="28">
        <v>0.42678138436056207</v>
      </c>
      <c r="AI79" s="28">
        <v>4.081878797469342</v>
      </c>
      <c r="AJ79" s="28">
        <v>13.813887660936306</v>
      </c>
      <c r="AK79" s="28">
        <v>71.56365739612765</v>
      </c>
      <c r="AL79" s="28">
        <v>12.732556395340026</v>
      </c>
      <c r="AM79" s="28">
        <v>20.172498798563325</v>
      </c>
      <c r="AN79" s="28">
        <v>15.0956277215033</v>
      </c>
      <c r="AO79" s="28">
        <v>44.33200049646185</v>
      </c>
      <c r="AP79" s="28">
        <v>19.841191700007176</v>
      </c>
      <c r="AQ79" s="28">
        <v>3.2911155567151007</v>
      </c>
      <c r="AR79" s="28">
        <v>19.74689034902968</v>
      </c>
      <c r="AS79" s="28">
        <v>2.244130241562473</v>
      </c>
      <c r="AT79" s="28">
        <v>269.78151333168586</v>
      </c>
      <c r="AU79" s="28">
        <v>6.666425976822982</v>
      </c>
      <c r="AV79" s="28">
        <v>0</v>
      </c>
      <c r="AW79" s="28">
        <v>0</v>
      </c>
      <c r="AX79" s="28">
        <v>249.59839195610562</v>
      </c>
      <c r="AY79" s="28">
        <v>29.753598927041555</v>
      </c>
      <c r="AZ79" s="28">
        <v>0</v>
      </c>
      <c r="BA79" s="28">
        <v>286.01841685997016</v>
      </c>
      <c r="BB79" s="28">
        <v>555.799930191656</v>
      </c>
      <c r="BD79" s="28">
        <v>555.799930191656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0.07693140577070685</v>
      </c>
      <c r="E84" s="28">
        <v>0.036793281020772846</v>
      </c>
      <c r="F84" s="28">
        <v>0.06522445271864276</v>
      </c>
      <c r="G84" s="28">
        <v>0.06856929644780395</v>
      </c>
      <c r="H84" s="28">
        <v>0.07525898390612629</v>
      </c>
      <c r="I84" s="28">
        <v>0.035120859156192265</v>
      </c>
      <c r="J84" s="28">
        <v>0.0618796089894816</v>
      </c>
      <c r="K84" s="28">
        <v>0.06522445271864276</v>
      </c>
      <c r="L84" s="28">
        <v>0.05017265593741752</v>
      </c>
      <c r="M84" s="28">
        <v>0.128776483572705</v>
      </c>
      <c r="N84" s="28">
        <v>0.12710406170812438</v>
      </c>
      <c r="O84" s="28">
        <v>0.048500234072836934</v>
      </c>
      <c r="P84" s="28">
        <v>0.031776015427031096</v>
      </c>
      <c r="Q84" s="28">
        <v>0.005017265593741753</v>
      </c>
      <c r="R84" s="28">
        <v>0.008362109322902921</v>
      </c>
      <c r="S84" s="28">
        <v>0.04348296847909519</v>
      </c>
      <c r="T84" s="28">
        <v>0.1371385928956079</v>
      </c>
      <c r="U84" s="28">
        <v>0.0618796089894816</v>
      </c>
      <c r="V84" s="28">
        <v>0.055189921531159286</v>
      </c>
      <c r="W84" s="28">
        <v>0.08362109322902922</v>
      </c>
      <c r="X84" s="28">
        <v>0.04515539034367577</v>
      </c>
      <c r="Y84" s="28">
        <v>0.021741484239547595</v>
      </c>
      <c r="Z84" s="28">
        <v>0.05351749966657869</v>
      </c>
      <c r="AA84" s="28">
        <v>0.006689687458322336</v>
      </c>
      <c r="AB84" s="28">
        <v>0</v>
      </c>
      <c r="AC84" s="28">
        <v>0.06522445271864276</v>
      </c>
      <c r="AD84" s="28">
        <v>0.04515539034367577</v>
      </c>
      <c r="AE84" s="28">
        <v>0.008362109322902921</v>
      </c>
      <c r="AF84" s="28">
        <v>0.06522445271864276</v>
      </c>
      <c r="AG84" s="28">
        <v>0.07693140577070685</v>
      </c>
      <c r="AH84" s="28">
        <v>0.011706953052064088</v>
      </c>
      <c r="AI84" s="28">
        <v>0</v>
      </c>
      <c r="AJ84" s="28">
        <v>0.14382828035393022</v>
      </c>
      <c r="AK84" s="28">
        <v>0.20236304561425067</v>
      </c>
      <c r="AL84" s="28">
        <v>0.3093980449474081</v>
      </c>
      <c r="AM84" s="28">
        <v>0.14215585848934967</v>
      </c>
      <c r="AN84" s="28">
        <v>0.47998507513462757</v>
      </c>
      <c r="AO84" s="28">
        <v>0.21406999866631476</v>
      </c>
      <c r="AP84" s="28">
        <v>0.1354611537654336</v>
      </c>
      <c r="AQ84" s="28">
        <v>0.011711970317657833</v>
      </c>
      <c r="AR84" s="28">
        <v>0</v>
      </c>
      <c r="AS84" s="28">
        <v>0.09031078068735154</v>
      </c>
      <c r="AT84" s="28">
        <v>3.395016385098586</v>
      </c>
      <c r="AU84" s="28">
        <v>0.019352827057357035</v>
      </c>
      <c r="AV84" s="28">
        <v>0</v>
      </c>
      <c r="AW84" s="28">
        <v>23.351177199206784</v>
      </c>
      <c r="AX84" s="28">
        <v>22.81131449979042</v>
      </c>
      <c r="AY84" s="28">
        <v>0</v>
      </c>
      <c r="AZ84" s="28">
        <v>0</v>
      </c>
      <c r="BA84" s="28">
        <v>46.181844526054554</v>
      </c>
      <c r="BB84" s="28">
        <v>49.57686091115314</v>
      </c>
      <c r="BD84" s="28">
        <v>49.57686091115314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413.9064653404151</v>
      </c>
      <c r="E85" s="28">
        <f aca="true" t="shared" si="5" ref="E85:BB85">SUM(E5:E84)</f>
        <v>128.59449954710732</v>
      </c>
      <c r="F85" s="28">
        <f t="shared" si="5"/>
        <v>150.65388685082812</v>
      </c>
      <c r="G85" s="28">
        <f t="shared" si="5"/>
        <v>145.67411658765104</v>
      </c>
      <c r="H85" s="28">
        <f t="shared" si="5"/>
        <v>232.27037987950877</v>
      </c>
      <c r="I85" s="28">
        <f t="shared" si="5"/>
        <v>91.42566886947853</v>
      </c>
      <c r="J85" s="28">
        <f t="shared" si="5"/>
        <v>219.12970503715692</v>
      </c>
      <c r="K85" s="28">
        <f t="shared" si="5"/>
        <v>229.2292475164477</v>
      </c>
      <c r="L85" s="28">
        <f t="shared" si="5"/>
        <v>180.37902623473624</v>
      </c>
      <c r="M85" s="28">
        <f t="shared" si="5"/>
        <v>401.6640568726981</v>
      </c>
      <c r="N85" s="28">
        <f t="shared" si="5"/>
        <v>386.4380433209487</v>
      </c>
      <c r="O85" s="28">
        <f t="shared" si="5"/>
        <v>253.833633263244</v>
      </c>
      <c r="P85" s="28">
        <f t="shared" si="5"/>
        <v>154.122857230047</v>
      </c>
      <c r="Q85" s="28">
        <f t="shared" si="5"/>
        <v>359.87519796814667</v>
      </c>
      <c r="R85" s="28">
        <f t="shared" si="5"/>
        <v>48.56127771249445</v>
      </c>
      <c r="S85" s="28">
        <f t="shared" si="5"/>
        <v>258.23636738923784</v>
      </c>
      <c r="T85" s="28">
        <f t="shared" si="5"/>
        <v>1384.2771056622228</v>
      </c>
      <c r="U85" s="28">
        <f t="shared" si="5"/>
        <v>169.78290119342503</v>
      </c>
      <c r="V85" s="28">
        <f t="shared" si="5"/>
        <v>230.39027365288158</v>
      </c>
      <c r="W85" s="28">
        <f t="shared" si="5"/>
        <v>180.53380406320156</v>
      </c>
      <c r="X85" s="28">
        <f t="shared" si="5"/>
        <v>165.71763253827288</v>
      </c>
      <c r="Y85" s="28">
        <f t="shared" si="5"/>
        <v>142.14214009028345</v>
      </c>
      <c r="Z85" s="28">
        <f t="shared" si="5"/>
        <v>118.72155344963386</v>
      </c>
      <c r="AA85" s="28">
        <f t="shared" si="5"/>
        <v>80.4837676214926</v>
      </c>
      <c r="AB85" s="28">
        <f t="shared" si="5"/>
        <v>109.88597056609973</v>
      </c>
      <c r="AC85" s="28">
        <f t="shared" si="5"/>
        <v>321.13819316804666</v>
      </c>
      <c r="AD85" s="28">
        <f t="shared" si="5"/>
        <v>154.49863148240982</v>
      </c>
      <c r="AE85" s="28">
        <f t="shared" si="5"/>
        <v>172.40974950978304</v>
      </c>
      <c r="AF85" s="28">
        <f t="shared" si="5"/>
        <v>210.39463054051637</v>
      </c>
      <c r="AG85" s="28">
        <f t="shared" si="5"/>
        <v>476.0548792441724</v>
      </c>
      <c r="AH85" s="28">
        <f t="shared" si="5"/>
        <v>44.64893030841592</v>
      </c>
      <c r="AI85" s="28">
        <f t="shared" si="5"/>
        <v>533.9050361260623</v>
      </c>
      <c r="AJ85" s="28">
        <f t="shared" si="5"/>
        <v>830.6154228034515</v>
      </c>
      <c r="AK85" s="28">
        <f t="shared" si="5"/>
        <v>862.4361850351744</v>
      </c>
      <c r="AL85" s="28">
        <f t="shared" si="5"/>
        <v>507.5476107966518</v>
      </c>
      <c r="AM85" s="28">
        <f t="shared" si="5"/>
        <v>432.89916598234777</v>
      </c>
      <c r="AN85" s="28">
        <f t="shared" si="5"/>
        <v>1198.8835561770104</v>
      </c>
      <c r="AO85" s="28">
        <f t="shared" si="5"/>
        <v>1096.6586352587665</v>
      </c>
      <c r="AP85" s="28">
        <f t="shared" si="5"/>
        <v>852.6950628557346</v>
      </c>
      <c r="AQ85" s="28">
        <f t="shared" si="5"/>
        <v>113.31334714013532</v>
      </c>
      <c r="AR85" s="28">
        <f t="shared" si="5"/>
        <v>1962.319591891989</v>
      </c>
      <c r="AS85" s="28">
        <f t="shared" si="5"/>
        <v>291.0079549921309</v>
      </c>
      <c r="AT85" s="28">
        <f t="shared" si="5"/>
        <v>16297.356161770456</v>
      </c>
      <c r="AU85" s="28">
        <f t="shared" si="5"/>
        <v>1252.6375154839118</v>
      </c>
      <c r="AV85" s="28">
        <f t="shared" si="5"/>
        <v>165.89616564182217</v>
      </c>
      <c r="AW85" s="28">
        <f t="shared" si="5"/>
        <v>107.20793809600515</v>
      </c>
      <c r="AX85" s="28">
        <f t="shared" si="5"/>
        <v>9749.883099307417</v>
      </c>
      <c r="AY85" s="28">
        <f t="shared" si="5"/>
        <v>3351.235273100437</v>
      </c>
      <c r="AZ85" s="28">
        <f t="shared" si="5"/>
        <v>61.37320596966361</v>
      </c>
      <c r="BA85" s="28">
        <f t="shared" si="5"/>
        <v>14688.233197599253</v>
      </c>
      <c r="BB85" s="28">
        <f t="shared" si="5"/>
        <v>30985.589359369722</v>
      </c>
      <c r="BD85" s="28">
        <f>SUM(BD5:BD84)</f>
        <v>30985.589359369722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12.21196237821471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168.98868025324396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181.20064263145863</v>
      </c>
      <c r="AU5" s="28">
        <v>213.25258680908541</v>
      </c>
      <c r="AV5" s="28">
        <v>0</v>
      </c>
      <c r="AW5" s="28">
        <v>0</v>
      </c>
      <c r="AX5" s="28">
        <v>0</v>
      </c>
      <c r="AY5" s="28">
        <v>0</v>
      </c>
      <c r="AZ5" s="28">
        <v>9.435683810422928</v>
      </c>
      <c r="BA5" s="28">
        <v>222.68827061950836</v>
      </c>
      <c r="BB5" s="28">
        <v>403.888913250967</v>
      </c>
      <c r="BD5" s="28">
        <v>403.888913250967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61.255839613714556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261.98018697189315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323.2360265856077</v>
      </c>
      <c r="AU7" s="28">
        <v>0.0060746021016912675</v>
      </c>
      <c r="AV7" s="28">
        <v>0</v>
      </c>
      <c r="AW7" s="28">
        <v>0</v>
      </c>
      <c r="AX7" s="28">
        <v>1.8252128312520168</v>
      </c>
      <c r="AY7" s="28">
        <v>0</v>
      </c>
      <c r="AZ7" s="28">
        <v>-52.232443989320124</v>
      </c>
      <c r="BA7" s="28">
        <v>-50.40115655596641</v>
      </c>
      <c r="BB7" s="28">
        <v>272.83487002964125</v>
      </c>
      <c r="BD7" s="28">
        <v>272.83487002964125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1.0846465289978657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1.9869059146865158</v>
      </c>
      <c r="AC8" s="28">
        <v>0.06088033029718213</v>
      </c>
      <c r="AD8" s="28">
        <v>0</v>
      </c>
      <c r="AE8" s="28">
        <v>0</v>
      </c>
      <c r="AF8" s="28">
        <v>0</v>
      </c>
      <c r="AG8" s="28">
        <v>81.8992186474386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85.03165142142016</v>
      </c>
      <c r="AU8" s="28">
        <v>0.058140591626725795</v>
      </c>
      <c r="AV8" s="28">
        <v>0</v>
      </c>
      <c r="AW8" s="28">
        <v>0</v>
      </c>
      <c r="AX8" s="28">
        <v>0.8189251890922876</v>
      </c>
      <c r="AY8" s="28">
        <v>0</v>
      </c>
      <c r="AZ8" s="28">
        <v>1.0746216647830595</v>
      </c>
      <c r="BA8" s="28">
        <v>1.9516874455020732</v>
      </c>
      <c r="BB8" s="28">
        <v>86.98333886692224</v>
      </c>
      <c r="BD8" s="28">
        <v>86.98333886692224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71.67240906670081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893.5645402444686</v>
      </c>
      <c r="AG9" s="28">
        <v>10.745174563710501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975.9821238748799</v>
      </c>
      <c r="AU9" s="28">
        <v>421.17740584300105</v>
      </c>
      <c r="AV9" s="28">
        <v>0</v>
      </c>
      <c r="AW9" s="28">
        <v>0</v>
      </c>
      <c r="AX9" s="28">
        <v>0.654087174071197</v>
      </c>
      <c r="AY9" s="28">
        <v>0</v>
      </c>
      <c r="AZ9" s="28">
        <v>69.93480744082167</v>
      </c>
      <c r="BA9" s="28">
        <v>491.766300457894</v>
      </c>
      <c r="BB9" s="28">
        <v>1467.7484243327738</v>
      </c>
      <c r="BD9" s="28">
        <v>1467.7484243327738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0.36061571061757075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0.03461506628859871</v>
      </c>
      <c r="U10" s="28">
        <v>0</v>
      </c>
      <c r="V10" s="28">
        <v>0.05835031585639351</v>
      </c>
      <c r="W10" s="28">
        <v>0</v>
      </c>
      <c r="X10" s="28">
        <v>6.671272236728837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6.8095725756668655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13.934425905158264</v>
      </c>
      <c r="AU10" s="28">
        <v>0.0028748412625291485</v>
      </c>
      <c r="AV10" s="28">
        <v>0</v>
      </c>
      <c r="AW10" s="28">
        <v>0</v>
      </c>
      <c r="AX10" s="28">
        <v>0</v>
      </c>
      <c r="AY10" s="28">
        <v>0</v>
      </c>
      <c r="AZ10" s="28">
        <v>0.3524491533346937</v>
      </c>
      <c r="BA10" s="28">
        <v>0.35532399459722286</v>
      </c>
      <c r="BB10" s="28">
        <v>14.289749899755487</v>
      </c>
      <c r="BD10" s="28">
        <v>14.289749899755487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150.98328036670802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0.3500151950534228</v>
      </c>
      <c r="AB11" s="28">
        <v>3.14148783786566</v>
      </c>
      <c r="AC11" s="28">
        <v>22.814056557766854</v>
      </c>
      <c r="AD11" s="28">
        <v>0</v>
      </c>
      <c r="AE11" s="28">
        <v>0</v>
      </c>
      <c r="AF11" s="28">
        <v>6.415702051762472</v>
      </c>
      <c r="AG11" s="28">
        <v>222.11530591023688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1.08506978611885</v>
      </c>
      <c r="AP11" s="28">
        <v>0</v>
      </c>
      <c r="AQ11" s="28">
        <v>0</v>
      </c>
      <c r="AR11" s="28">
        <v>0.50177332757162</v>
      </c>
      <c r="AS11" s="28">
        <v>0.6032155286643522</v>
      </c>
      <c r="AT11" s="28">
        <v>408.00990656174815</v>
      </c>
      <c r="AU11" s="28">
        <v>1.2805543046897043</v>
      </c>
      <c r="AV11" s="28">
        <v>0</v>
      </c>
      <c r="AW11" s="28">
        <v>0</v>
      </c>
      <c r="AX11" s="28">
        <v>28.451985807901846</v>
      </c>
      <c r="AY11" s="28">
        <v>0</v>
      </c>
      <c r="AZ11" s="28">
        <v>8.26562128050698</v>
      </c>
      <c r="BA11" s="28">
        <v>37.998161393098535</v>
      </c>
      <c r="BB11" s="28">
        <v>446.0080679548467</v>
      </c>
      <c r="BD11" s="28">
        <v>446.0080679548467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290.3979558734632</v>
      </c>
      <c r="AD12" s="28">
        <v>0.18069677294386555</v>
      </c>
      <c r="AE12" s="28">
        <v>0</v>
      </c>
      <c r="AF12" s="28">
        <v>0.515546593979537</v>
      </c>
      <c r="AG12" s="28">
        <v>2.247859449310706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293.3420586896973</v>
      </c>
      <c r="AU12" s="28">
        <v>0.05429279498217991</v>
      </c>
      <c r="AV12" s="28">
        <v>0</v>
      </c>
      <c r="AW12" s="28">
        <v>0</v>
      </c>
      <c r="AX12" s="28">
        <v>4.579080626611194</v>
      </c>
      <c r="AY12" s="28">
        <v>82.20118028478427</v>
      </c>
      <c r="AZ12" s="28">
        <v>7.2235377720020395</v>
      </c>
      <c r="BA12" s="28">
        <v>94.0580914783797</v>
      </c>
      <c r="BB12" s="28">
        <v>387.400150168077</v>
      </c>
      <c r="BD12" s="28">
        <v>387.400150168077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4.946142526754211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179.55872495528249</v>
      </c>
      <c r="AE13" s="28">
        <v>0</v>
      </c>
      <c r="AF13" s="28">
        <v>0.3615017496628088</v>
      </c>
      <c r="AG13" s="28">
        <v>15.617073263591111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200.4834424952906</v>
      </c>
      <c r="AU13" s="28">
        <v>0</v>
      </c>
      <c r="AV13" s="28">
        <v>0</v>
      </c>
      <c r="AW13" s="28">
        <v>0</v>
      </c>
      <c r="AX13" s="28">
        <v>71.2966269236246</v>
      </c>
      <c r="AY13" s="28">
        <v>0</v>
      </c>
      <c r="AZ13" s="28">
        <v>0</v>
      </c>
      <c r="BA13" s="28">
        <v>71.2966269236246</v>
      </c>
      <c r="BB13" s="28">
        <v>271.7800694189152</v>
      </c>
      <c r="BD13" s="28">
        <v>271.7800694189152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150.39372753335863</v>
      </c>
      <c r="AD14" s="28">
        <v>0.280101577445616</v>
      </c>
      <c r="AE14" s="28">
        <v>0</v>
      </c>
      <c r="AF14" s="28">
        <v>0</v>
      </c>
      <c r="AG14" s="28">
        <v>3.769258380113973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1.7824476195137913</v>
      </c>
      <c r="AT14" s="28">
        <v>156.225535110432</v>
      </c>
      <c r="AU14" s="28">
        <v>0.2703455501186879</v>
      </c>
      <c r="AV14" s="28">
        <v>0</v>
      </c>
      <c r="AW14" s="28">
        <v>0</v>
      </c>
      <c r="AX14" s="28">
        <v>15.323357128206718</v>
      </c>
      <c r="AY14" s="28">
        <v>0</v>
      </c>
      <c r="AZ14" s="28">
        <v>0</v>
      </c>
      <c r="BA14" s="28">
        <v>15.593702678325407</v>
      </c>
      <c r="BB14" s="28">
        <v>171.8192377887574</v>
      </c>
      <c r="BD14" s="28">
        <v>171.8192377887574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690.729301625686</v>
      </c>
      <c r="E15" s="28">
        <v>0</v>
      </c>
      <c r="F15" s="28">
        <v>0</v>
      </c>
      <c r="G15" s="28">
        <v>9.27379884056914</v>
      </c>
      <c r="H15" s="28">
        <v>0</v>
      </c>
      <c r="I15" s="28">
        <v>0</v>
      </c>
      <c r="J15" s="28">
        <v>0.1336769211805321</v>
      </c>
      <c r="K15" s="28">
        <v>0</v>
      </c>
      <c r="L15" s="28">
        <v>0</v>
      </c>
      <c r="M15" s="28">
        <v>0</v>
      </c>
      <c r="N15" s="28">
        <v>0</v>
      </c>
      <c r="O15" s="28">
        <v>2.003683022002996</v>
      </c>
      <c r="P15" s="28">
        <v>120.77419671303984</v>
      </c>
      <c r="Q15" s="28">
        <v>165.91828233279242</v>
      </c>
      <c r="R15" s="28">
        <v>24.58409774302149</v>
      </c>
      <c r="S15" s="28">
        <v>0</v>
      </c>
      <c r="T15" s="28">
        <v>4.268083749430488</v>
      </c>
      <c r="U15" s="28">
        <v>10.542516889716264</v>
      </c>
      <c r="V15" s="28">
        <v>1.0464976894666675</v>
      </c>
      <c r="W15" s="28">
        <v>0</v>
      </c>
      <c r="X15" s="28">
        <v>38.3077699422051</v>
      </c>
      <c r="Y15" s="28">
        <v>0</v>
      </c>
      <c r="Z15" s="28">
        <v>0.37156097640488206</v>
      </c>
      <c r="AA15" s="28">
        <v>0</v>
      </c>
      <c r="AB15" s="28">
        <v>479.50820806993875</v>
      </c>
      <c r="AC15" s="28">
        <v>17.57338412034131</v>
      </c>
      <c r="AD15" s="28">
        <v>0.1299965997027101</v>
      </c>
      <c r="AE15" s="28">
        <v>0</v>
      </c>
      <c r="AF15" s="28">
        <v>6.620453484482259</v>
      </c>
      <c r="AG15" s="28">
        <v>292.23975040419487</v>
      </c>
      <c r="AH15" s="28">
        <v>10.614799733112745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164.27415281499572</v>
      </c>
      <c r="AP15" s="28">
        <v>0</v>
      </c>
      <c r="AQ15" s="28">
        <v>0</v>
      </c>
      <c r="AR15" s="28">
        <v>30.603095878436378</v>
      </c>
      <c r="AS15" s="28">
        <v>34.17463776868757</v>
      </c>
      <c r="AT15" s="28">
        <v>2103.691945319408</v>
      </c>
      <c r="AU15" s="28">
        <v>86.55174798408522</v>
      </c>
      <c r="AV15" s="28">
        <v>0</v>
      </c>
      <c r="AW15" s="28">
        <v>0</v>
      </c>
      <c r="AX15" s="28">
        <v>2467.4450827310525</v>
      </c>
      <c r="AY15" s="28">
        <v>195.00927229773757</v>
      </c>
      <c r="AZ15" s="28">
        <v>-159.0345829285371</v>
      </c>
      <c r="BA15" s="28">
        <v>2589.971520084338</v>
      </c>
      <c r="BB15" s="28">
        <v>4693.663465403746</v>
      </c>
      <c r="BD15" s="28">
        <v>4693.663465403746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19.62556872545153</v>
      </c>
      <c r="F16" s="28">
        <v>0</v>
      </c>
      <c r="G16" s="28">
        <v>2.3236718506764467</v>
      </c>
      <c r="H16" s="28">
        <v>46.36987771463208</v>
      </c>
      <c r="I16" s="28">
        <v>0</v>
      </c>
      <c r="J16" s="28">
        <v>0</v>
      </c>
      <c r="K16" s="28">
        <v>2.1499545885395017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0.04876084518369537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70.51783372448327</v>
      </c>
      <c r="AU16" s="28">
        <v>116.13042360898983</v>
      </c>
      <c r="AV16" s="28">
        <v>0</v>
      </c>
      <c r="AW16" s="28">
        <v>0</v>
      </c>
      <c r="AX16" s="28">
        <v>0</v>
      </c>
      <c r="AY16" s="28">
        <v>0</v>
      </c>
      <c r="AZ16" s="28">
        <v>-0.7588215966554714</v>
      </c>
      <c r="BA16" s="28">
        <v>115.37160201233435</v>
      </c>
      <c r="BB16" s="28">
        <v>185.8894357368176</v>
      </c>
      <c r="BD16" s="28">
        <v>185.8894357368176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51.60402445813818</v>
      </c>
      <c r="E17" s="28">
        <v>58.24145772730171</v>
      </c>
      <c r="F17" s="28">
        <v>0</v>
      </c>
      <c r="G17" s="28">
        <v>107.93024830229012</v>
      </c>
      <c r="H17" s="28">
        <v>32.061717413577604</v>
      </c>
      <c r="I17" s="28">
        <v>67.10503299666549</v>
      </c>
      <c r="J17" s="28">
        <v>22.538675920851816</v>
      </c>
      <c r="K17" s="28">
        <v>5.481922098917814</v>
      </c>
      <c r="L17" s="28">
        <v>2.25067753680047</v>
      </c>
      <c r="M17" s="28">
        <v>0.06691855631305242</v>
      </c>
      <c r="N17" s="28">
        <v>0</v>
      </c>
      <c r="O17" s="28">
        <v>4.124476913225758</v>
      </c>
      <c r="P17" s="28">
        <v>1.3987600304004562</v>
      </c>
      <c r="Q17" s="28">
        <v>4.888313322404164</v>
      </c>
      <c r="R17" s="28">
        <v>0.15735986711492742</v>
      </c>
      <c r="S17" s="28">
        <v>146.25723941238024</v>
      </c>
      <c r="T17" s="28">
        <v>1.8221274115271398</v>
      </c>
      <c r="U17" s="28">
        <v>12.263135705268404</v>
      </c>
      <c r="V17" s="28">
        <v>1.0106371609597704</v>
      </c>
      <c r="W17" s="28">
        <v>0</v>
      </c>
      <c r="X17" s="28">
        <v>0</v>
      </c>
      <c r="Y17" s="28">
        <v>0</v>
      </c>
      <c r="Z17" s="28">
        <v>1.125736872758761</v>
      </c>
      <c r="AA17" s="28">
        <v>0</v>
      </c>
      <c r="AB17" s="28">
        <v>0.18054556742363476</v>
      </c>
      <c r="AC17" s="28">
        <v>0.3374553850431378</v>
      </c>
      <c r="AD17" s="28">
        <v>0</v>
      </c>
      <c r="AE17" s="28">
        <v>0.13883561805433106</v>
      </c>
      <c r="AF17" s="28">
        <v>0.176985167865184</v>
      </c>
      <c r="AG17" s="28">
        <v>3.1340322480946847</v>
      </c>
      <c r="AH17" s="28">
        <v>0.554486027928321</v>
      </c>
      <c r="AI17" s="28">
        <v>0</v>
      </c>
      <c r="AJ17" s="28">
        <v>133.18795120921618</v>
      </c>
      <c r="AK17" s="28">
        <v>0</v>
      </c>
      <c r="AL17" s="28">
        <v>0</v>
      </c>
      <c r="AM17" s="28">
        <v>0</v>
      </c>
      <c r="AN17" s="28">
        <v>0</v>
      </c>
      <c r="AO17" s="28">
        <v>0.586921717546027</v>
      </c>
      <c r="AP17" s="28">
        <v>0</v>
      </c>
      <c r="AQ17" s="28">
        <v>0</v>
      </c>
      <c r="AR17" s="28">
        <v>1.08067093575072</v>
      </c>
      <c r="AS17" s="28">
        <v>0.8874909359418088</v>
      </c>
      <c r="AT17" s="28">
        <v>660.5938365197597</v>
      </c>
      <c r="AU17" s="28">
        <v>33.47837857760296</v>
      </c>
      <c r="AV17" s="28">
        <v>0</v>
      </c>
      <c r="AW17" s="28">
        <v>0</v>
      </c>
      <c r="AX17" s="28">
        <v>12.581448716794878</v>
      </c>
      <c r="AY17" s="28">
        <v>0</v>
      </c>
      <c r="AZ17" s="28">
        <v>9.330924825931998</v>
      </c>
      <c r="BA17" s="28">
        <v>55.390752120329836</v>
      </c>
      <c r="BB17" s="28">
        <v>715.9845886400896</v>
      </c>
      <c r="BD17" s="28">
        <v>715.9845886400896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8.402927613572999</v>
      </c>
      <c r="E20" s="28">
        <v>1.5357898969172217</v>
      </c>
      <c r="F20" s="28">
        <v>15.074266664021424</v>
      </c>
      <c r="G20" s="28">
        <v>282.4319141397619</v>
      </c>
      <c r="H20" s="28">
        <v>25.177923786390906</v>
      </c>
      <c r="I20" s="28">
        <v>5.652280129179091</v>
      </c>
      <c r="J20" s="28">
        <v>13.215951507466094</v>
      </c>
      <c r="K20" s="28">
        <v>5.269001075483652</v>
      </c>
      <c r="L20" s="28">
        <v>52.01068508871311</v>
      </c>
      <c r="M20" s="28">
        <v>28.372512868469677</v>
      </c>
      <c r="N20" s="28">
        <v>47.91593406689618</v>
      </c>
      <c r="O20" s="28">
        <v>31.509527962202867</v>
      </c>
      <c r="P20" s="28">
        <v>55.88993317403178</v>
      </c>
      <c r="Q20" s="28">
        <v>4.614869001856043</v>
      </c>
      <c r="R20" s="28">
        <v>0</v>
      </c>
      <c r="S20" s="28">
        <v>16.697048323039258</v>
      </c>
      <c r="T20" s="28">
        <v>1.0438182989877853</v>
      </c>
      <c r="U20" s="28">
        <v>24.056616597464764</v>
      </c>
      <c r="V20" s="28">
        <v>42.62523000810973</v>
      </c>
      <c r="W20" s="28">
        <v>1.5987497101376695</v>
      </c>
      <c r="X20" s="28">
        <v>0</v>
      </c>
      <c r="Y20" s="28">
        <v>0</v>
      </c>
      <c r="Z20" s="28">
        <v>4.623027652341202</v>
      </c>
      <c r="AA20" s="28">
        <v>0.833533367837838</v>
      </c>
      <c r="AB20" s="28">
        <v>2.8054513502457787</v>
      </c>
      <c r="AC20" s="28">
        <v>1.3733324092547232</v>
      </c>
      <c r="AD20" s="28">
        <v>4.196603102365559</v>
      </c>
      <c r="AE20" s="28">
        <v>1.3868557233885326</v>
      </c>
      <c r="AF20" s="28">
        <v>0.13095843871496937</v>
      </c>
      <c r="AG20" s="28">
        <v>51.58673160978958</v>
      </c>
      <c r="AH20" s="28">
        <v>7.87750073832042</v>
      </c>
      <c r="AI20" s="28">
        <v>0.5073166823922565</v>
      </c>
      <c r="AJ20" s="28">
        <v>2356.991360295902</v>
      </c>
      <c r="AK20" s="28">
        <v>7.867482727289067</v>
      </c>
      <c r="AL20" s="28">
        <v>0</v>
      </c>
      <c r="AM20" s="28">
        <v>0</v>
      </c>
      <c r="AN20" s="28">
        <v>0</v>
      </c>
      <c r="AO20" s="28">
        <v>73.22078265675694</v>
      </c>
      <c r="AP20" s="28">
        <v>0</v>
      </c>
      <c r="AQ20" s="28">
        <v>0</v>
      </c>
      <c r="AR20" s="28">
        <v>42.00889708415493</v>
      </c>
      <c r="AS20" s="28">
        <v>36.69256557604721</v>
      </c>
      <c r="AT20" s="28">
        <v>3255.1973793275024</v>
      </c>
      <c r="AU20" s="28">
        <v>142.28817990514986</v>
      </c>
      <c r="AV20" s="28">
        <v>0</v>
      </c>
      <c r="AW20" s="28">
        <v>0</v>
      </c>
      <c r="AX20" s="28">
        <v>128.04336358083606</v>
      </c>
      <c r="AY20" s="28">
        <v>0</v>
      </c>
      <c r="AZ20" s="28">
        <v>111.98485235681626</v>
      </c>
      <c r="BA20" s="28">
        <v>382.3163958428022</v>
      </c>
      <c r="BB20" s="28">
        <v>3637.5137751703046</v>
      </c>
      <c r="BD20" s="28">
        <v>3637.5137751703046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0.39832714220314375</v>
      </c>
      <c r="H21" s="28">
        <v>12.135953274875277</v>
      </c>
      <c r="I21" s="28">
        <v>0.14825899381548363</v>
      </c>
      <c r="J21" s="28">
        <v>2.24499420600294</v>
      </c>
      <c r="K21" s="28">
        <v>4.720927985635696</v>
      </c>
      <c r="L21" s="28">
        <v>2.1863640125587316</v>
      </c>
      <c r="M21" s="28">
        <v>0.2909300414952515</v>
      </c>
      <c r="N21" s="28">
        <v>0.6046615823079761</v>
      </c>
      <c r="O21" s="28">
        <v>11.394169966040986</v>
      </c>
      <c r="P21" s="28">
        <v>0</v>
      </c>
      <c r="Q21" s="28">
        <v>0.1744832541577203</v>
      </c>
      <c r="R21" s="28">
        <v>0</v>
      </c>
      <c r="S21" s="28">
        <v>0.03992821880575262</v>
      </c>
      <c r="T21" s="28">
        <v>0</v>
      </c>
      <c r="U21" s="28">
        <v>0</v>
      </c>
      <c r="V21" s="28">
        <v>0</v>
      </c>
      <c r="W21" s="28">
        <v>0.0406643549959316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0.5692502831840911</v>
      </c>
      <c r="AH21" s="28">
        <v>0.15496980509002173</v>
      </c>
      <c r="AI21" s="28">
        <v>0</v>
      </c>
      <c r="AJ21" s="28">
        <v>0.4800353478872123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35.583918469056215</v>
      </c>
      <c r="AU21" s="28">
        <v>83.81335754631569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83.81335754631569</v>
      </c>
      <c r="BB21" s="28">
        <v>119.39727601537192</v>
      </c>
      <c r="BD21" s="28">
        <v>119.39727601537192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0.4575735041241207</v>
      </c>
      <c r="F22" s="28">
        <v>0</v>
      </c>
      <c r="G22" s="28">
        <v>4.443715582587274</v>
      </c>
      <c r="H22" s="28">
        <v>71.39967358125944</v>
      </c>
      <c r="I22" s="28">
        <v>1.7366675976542183</v>
      </c>
      <c r="J22" s="28">
        <v>129.78172710195292</v>
      </c>
      <c r="K22" s="28">
        <v>76.3271397506047</v>
      </c>
      <c r="L22" s="28">
        <v>40.54496633987828</v>
      </c>
      <c r="M22" s="28">
        <v>8.241504350704352</v>
      </c>
      <c r="N22" s="28">
        <v>40.56015592532322</v>
      </c>
      <c r="O22" s="28">
        <v>50.77086573893621</v>
      </c>
      <c r="P22" s="28">
        <v>9.798163659695469</v>
      </c>
      <c r="Q22" s="28">
        <v>0.23358306474805265</v>
      </c>
      <c r="R22" s="28">
        <v>4.2794106293590195</v>
      </c>
      <c r="S22" s="28">
        <v>0.6347477280427577</v>
      </c>
      <c r="T22" s="28">
        <v>0</v>
      </c>
      <c r="U22" s="28">
        <v>0.02963975827968337</v>
      </c>
      <c r="V22" s="28">
        <v>0.18535707834024254</v>
      </c>
      <c r="W22" s="28">
        <v>0.30621327533063264</v>
      </c>
      <c r="X22" s="28">
        <v>0</v>
      </c>
      <c r="Y22" s="28">
        <v>0</v>
      </c>
      <c r="Z22" s="28">
        <v>0</v>
      </c>
      <c r="AA22" s="28">
        <v>1.170760205715671</v>
      </c>
      <c r="AB22" s="28">
        <v>0</v>
      </c>
      <c r="AC22" s="28">
        <v>0</v>
      </c>
      <c r="AD22" s="28">
        <v>0.12280092048027594</v>
      </c>
      <c r="AE22" s="28">
        <v>0</v>
      </c>
      <c r="AF22" s="28">
        <v>0.15328413411116223</v>
      </c>
      <c r="AG22" s="28">
        <v>0</v>
      </c>
      <c r="AH22" s="28">
        <v>1.7000206706188827</v>
      </c>
      <c r="AI22" s="28">
        <v>0</v>
      </c>
      <c r="AJ22" s="28">
        <v>80.03953375520854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522.9175043529551</v>
      </c>
      <c r="AU22" s="28">
        <v>67.51290907851761</v>
      </c>
      <c r="AV22" s="28">
        <v>0</v>
      </c>
      <c r="AW22" s="28">
        <v>0</v>
      </c>
      <c r="AX22" s="28">
        <v>0</v>
      </c>
      <c r="AY22" s="28">
        <v>0</v>
      </c>
      <c r="AZ22" s="28">
        <v>-9.92250891488674</v>
      </c>
      <c r="BA22" s="28">
        <v>57.59040016363087</v>
      </c>
      <c r="BB22" s="28">
        <v>580.507904516586</v>
      </c>
      <c r="BD22" s="28">
        <v>580.507904516586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0.7975518939997814</v>
      </c>
      <c r="F23" s="28">
        <v>0</v>
      </c>
      <c r="G23" s="28">
        <v>1.4590188397233814</v>
      </c>
      <c r="H23" s="28">
        <v>7.269163536321855</v>
      </c>
      <c r="I23" s="28">
        <v>19.085065578621574</v>
      </c>
      <c r="J23" s="28">
        <v>35.84848638804838</v>
      </c>
      <c r="K23" s="28">
        <v>28.032147023754906</v>
      </c>
      <c r="L23" s="28">
        <v>21.28997858036226</v>
      </c>
      <c r="M23" s="28">
        <v>12.906056343160643</v>
      </c>
      <c r="N23" s="28">
        <v>4.62645897452749</v>
      </c>
      <c r="O23" s="28">
        <v>10.030466285688503</v>
      </c>
      <c r="P23" s="28">
        <v>1.6994550232004513</v>
      </c>
      <c r="Q23" s="28">
        <v>3.3470361035661993</v>
      </c>
      <c r="R23" s="28">
        <v>0.03093655615158573</v>
      </c>
      <c r="S23" s="28">
        <v>0.3791710855999369</v>
      </c>
      <c r="T23" s="28">
        <v>0</v>
      </c>
      <c r="U23" s="28">
        <v>0.6728098037030992</v>
      </c>
      <c r="V23" s="28">
        <v>0.5960662115215758</v>
      </c>
      <c r="W23" s="28">
        <v>1.1391769246436092</v>
      </c>
      <c r="X23" s="28">
        <v>0</v>
      </c>
      <c r="Y23" s="28">
        <v>0</v>
      </c>
      <c r="Z23" s="28">
        <v>0.049796336818712005</v>
      </c>
      <c r="AA23" s="28">
        <v>0.09491340949619138</v>
      </c>
      <c r="AB23" s="28">
        <v>0</v>
      </c>
      <c r="AC23" s="28">
        <v>0</v>
      </c>
      <c r="AD23" s="28">
        <v>0.9756348836634956</v>
      </c>
      <c r="AE23" s="28">
        <v>0</v>
      </c>
      <c r="AF23" s="28">
        <v>0</v>
      </c>
      <c r="AG23" s="28">
        <v>0</v>
      </c>
      <c r="AH23" s="28">
        <v>2.387331389609246</v>
      </c>
      <c r="AI23" s="28">
        <v>2.9822482523862424</v>
      </c>
      <c r="AJ23" s="28">
        <v>10.028850891508606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0.12335256057645536</v>
      </c>
      <c r="AS23" s="28">
        <v>0.016357359136320547</v>
      </c>
      <c r="AT23" s="28">
        <v>165.86753023579047</v>
      </c>
      <c r="AU23" s="28">
        <v>56.69143433455943</v>
      </c>
      <c r="AV23" s="28">
        <v>0</v>
      </c>
      <c r="AW23" s="28">
        <v>0</v>
      </c>
      <c r="AX23" s="28">
        <v>0</v>
      </c>
      <c r="AY23" s="28">
        <v>0</v>
      </c>
      <c r="AZ23" s="28">
        <v>0.3753815283714719</v>
      </c>
      <c r="BA23" s="28">
        <v>57.066815862930895</v>
      </c>
      <c r="BB23" s="28">
        <v>222.93434609872136</v>
      </c>
      <c r="BD23" s="28">
        <v>222.93434609872136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17.020319098890283</v>
      </c>
      <c r="E24" s="28">
        <v>12.907981354926159</v>
      </c>
      <c r="F24" s="28">
        <v>49.001411447513036</v>
      </c>
      <c r="G24" s="28">
        <v>9.107467562909576</v>
      </c>
      <c r="H24" s="28">
        <v>61.89813421455629</v>
      </c>
      <c r="I24" s="28">
        <v>36.92636752204887</v>
      </c>
      <c r="J24" s="28">
        <v>81.21913786512006</v>
      </c>
      <c r="K24" s="28">
        <v>119.20318143173894</v>
      </c>
      <c r="L24" s="28">
        <v>39.688329700510785</v>
      </c>
      <c r="M24" s="28">
        <v>57.737075610321135</v>
      </c>
      <c r="N24" s="28">
        <v>52.753075473348304</v>
      </c>
      <c r="O24" s="28">
        <v>38.811931354972636</v>
      </c>
      <c r="P24" s="28">
        <v>28.964275890754326</v>
      </c>
      <c r="Q24" s="28">
        <v>17.83815722348319</v>
      </c>
      <c r="R24" s="28">
        <v>9.22705300634862</v>
      </c>
      <c r="S24" s="28">
        <v>15.294148626199116</v>
      </c>
      <c r="T24" s="28">
        <v>18.26677808116158</v>
      </c>
      <c r="U24" s="28">
        <v>30.865021771033234</v>
      </c>
      <c r="V24" s="28">
        <v>12.549253082121272</v>
      </c>
      <c r="W24" s="28">
        <v>3.8940297595162017</v>
      </c>
      <c r="X24" s="28">
        <v>0</v>
      </c>
      <c r="Y24" s="28">
        <v>0</v>
      </c>
      <c r="Z24" s="28">
        <v>6.978138844670648</v>
      </c>
      <c r="AA24" s="28">
        <v>0.17973723869318647</v>
      </c>
      <c r="AB24" s="28">
        <v>5.041230685713705</v>
      </c>
      <c r="AC24" s="28">
        <v>6.737086838998256</v>
      </c>
      <c r="AD24" s="28">
        <v>10.788412326126949</v>
      </c>
      <c r="AE24" s="28">
        <v>17.212090015219683</v>
      </c>
      <c r="AF24" s="28">
        <v>9.834214780574575</v>
      </c>
      <c r="AG24" s="28">
        <v>53.94192816851093</v>
      </c>
      <c r="AH24" s="28">
        <v>14.305805593903886</v>
      </c>
      <c r="AI24" s="28">
        <v>0</v>
      </c>
      <c r="AJ24" s="28">
        <v>239.44960675366826</v>
      </c>
      <c r="AK24" s="28">
        <v>16.985741638952558</v>
      </c>
      <c r="AL24" s="28">
        <v>0.3959165886190392</v>
      </c>
      <c r="AM24" s="28">
        <v>7.6795299920940625</v>
      </c>
      <c r="AN24" s="28">
        <v>0</v>
      </c>
      <c r="AO24" s="28">
        <v>18.534997222966908</v>
      </c>
      <c r="AP24" s="28">
        <v>2.75967709629832</v>
      </c>
      <c r="AQ24" s="28">
        <v>0</v>
      </c>
      <c r="AR24" s="28">
        <v>44.83405157907443</v>
      </c>
      <c r="AS24" s="28">
        <v>1.2545232170330614</v>
      </c>
      <c r="AT24" s="28">
        <v>1170.085818658592</v>
      </c>
      <c r="AU24" s="28">
        <v>65.06906347133081</v>
      </c>
      <c r="AV24" s="28">
        <v>0</v>
      </c>
      <c r="AW24" s="28">
        <v>0</v>
      </c>
      <c r="AX24" s="28">
        <v>66.62815434853584</v>
      </c>
      <c r="AY24" s="28">
        <v>351.0153468812597</v>
      </c>
      <c r="AZ24" s="28">
        <v>64.3458442583909</v>
      </c>
      <c r="BA24" s="28">
        <v>547.0584089595171</v>
      </c>
      <c r="BB24" s="28">
        <v>1717.144227618109</v>
      </c>
      <c r="BD24" s="28">
        <v>1717.144227618109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49.89130250310525</v>
      </c>
      <c r="F25" s="28">
        <v>74.97430825205146</v>
      </c>
      <c r="G25" s="28">
        <v>46.475962117217726</v>
      </c>
      <c r="H25" s="28">
        <v>60.65077884358432</v>
      </c>
      <c r="I25" s="28">
        <v>17.980679491378087</v>
      </c>
      <c r="J25" s="28">
        <v>37.766022463721136</v>
      </c>
      <c r="K25" s="28">
        <v>113.5841834977084</v>
      </c>
      <c r="L25" s="28">
        <v>69.23444082952781</v>
      </c>
      <c r="M25" s="28">
        <v>14.588234963461037</v>
      </c>
      <c r="N25" s="28">
        <v>85.59968609574958</v>
      </c>
      <c r="O25" s="28">
        <v>48.06437716572095</v>
      </c>
      <c r="P25" s="28">
        <v>18.256422525704572</v>
      </c>
      <c r="Q25" s="28">
        <v>36.8256301625562</v>
      </c>
      <c r="R25" s="28">
        <v>9.442938984713846</v>
      </c>
      <c r="S25" s="28">
        <v>55.155686488153584</v>
      </c>
      <c r="T25" s="28">
        <v>44.22779808004176</v>
      </c>
      <c r="U25" s="28">
        <v>11.872694094363927</v>
      </c>
      <c r="V25" s="28">
        <v>14.883012019203441</v>
      </c>
      <c r="W25" s="28">
        <v>24.49492123206697</v>
      </c>
      <c r="X25" s="28">
        <v>34.18586028572652</v>
      </c>
      <c r="Y25" s="28">
        <v>7.157607990080835</v>
      </c>
      <c r="Z25" s="28">
        <v>7.441478609296686</v>
      </c>
      <c r="AA25" s="28">
        <v>0.5281163427816981</v>
      </c>
      <c r="AB25" s="28">
        <v>4.824640074946995</v>
      </c>
      <c r="AC25" s="28">
        <v>15.662273056985908</v>
      </c>
      <c r="AD25" s="28">
        <v>5.5671040543694135</v>
      </c>
      <c r="AE25" s="28">
        <v>33.097492233051156</v>
      </c>
      <c r="AF25" s="28">
        <v>7.135732433286956</v>
      </c>
      <c r="AG25" s="28">
        <v>36.84306955149589</v>
      </c>
      <c r="AH25" s="28">
        <v>5.692957684185558</v>
      </c>
      <c r="AI25" s="28">
        <v>17.19647935909118</v>
      </c>
      <c r="AJ25" s="28">
        <v>180.6259833009761</v>
      </c>
      <c r="AK25" s="28">
        <v>0.408585155907317</v>
      </c>
      <c r="AL25" s="28">
        <v>2.4928058753392475</v>
      </c>
      <c r="AM25" s="28">
        <v>10.199742336558492</v>
      </c>
      <c r="AN25" s="28">
        <v>0</v>
      </c>
      <c r="AO25" s="28">
        <v>38.9624866813673</v>
      </c>
      <c r="AP25" s="28">
        <v>6.952085152133181</v>
      </c>
      <c r="AQ25" s="28">
        <v>5.827483142229283</v>
      </c>
      <c r="AR25" s="28">
        <v>15.759933199851824</v>
      </c>
      <c r="AS25" s="28">
        <v>0</v>
      </c>
      <c r="AT25" s="28">
        <v>1270.5309963296916</v>
      </c>
      <c r="AU25" s="28">
        <v>279.1105035274648</v>
      </c>
      <c r="AV25" s="28">
        <v>0</v>
      </c>
      <c r="AW25" s="28">
        <v>0</v>
      </c>
      <c r="AX25" s="28">
        <v>31.385785890504547</v>
      </c>
      <c r="AY25" s="28">
        <v>1760.1962890729985</v>
      </c>
      <c r="AZ25" s="28">
        <v>24.034999278446755</v>
      </c>
      <c r="BA25" s="28">
        <v>2094.7275777694144</v>
      </c>
      <c r="BB25" s="28">
        <v>3365.2585740991058</v>
      </c>
      <c r="BD25" s="28">
        <v>3365.2585740991058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0.09158958609424327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35.963951974773096</v>
      </c>
      <c r="L26" s="28">
        <v>0</v>
      </c>
      <c r="M26" s="28">
        <v>0</v>
      </c>
      <c r="N26" s="28">
        <v>1.7012749329675978</v>
      </c>
      <c r="O26" s="28">
        <v>0.7020135711879126</v>
      </c>
      <c r="P26" s="28">
        <v>0</v>
      </c>
      <c r="Q26" s="28">
        <v>0</v>
      </c>
      <c r="R26" s="28">
        <v>0</v>
      </c>
      <c r="S26" s="28">
        <v>1.0298014588629998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3.868926108906269</v>
      </c>
      <c r="AR26" s="28">
        <v>0</v>
      </c>
      <c r="AS26" s="28">
        <v>0</v>
      </c>
      <c r="AT26" s="28">
        <v>43.357557632792115</v>
      </c>
      <c r="AU26" s="28">
        <v>91.71505837099534</v>
      </c>
      <c r="AV26" s="28">
        <v>0</v>
      </c>
      <c r="AW26" s="28">
        <v>0</v>
      </c>
      <c r="AX26" s="28">
        <v>4.829433569111121</v>
      </c>
      <c r="AY26" s="28">
        <v>666.965657974643</v>
      </c>
      <c r="AZ26" s="28">
        <v>-32.95278544754386</v>
      </c>
      <c r="BA26" s="28">
        <v>730.5573644672055</v>
      </c>
      <c r="BB26" s="28">
        <v>773.9149220999976</v>
      </c>
      <c r="BD26" s="28">
        <v>773.9149220999976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3.0248955778693443</v>
      </c>
      <c r="E27" s="28">
        <v>4.961107280169897</v>
      </c>
      <c r="F27" s="28">
        <v>38.00516870045692</v>
      </c>
      <c r="G27" s="28">
        <v>15.31043492421721</v>
      </c>
      <c r="H27" s="28">
        <v>3.247950999173172</v>
      </c>
      <c r="I27" s="28">
        <v>4.556228577359684</v>
      </c>
      <c r="J27" s="28">
        <v>3.940043968746358</v>
      </c>
      <c r="K27" s="28">
        <v>125.51123276771598</v>
      </c>
      <c r="L27" s="28">
        <v>259.6685701226894</v>
      </c>
      <c r="M27" s="28">
        <v>400.9253124381615</v>
      </c>
      <c r="N27" s="28">
        <v>152.22224392478594</v>
      </c>
      <c r="O27" s="28">
        <v>24.036042986479007</v>
      </c>
      <c r="P27" s="28">
        <v>3.4325439328075924</v>
      </c>
      <c r="Q27" s="28">
        <v>1.4773244859768884</v>
      </c>
      <c r="R27" s="28">
        <v>13.055873237018776</v>
      </c>
      <c r="S27" s="28">
        <v>12.283081226073568</v>
      </c>
      <c r="T27" s="28">
        <v>22.048328760628667</v>
      </c>
      <c r="U27" s="28">
        <v>6.698579745571315</v>
      </c>
      <c r="V27" s="28">
        <v>10.420563314440926</v>
      </c>
      <c r="W27" s="28">
        <v>7.9188819324506525</v>
      </c>
      <c r="X27" s="28">
        <v>0.8774612618727538</v>
      </c>
      <c r="Y27" s="28">
        <v>0.20046024862265094</v>
      </c>
      <c r="Z27" s="28">
        <v>4.735796017545951</v>
      </c>
      <c r="AA27" s="28">
        <v>0.4701343004282514</v>
      </c>
      <c r="AB27" s="28">
        <v>1.371367279321569</v>
      </c>
      <c r="AC27" s="28">
        <v>5.816503303566891</v>
      </c>
      <c r="AD27" s="28">
        <v>6.420466614532416</v>
      </c>
      <c r="AE27" s="28">
        <v>1.2167903511796965</v>
      </c>
      <c r="AF27" s="28">
        <v>5.6875229458672845</v>
      </c>
      <c r="AG27" s="28">
        <v>6.944600206632372</v>
      </c>
      <c r="AH27" s="28">
        <v>25.46459383014723</v>
      </c>
      <c r="AI27" s="28">
        <v>225.43514918446357</v>
      </c>
      <c r="AJ27" s="28">
        <v>181.86789945611645</v>
      </c>
      <c r="AK27" s="28">
        <v>19.553935366033002</v>
      </c>
      <c r="AL27" s="28">
        <v>76.42649330294344</v>
      </c>
      <c r="AM27" s="28">
        <v>32.13945412048022</v>
      </c>
      <c r="AN27" s="28">
        <v>8.830030695582524</v>
      </c>
      <c r="AO27" s="28">
        <v>108.53692026889016</v>
      </c>
      <c r="AP27" s="28">
        <v>4.2874619996196355</v>
      </c>
      <c r="AQ27" s="28">
        <v>4.5526686560766425</v>
      </c>
      <c r="AR27" s="28">
        <v>35.701321902058275</v>
      </c>
      <c r="AS27" s="28">
        <v>58.82259410103736</v>
      </c>
      <c r="AT27" s="28">
        <v>1928.1040343158113</v>
      </c>
      <c r="AU27" s="28">
        <v>160.7291495483212</v>
      </c>
      <c r="AV27" s="28">
        <v>0</v>
      </c>
      <c r="AW27" s="28">
        <v>0</v>
      </c>
      <c r="AX27" s="28">
        <v>1202.2070668857314</v>
      </c>
      <c r="AY27" s="28">
        <v>621.7788672724428</v>
      </c>
      <c r="AZ27" s="28">
        <v>-59.029209323905974</v>
      </c>
      <c r="BA27" s="28">
        <v>1925.6858743825894</v>
      </c>
      <c r="BB27" s="28">
        <v>3853.7899086984007</v>
      </c>
      <c r="BD27" s="28">
        <v>3853.7899086984007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5.182283038031333</v>
      </c>
      <c r="G28" s="28">
        <v>4.517900218800949</v>
      </c>
      <c r="H28" s="28">
        <v>0</v>
      </c>
      <c r="I28" s="28">
        <v>0</v>
      </c>
      <c r="J28" s="28">
        <v>0.12481937052041693</v>
      </c>
      <c r="K28" s="28">
        <v>60.14761121653912</v>
      </c>
      <c r="L28" s="28">
        <v>60.589458093544856</v>
      </c>
      <c r="M28" s="28">
        <v>1791.9193340674965</v>
      </c>
      <c r="N28" s="28">
        <v>12.344730574522998</v>
      </c>
      <c r="O28" s="28">
        <v>26.52300291855743</v>
      </c>
      <c r="P28" s="28">
        <v>0.34486725367721377</v>
      </c>
      <c r="Q28" s="28">
        <v>19.278966646409764</v>
      </c>
      <c r="R28" s="28">
        <v>0.3233117429692334</v>
      </c>
      <c r="S28" s="28">
        <v>0</v>
      </c>
      <c r="T28" s="28">
        <v>3.260680983025944</v>
      </c>
      <c r="U28" s="28">
        <v>2.929750126573245</v>
      </c>
      <c r="V28" s="28">
        <v>1.7100227022681898</v>
      </c>
      <c r="W28" s="28">
        <v>3.363081790692333</v>
      </c>
      <c r="X28" s="28">
        <v>0.22855887111785936</v>
      </c>
      <c r="Y28" s="28">
        <v>0</v>
      </c>
      <c r="Z28" s="28">
        <v>0</v>
      </c>
      <c r="AA28" s="28">
        <v>0</v>
      </c>
      <c r="AB28" s="28">
        <v>0.123649702132485</v>
      </c>
      <c r="AC28" s="28">
        <v>0</v>
      </c>
      <c r="AD28" s="28">
        <v>0</v>
      </c>
      <c r="AE28" s="28">
        <v>0.7131295050372228</v>
      </c>
      <c r="AF28" s="28">
        <v>0.36363390584464267</v>
      </c>
      <c r="AG28" s="28">
        <v>0</v>
      </c>
      <c r="AH28" s="28">
        <v>6.493711073489733</v>
      </c>
      <c r="AI28" s="28">
        <v>0</v>
      </c>
      <c r="AJ28" s="28">
        <v>31.25228996902443</v>
      </c>
      <c r="AK28" s="28">
        <v>36.05143310660889</v>
      </c>
      <c r="AL28" s="28">
        <v>15.051919961869533</v>
      </c>
      <c r="AM28" s="28">
        <v>8.152941749635888</v>
      </c>
      <c r="AN28" s="28">
        <v>20.46228133037131</v>
      </c>
      <c r="AO28" s="28">
        <v>107.44479522393827</v>
      </c>
      <c r="AP28" s="28">
        <v>309.0790358944753</v>
      </c>
      <c r="AQ28" s="28">
        <v>2.178804885459544</v>
      </c>
      <c r="AR28" s="28">
        <v>83.32066937806606</v>
      </c>
      <c r="AS28" s="28">
        <v>14.815448207123428</v>
      </c>
      <c r="AT28" s="28">
        <v>2628.292123507824</v>
      </c>
      <c r="AU28" s="28">
        <v>273.891886652582</v>
      </c>
      <c r="AV28" s="28">
        <v>0</v>
      </c>
      <c r="AW28" s="28">
        <v>0</v>
      </c>
      <c r="AX28" s="28">
        <v>1980.3078547936993</v>
      </c>
      <c r="AY28" s="28">
        <v>3867.306935959881</v>
      </c>
      <c r="AZ28" s="28">
        <v>5.048302812792114</v>
      </c>
      <c r="BA28" s="28">
        <v>6126.554980218953</v>
      </c>
      <c r="BB28" s="28">
        <v>8754.847103726777</v>
      </c>
      <c r="BD28" s="28">
        <v>8754.847103726777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28.343735113272082</v>
      </c>
      <c r="L29" s="28">
        <v>0.47253995062129356</v>
      </c>
      <c r="M29" s="28">
        <v>0</v>
      </c>
      <c r="N29" s="28">
        <v>329.46453505737213</v>
      </c>
      <c r="O29" s="28">
        <v>54.93457241631356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71.47597169626036</v>
      </c>
      <c r="AM29" s="28">
        <v>0.28010361490463476</v>
      </c>
      <c r="AN29" s="28">
        <v>0</v>
      </c>
      <c r="AO29" s="28">
        <v>0.6007310154845232</v>
      </c>
      <c r="AP29" s="28">
        <v>0</v>
      </c>
      <c r="AQ29" s="28">
        <v>0</v>
      </c>
      <c r="AR29" s="28">
        <v>4.722575152319494</v>
      </c>
      <c r="AS29" s="28">
        <v>0</v>
      </c>
      <c r="AT29" s="28">
        <v>490.2947640165481</v>
      </c>
      <c r="AU29" s="28">
        <v>653.3655203753109</v>
      </c>
      <c r="AV29" s="28">
        <v>0</v>
      </c>
      <c r="AW29" s="28">
        <v>0</v>
      </c>
      <c r="AX29" s="28">
        <v>3449.3877454374447</v>
      </c>
      <c r="AY29" s="28">
        <v>1968.8608638857231</v>
      </c>
      <c r="AZ29" s="28">
        <v>107.51686358620158</v>
      </c>
      <c r="BA29" s="28">
        <v>6179.13099328468</v>
      </c>
      <c r="BB29" s="28">
        <v>6669.425757301228</v>
      </c>
      <c r="BD29" s="28">
        <v>6669.425757301228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2.6294991981138938</v>
      </c>
      <c r="E30" s="28">
        <v>2.395900449589964</v>
      </c>
      <c r="F30" s="28">
        <v>0.07390908015118955</v>
      </c>
      <c r="G30" s="28">
        <v>2.326773745903516</v>
      </c>
      <c r="H30" s="28">
        <v>0.9411327132879922</v>
      </c>
      <c r="I30" s="28">
        <v>0.3233196281792004</v>
      </c>
      <c r="J30" s="28">
        <v>0.8331141473547383</v>
      </c>
      <c r="K30" s="28">
        <v>53.13171079911408</v>
      </c>
      <c r="L30" s="28">
        <v>15.740162475801846</v>
      </c>
      <c r="M30" s="28">
        <v>1.0196569262667168</v>
      </c>
      <c r="N30" s="28">
        <v>629.3262385736165</v>
      </c>
      <c r="O30" s="28">
        <v>587.3227412062511</v>
      </c>
      <c r="P30" s="28">
        <v>1.1082916675392065</v>
      </c>
      <c r="Q30" s="28">
        <v>1.112988418188949</v>
      </c>
      <c r="R30" s="28">
        <v>4.795473401115486</v>
      </c>
      <c r="S30" s="28">
        <v>1.1755056681532916</v>
      </c>
      <c r="T30" s="28">
        <v>1.3434323978204532</v>
      </c>
      <c r="U30" s="28">
        <v>0.8691016710292332</v>
      </c>
      <c r="V30" s="28">
        <v>0.8152604265654059</v>
      </c>
      <c r="W30" s="28">
        <v>1.0974130439817156</v>
      </c>
      <c r="X30" s="28">
        <v>0.5932614632847444</v>
      </c>
      <c r="Y30" s="28">
        <v>0.1742572758092544</v>
      </c>
      <c r="Z30" s="28">
        <v>0.17153170401532017</v>
      </c>
      <c r="AA30" s="28">
        <v>0.16347245505283622</v>
      </c>
      <c r="AB30" s="28">
        <v>0.3668031678568578</v>
      </c>
      <c r="AC30" s="28">
        <v>0.6855870571097442</v>
      </c>
      <c r="AD30" s="28">
        <v>0.4500984968663345</v>
      </c>
      <c r="AE30" s="28">
        <v>1.586608117702403</v>
      </c>
      <c r="AF30" s="28">
        <v>0.26967729461463746</v>
      </c>
      <c r="AG30" s="28">
        <v>3.9644941231161384</v>
      </c>
      <c r="AH30" s="28">
        <v>0.08448860077768217</v>
      </c>
      <c r="AI30" s="28">
        <v>7.661105866317694</v>
      </c>
      <c r="AJ30" s="28">
        <v>14.886199568261388</v>
      </c>
      <c r="AK30" s="28">
        <v>168.828707386381</v>
      </c>
      <c r="AL30" s="28">
        <v>276.0084496130974</v>
      </c>
      <c r="AM30" s="28">
        <v>8.826302742679845</v>
      </c>
      <c r="AN30" s="28">
        <v>0.5293670027699077</v>
      </c>
      <c r="AO30" s="28">
        <v>213.9187566570681</v>
      </c>
      <c r="AP30" s="28">
        <v>20.413895925810454</v>
      </c>
      <c r="AQ30" s="28">
        <v>9.830724700249291</v>
      </c>
      <c r="AR30" s="28">
        <v>16.725756846286636</v>
      </c>
      <c r="AS30" s="28">
        <v>0.08451843644819945</v>
      </c>
      <c r="AT30" s="28">
        <v>2054.605690139599</v>
      </c>
      <c r="AU30" s="28">
        <v>502.8399665261052</v>
      </c>
      <c r="AV30" s="28">
        <v>0</v>
      </c>
      <c r="AW30" s="28">
        <v>0</v>
      </c>
      <c r="AX30" s="28">
        <v>248.10109367966479</v>
      </c>
      <c r="AY30" s="28">
        <v>67.4568238002574</v>
      </c>
      <c r="AZ30" s="28">
        <v>44.3155920734112</v>
      </c>
      <c r="BA30" s="28">
        <v>862.7134760794386</v>
      </c>
      <c r="BB30" s="28">
        <v>2917.319166219038</v>
      </c>
      <c r="BD30" s="28">
        <v>2917.319166219038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19.3597059141425</v>
      </c>
      <c r="E31" s="28">
        <v>0</v>
      </c>
      <c r="F31" s="28">
        <v>0.09639336813919924</v>
      </c>
      <c r="G31" s="28">
        <v>29.739221033540844</v>
      </c>
      <c r="H31" s="28">
        <v>0.11158544317895448</v>
      </c>
      <c r="I31" s="28">
        <v>0.31625885360046396</v>
      </c>
      <c r="J31" s="28">
        <v>11.710706389729694</v>
      </c>
      <c r="K31" s="28">
        <v>6.177043842182089</v>
      </c>
      <c r="L31" s="28">
        <v>1.0321624316969307</v>
      </c>
      <c r="M31" s="28">
        <v>28.325855499943607</v>
      </c>
      <c r="N31" s="28">
        <v>66.33435045911725</v>
      </c>
      <c r="O31" s="28">
        <v>5.003027368237337</v>
      </c>
      <c r="P31" s="28">
        <v>498.79184377288385</v>
      </c>
      <c r="Q31" s="28">
        <v>18.423858744470195</v>
      </c>
      <c r="R31" s="28">
        <v>0.41695538356935624</v>
      </c>
      <c r="S31" s="28">
        <v>2.044150288223044</v>
      </c>
      <c r="T31" s="28">
        <v>0.35042507207052515</v>
      </c>
      <c r="U31" s="28">
        <v>16.662389332565883</v>
      </c>
      <c r="V31" s="28">
        <v>10.632752872378292</v>
      </c>
      <c r="W31" s="28">
        <v>4.554018970644112</v>
      </c>
      <c r="X31" s="28">
        <v>0</v>
      </c>
      <c r="Y31" s="28">
        <v>0</v>
      </c>
      <c r="Z31" s="28">
        <v>1.566000153324701</v>
      </c>
      <c r="AA31" s="28">
        <v>0.10660165508955481</v>
      </c>
      <c r="AB31" s="28">
        <v>0.11959759450910147</v>
      </c>
      <c r="AC31" s="28">
        <v>0</v>
      </c>
      <c r="AD31" s="28">
        <v>1.8784813998424954</v>
      </c>
      <c r="AE31" s="28">
        <v>0.27590385388728295</v>
      </c>
      <c r="AF31" s="28">
        <v>0.11723910280665586</v>
      </c>
      <c r="AG31" s="28">
        <v>4.347966449392097</v>
      </c>
      <c r="AH31" s="28">
        <v>18.952910988028773</v>
      </c>
      <c r="AI31" s="28">
        <v>0</v>
      </c>
      <c r="AJ31" s="28">
        <v>343.1998141270026</v>
      </c>
      <c r="AK31" s="28">
        <v>11.430892885942885</v>
      </c>
      <c r="AL31" s="28">
        <v>0</v>
      </c>
      <c r="AM31" s="28">
        <v>0.27192285520639364</v>
      </c>
      <c r="AN31" s="28">
        <v>0</v>
      </c>
      <c r="AO31" s="28">
        <v>15.86265785796422</v>
      </c>
      <c r="AP31" s="28">
        <v>0</v>
      </c>
      <c r="AQ31" s="28">
        <v>0</v>
      </c>
      <c r="AR31" s="28">
        <v>3.536727469749563</v>
      </c>
      <c r="AS31" s="28">
        <v>0.4409210203907364</v>
      </c>
      <c r="AT31" s="28">
        <v>1122.1903424534514</v>
      </c>
      <c r="AU31" s="28">
        <v>243.96348798084236</v>
      </c>
      <c r="AV31" s="28">
        <v>0</v>
      </c>
      <c r="AW31" s="28">
        <v>0</v>
      </c>
      <c r="AX31" s="28">
        <v>1366.8857522483443</v>
      </c>
      <c r="AY31" s="28">
        <v>771.8573716972909</v>
      </c>
      <c r="AZ31" s="28">
        <v>-3.740036699968211</v>
      </c>
      <c r="BA31" s="28">
        <v>2378.966575226509</v>
      </c>
      <c r="BB31" s="28">
        <v>3501.1569176799608</v>
      </c>
      <c r="BD31" s="28">
        <v>3501.1569176799608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0.8968900905589235</v>
      </c>
      <c r="E32" s="28">
        <v>13.952958927116542</v>
      </c>
      <c r="F32" s="28">
        <v>0.8416089734344768</v>
      </c>
      <c r="G32" s="28">
        <v>20.590532330415893</v>
      </c>
      <c r="H32" s="28">
        <v>1.6005547878819164</v>
      </c>
      <c r="I32" s="28">
        <v>2.3010425427978864</v>
      </c>
      <c r="J32" s="28">
        <v>18.898191519705623</v>
      </c>
      <c r="K32" s="28">
        <v>7.214236662779049</v>
      </c>
      <c r="L32" s="28">
        <v>17.236843839695023</v>
      </c>
      <c r="M32" s="28">
        <v>22.890099483562874</v>
      </c>
      <c r="N32" s="28">
        <v>9.170099283020729</v>
      </c>
      <c r="O32" s="28">
        <v>6.904043613777673</v>
      </c>
      <c r="P32" s="28">
        <v>22.53609170588889</v>
      </c>
      <c r="Q32" s="28">
        <v>727.6928499070201</v>
      </c>
      <c r="R32" s="28">
        <v>1.2351461855597758</v>
      </c>
      <c r="S32" s="28">
        <v>12.190441559962727</v>
      </c>
      <c r="T32" s="28">
        <v>7.721735977624388</v>
      </c>
      <c r="U32" s="28">
        <v>33.22408027000963</v>
      </c>
      <c r="V32" s="28">
        <v>51.50098704355925</v>
      </c>
      <c r="W32" s="28">
        <v>61.91366247211608</v>
      </c>
      <c r="X32" s="28">
        <v>5.928312305206379</v>
      </c>
      <c r="Y32" s="28">
        <v>1.7008134864463085</v>
      </c>
      <c r="Z32" s="28">
        <v>26.15954575887779</v>
      </c>
      <c r="AA32" s="28">
        <v>0.7312936442626301</v>
      </c>
      <c r="AB32" s="28">
        <v>31.251555161208287</v>
      </c>
      <c r="AC32" s="28">
        <v>0.9061508453551486</v>
      </c>
      <c r="AD32" s="28">
        <v>23.210331589288426</v>
      </c>
      <c r="AE32" s="28">
        <v>6.022280466986415</v>
      </c>
      <c r="AF32" s="28">
        <v>7.0921740763395755</v>
      </c>
      <c r="AG32" s="28">
        <v>44.777602493882256</v>
      </c>
      <c r="AH32" s="28">
        <v>28.450046685442196</v>
      </c>
      <c r="AI32" s="28">
        <v>11.400376444221179</v>
      </c>
      <c r="AJ32" s="28">
        <v>20.07763551173321</v>
      </c>
      <c r="AK32" s="28">
        <v>138.25516202571794</v>
      </c>
      <c r="AL32" s="28">
        <v>19.62318713934612</v>
      </c>
      <c r="AM32" s="28">
        <v>65.23271165192722</v>
      </c>
      <c r="AN32" s="28">
        <v>315.8213673125146</v>
      </c>
      <c r="AO32" s="28">
        <v>139.51497246381695</v>
      </c>
      <c r="AP32" s="28">
        <v>627.8763275634864</v>
      </c>
      <c r="AQ32" s="28">
        <v>24.572616172567223</v>
      </c>
      <c r="AR32" s="28">
        <v>139.69121927723043</v>
      </c>
      <c r="AS32" s="28">
        <v>73.69376821400492</v>
      </c>
      <c r="AT32" s="28">
        <v>2792.501547466349</v>
      </c>
      <c r="AU32" s="28">
        <v>263.59033564812336</v>
      </c>
      <c r="AV32" s="28">
        <v>0</v>
      </c>
      <c r="AW32" s="28">
        <v>0</v>
      </c>
      <c r="AX32" s="28">
        <v>679.4415248567976</v>
      </c>
      <c r="AY32" s="28">
        <v>0</v>
      </c>
      <c r="AZ32" s="28">
        <v>13.974015175845448</v>
      </c>
      <c r="BA32" s="28">
        <v>957.0058756807664</v>
      </c>
      <c r="BB32" s="28">
        <v>3749.5074231471153</v>
      </c>
      <c r="BD32" s="28">
        <v>3749.5074231471153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6.381752340949857</v>
      </c>
      <c r="E33" s="28">
        <v>32.22592504633434</v>
      </c>
      <c r="F33" s="28">
        <v>6.695489392217975</v>
      </c>
      <c r="G33" s="28">
        <v>8.717189731382664</v>
      </c>
      <c r="H33" s="28">
        <v>6.3056801708042</v>
      </c>
      <c r="I33" s="28">
        <v>4.343828207458498</v>
      </c>
      <c r="J33" s="28">
        <v>6.253846162881837</v>
      </c>
      <c r="K33" s="28">
        <v>9.25548526005017</v>
      </c>
      <c r="L33" s="28">
        <v>19.172424748802747</v>
      </c>
      <c r="M33" s="28">
        <v>19.726822470369072</v>
      </c>
      <c r="N33" s="28">
        <v>218.53504202006908</v>
      </c>
      <c r="O33" s="28">
        <v>97.87442277165944</v>
      </c>
      <c r="P33" s="28">
        <v>7.461361620594613</v>
      </c>
      <c r="Q33" s="28">
        <v>11.96247938977381</v>
      </c>
      <c r="R33" s="28">
        <v>25.40288215834078</v>
      </c>
      <c r="S33" s="28">
        <v>6.918848652675439</v>
      </c>
      <c r="T33" s="28">
        <v>5.225654258717541</v>
      </c>
      <c r="U33" s="28">
        <v>11.87662677871224</v>
      </c>
      <c r="V33" s="28">
        <v>16.690433466729015</v>
      </c>
      <c r="W33" s="28">
        <v>12.867353618250778</v>
      </c>
      <c r="X33" s="28">
        <v>3.643666732252678</v>
      </c>
      <c r="Y33" s="28">
        <v>0.5351227730212549</v>
      </c>
      <c r="Z33" s="28">
        <v>15.144145171353895</v>
      </c>
      <c r="AA33" s="28">
        <v>0.5020039080389457</v>
      </c>
      <c r="AB33" s="28">
        <v>1.971213385459725</v>
      </c>
      <c r="AC33" s="28">
        <v>2.631692460503304</v>
      </c>
      <c r="AD33" s="28">
        <v>1.9350763778451543</v>
      </c>
      <c r="AE33" s="28">
        <v>2.9233676414371668</v>
      </c>
      <c r="AF33" s="28">
        <v>1.6562919515971302</v>
      </c>
      <c r="AG33" s="28">
        <v>7.747394061480694</v>
      </c>
      <c r="AH33" s="28">
        <v>0.3891812332673738</v>
      </c>
      <c r="AI33" s="28">
        <v>20.852873439525162</v>
      </c>
      <c r="AJ33" s="28">
        <v>112.11428974345252</v>
      </c>
      <c r="AK33" s="28">
        <v>24.33218729528604</v>
      </c>
      <c r="AL33" s="28">
        <v>225.16652678120272</v>
      </c>
      <c r="AM33" s="28">
        <v>5.869083734849326</v>
      </c>
      <c r="AN33" s="28">
        <v>2.302963502095257</v>
      </c>
      <c r="AO33" s="28">
        <v>38.99765993882467</v>
      </c>
      <c r="AP33" s="28">
        <v>2.114035367573708</v>
      </c>
      <c r="AQ33" s="28">
        <v>10.781405881063801</v>
      </c>
      <c r="AR33" s="28">
        <v>4.907242720099368</v>
      </c>
      <c r="AS33" s="28">
        <v>0.1297728886026211</v>
      </c>
      <c r="AT33" s="28">
        <v>1020.5407452556067</v>
      </c>
      <c r="AU33" s="28">
        <v>154.459226744998</v>
      </c>
      <c r="AV33" s="28">
        <v>0</v>
      </c>
      <c r="AW33" s="28">
        <v>0</v>
      </c>
      <c r="AX33" s="28">
        <v>271.2630953844875</v>
      </c>
      <c r="AY33" s="28">
        <v>0</v>
      </c>
      <c r="AZ33" s="28">
        <v>-34.382766514062375</v>
      </c>
      <c r="BA33" s="28">
        <v>391.33955561542314</v>
      </c>
      <c r="BB33" s="28">
        <v>1411.8803008710297</v>
      </c>
      <c r="BD33" s="28">
        <v>1411.8803008710297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6.815224708993344</v>
      </c>
      <c r="F34" s="28">
        <v>2.9456286852665707</v>
      </c>
      <c r="G34" s="28">
        <v>26.547097062923143</v>
      </c>
      <c r="H34" s="28">
        <v>18.587158716836065</v>
      </c>
      <c r="I34" s="28">
        <v>31.33024441796288</v>
      </c>
      <c r="J34" s="28">
        <v>12.008260900432917</v>
      </c>
      <c r="K34" s="28">
        <v>18.371360111902728</v>
      </c>
      <c r="L34" s="28">
        <v>4.0543218205362335</v>
      </c>
      <c r="M34" s="28">
        <v>1.5936542175703128</v>
      </c>
      <c r="N34" s="28">
        <v>0</v>
      </c>
      <c r="O34" s="28">
        <v>3.5717719025956036</v>
      </c>
      <c r="P34" s="28">
        <v>2.265164047688128</v>
      </c>
      <c r="Q34" s="28">
        <v>25.691445749577973</v>
      </c>
      <c r="R34" s="28">
        <v>12.116913097014983</v>
      </c>
      <c r="S34" s="28">
        <v>32.53436779684284</v>
      </c>
      <c r="T34" s="28">
        <v>46.61318887435922</v>
      </c>
      <c r="U34" s="28">
        <v>75.04865098144735</v>
      </c>
      <c r="V34" s="28">
        <v>29.872827459056946</v>
      </c>
      <c r="W34" s="28">
        <v>15.202747110178084</v>
      </c>
      <c r="X34" s="28">
        <v>4.437444440165569</v>
      </c>
      <c r="Y34" s="28">
        <v>0.20426417605417024</v>
      </c>
      <c r="Z34" s="28">
        <v>4.490546895262472</v>
      </c>
      <c r="AA34" s="28">
        <v>0</v>
      </c>
      <c r="AB34" s="28">
        <v>0.8599324935890162</v>
      </c>
      <c r="AC34" s="28">
        <v>0.13394072517543623</v>
      </c>
      <c r="AD34" s="28">
        <v>1.1959045184098411</v>
      </c>
      <c r="AE34" s="28">
        <v>2.1491255534120284</v>
      </c>
      <c r="AF34" s="28">
        <v>4.004128540990203</v>
      </c>
      <c r="AG34" s="28">
        <v>26.404405685670113</v>
      </c>
      <c r="AH34" s="28">
        <v>0.6602495971804327</v>
      </c>
      <c r="AI34" s="28">
        <v>40.75169161289635</v>
      </c>
      <c r="AJ34" s="28">
        <v>0</v>
      </c>
      <c r="AK34" s="28">
        <v>0</v>
      </c>
      <c r="AL34" s="28">
        <v>0</v>
      </c>
      <c r="AM34" s="28">
        <v>1.846562632858635</v>
      </c>
      <c r="AN34" s="28">
        <v>0</v>
      </c>
      <c r="AO34" s="28">
        <v>27.60544886377931</v>
      </c>
      <c r="AP34" s="28">
        <v>0</v>
      </c>
      <c r="AQ34" s="28">
        <v>0</v>
      </c>
      <c r="AR34" s="28">
        <v>40.89179958481855</v>
      </c>
      <c r="AS34" s="28">
        <v>0</v>
      </c>
      <c r="AT34" s="28">
        <v>520.8054729814476</v>
      </c>
      <c r="AU34" s="28">
        <v>33.98408026874244</v>
      </c>
      <c r="AV34" s="28">
        <v>0</v>
      </c>
      <c r="AW34" s="28">
        <v>0</v>
      </c>
      <c r="AX34" s="28">
        <v>4.351899845066538</v>
      </c>
      <c r="AY34" s="28">
        <v>0</v>
      </c>
      <c r="AZ34" s="28">
        <v>-14.036802509097836</v>
      </c>
      <c r="BA34" s="28">
        <v>24.299177604711144</v>
      </c>
      <c r="BB34" s="28">
        <v>545.1046505861586</v>
      </c>
      <c r="BD34" s="28">
        <v>545.1046505861586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9.955693946761585</v>
      </c>
      <c r="E35" s="28">
        <v>1.2654397464767828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3.590339497032873</v>
      </c>
      <c r="N35" s="28">
        <v>0.12436783485479008</v>
      </c>
      <c r="O35" s="28">
        <v>0</v>
      </c>
      <c r="P35" s="28">
        <v>0</v>
      </c>
      <c r="Q35" s="28">
        <v>0.3768241679576251</v>
      </c>
      <c r="R35" s="28">
        <v>0.234520295714038</v>
      </c>
      <c r="S35" s="28">
        <v>1.0060318330162035</v>
      </c>
      <c r="T35" s="28">
        <v>519.6862754782231</v>
      </c>
      <c r="U35" s="28">
        <v>70.38496470768939</v>
      </c>
      <c r="V35" s="28">
        <v>67.11435671827985</v>
      </c>
      <c r="W35" s="28">
        <v>0</v>
      </c>
      <c r="X35" s="28">
        <v>1.119079163240177</v>
      </c>
      <c r="Y35" s="28">
        <v>0.5113180422638093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1.0862921829636893</v>
      </c>
      <c r="AF35" s="28">
        <v>0</v>
      </c>
      <c r="AG35" s="28">
        <v>0.925344277023795</v>
      </c>
      <c r="AH35" s="28">
        <v>0</v>
      </c>
      <c r="AI35" s="28">
        <v>0</v>
      </c>
      <c r="AJ35" s="28">
        <v>5.2526752127817895</v>
      </c>
      <c r="AK35" s="28">
        <v>128.06861670972938</v>
      </c>
      <c r="AL35" s="28">
        <v>0</v>
      </c>
      <c r="AM35" s="28">
        <v>0</v>
      </c>
      <c r="AN35" s="28">
        <v>0</v>
      </c>
      <c r="AO35" s="28">
        <v>8.65967966996077</v>
      </c>
      <c r="AP35" s="28">
        <v>0</v>
      </c>
      <c r="AQ35" s="28">
        <v>19.481264571184322</v>
      </c>
      <c r="AR35" s="28">
        <v>44.15496717301791</v>
      </c>
      <c r="AS35" s="28">
        <v>0</v>
      </c>
      <c r="AT35" s="28">
        <v>882.9980512281718</v>
      </c>
      <c r="AU35" s="28">
        <v>7.36975596103062</v>
      </c>
      <c r="AV35" s="28">
        <v>0</v>
      </c>
      <c r="AW35" s="28">
        <v>0</v>
      </c>
      <c r="AX35" s="28">
        <v>797.504697003412</v>
      </c>
      <c r="AY35" s="28">
        <v>0</v>
      </c>
      <c r="AZ35" s="28">
        <v>-56.92212267275779</v>
      </c>
      <c r="BA35" s="28">
        <v>747.9523302916847</v>
      </c>
      <c r="BB35" s="28">
        <v>1630.9503815198564</v>
      </c>
      <c r="BD35" s="28">
        <v>1630.9503815198564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194.67274023939564</v>
      </c>
      <c r="E37" s="28">
        <v>94.53092687989977</v>
      </c>
      <c r="F37" s="28">
        <v>28.652412972486747</v>
      </c>
      <c r="G37" s="28">
        <v>62.23424217003376</v>
      </c>
      <c r="H37" s="28">
        <v>24.630805254496458</v>
      </c>
      <c r="I37" s="28">
        <v>11.217708600642279</v>
      </c>
      <c r="J37" s="28">
        <v>7.4320178589823955</v>
      </c>
      <c r="K37" s="28">
        <v>12.34597387541792</v>
      </c>
      <c r="L37" s="28">
        <v>19.364403043945916</v>
      </c>
      <c r="M37" s="28">
        <v>80.57865243350261</v>
      </c>
      <c r="N37" s="28">
        <v>9.917101281675318</v>
      </c>
      <c r="O37" s="28">
        <v>22.279699250635915</v>
      </c>
      <c r="P37" s="28">
        <v>23.17425419651897</v>
      </c>
      <c r="Q37" s="28">
        <v>1.374744633526074</v>
      </c>
      <c r="R37" s="28">
        <v>13.567150919065316</v>
      </c>
      <c r="S37" s="28">
        <v>19.662024585983215</v>
      </c>
      <c r="T37" s="28">
        <v>34.105364292365294</v>
      </c>
      <c r="U37" s="28">
        <v>2.7910995124894256</v>
      </c>
      <c r="V37" s="28">
        <v>1.0389641373520973</v>
      </c>
      <c r="W37" s="28">
        <v>11.900288131081037</v>
      </c>
      <c r="X37" s="28">
        <v>40.43785715745577</v>
      </c>
      <c r="Y37" s="28">
        <v>3.397711861617808</v>
      </c>
      <c r="Z37" s="28">
        <v>5.311960913264453</v>
      </c>
      <c r="AA37" s="28">
        <v>3.8436616503243832</v>
      </c>
      <c r="AB37" s="28">
        <v>6.626135924315918</v>
      </c>
      <c r="AC37" s="28">
        <v>9.436057111716728</v>
      </c>
      <c r="AD37" s="28">
        <v>5.059182463552733</v>
      </c>
      <c r="AE37" s="28">
        <v>16.499243267278672</v>
      </c>
      <c r="AF37" s="28">
        <v>17.32124538748158</v>
      </c>
      <c r="AG37" s="28">
        <v>24.182303301848794</v>
      </c>
      <c r="AH37" s="28">
        <v>3.488569047327973</v>
      </c>
      <c r="AI37" s="28">
        <v>98.35393196478462</v>
      </c>
      <c r="AJ37" s="28">
        <v>126.32460989634951</v>
      </c>
      <c r="AK37" s="28">
        <v>74.73432584795593</v>
      </c>
      <c r="AL37" s="28">
        <v>1166.7434598859638</v>
      </c>
      <c r="AM37" s="28">
        <v>16.65973501821769</v>
      </c>
      <c r="AN37" s="28">
        <v>17.10168983561037</v>
      </c>
      <c r="AO37" s="28">
        <v>37.439260282688466</v>
      </c>
      <c r="AP37" s="28">
        <v>34.71721357980991</v>
      </c>
      <c r="AQ37" s="28">
        <v>4.378747658714763</v>
      </c>
      <c r="AR37" s="28">
        <v>59.440831963940624</v>
      </c>
      <c r="AS37" s="28">
        <v>0.6785724116937157</v>
      </c>
      <c r="AT37" s="28">
        <v>2447.6468807014107</v>
      </c>
      <c r="AU37" s="28">
        <v>93.578381735371</v>
      </c>
      <c r="AV37" s="28">
        <v>0</v>
      </c>
      <c r="AW37" s="28">
        <v>0</v>
      </c>
      <c r="AX37" s="28">
        <v>120.4889448418384</v>
      </c>
      <c r="AY37" s="28">
        <v>0</v>
      </c>
      <c r="AZ37" s="28">
        <v>37.13208083414195</v>
      </c>
      <c r="BA37" s="28">
        <v>251.19940741135133</v>
      </c>
      <c r="BB37" s="28">
        <v>2698.846288112762</v>
      </c>
      <c r="BD37" s="28">
        <v>2698.846288112762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35.374984646282634</v>
      </c>
      <c r="E38" s="28">
        <v>2.643805304171483</v>
      </c>
      <c r="F38" s="28">
        <v>0</v>
      </c>
      <c r="G38" s="28">
        <v>70.22938848380983</v>
      </c>
      <c r="H38" s="28">
        <v>3.0544474168069797</v>
      </c>
      <c r="I38" s="28">
        <v>17.969849272284172</v>
      </c>
      <c r="J38" s="28">
        <v>6.309037055577781</v>
      </c>
      <c r="K38" s="28">
        <v>40.664310501285954</v>
      </c>
      <c r="L38" s="28">
        <v>78.91019183034906</v>
      </c>
      <c r="M38" s="28">
        <v>0.6618595699609192</v>
      </c>
      <c r="N38" s="28">
        <v>0</v>
      </c>
      <c r="O38" s="28">
        <v>9.536081337236986</v>
      </c>
      <c r="P38" s="28">
        <v>3.043583243653074</v>
      </c>
      <c r="Q38" s="28">
        <v>13.33737350927235</v>
      </c>
      <c r="R38" s="28">
        <v>5.576997880944506</v>
      </c>
      <c r="S38" s="28">
        <v>9.537762849058632</v>
      </c>
      <c r="T38" s="28">
        <v>1023.899537675599</v>
      </c>
      <c r="U38" s="28">
        <v>18.052291696841113</v>
      </c>
      <c r="V38" s="28">
        <v>3.5279050004157466</v>
      </c>
      <c r="W38" s="28">
        <v>33.02625942927984</v>
      </c>
      <c r="X38" s="28">
        <v>1.5128385115690277</v>
      </c>
      <c r="Y38" s="28">
        <v>0</v>
      </c>
      <c r="Z38" s="28">
        <v>0</v>
      </c>
      <c r="AA38" s="28">
        <v>0</v>
      </c>
      <c r="AB38" s="28">
        <v>5.059455626238709</v>
      </c>
      <c r="AC38" s="28">
        <v>1.5297381446714657</v>
      </c>
      <c r="AD38" s="28">
        <v>3.213749535673658</v>
      </c>
      <c r="AE38" s="28">
        <v>0.17164462206646364</v>
      </c>
      <c r="AF38" s="28">
        <v>0.7293650019430649</v>
      </c>
      <c r="AG38" s="28">
        <v>18.422876249556285</v>
      </c>
      <c r="AH38" s="28">
        <v>8.22623583532977</v>
      </c>
      <c r="AI38" s="28">
        <v>0</v>
      </c>
      <c r="AJ38" s="28">
        <v>59.01546623690695</v>
      </c>
      <c r="AK38" s="28">
        <v>16.952329982239593</v>
      </c>
      <c r="AL38" s="28">
        <v>172.67103469958406</v>
      </c>
      <c r="AM38" s="28">
        <v>0</v>
      </c>
      <c r="AN38" s="28">
        <v>0</v>
      </c>
      <c r="AO38" s="28">
        <v>37.58713660208322</v>
      </c>
      <c r="AP38" s="28">
        <v>0</v>
      </c>
      <c r="AQ38" s="28">
        <v>1.8394285312676635</v>
      </c>
      <c r="AR38" s="28">
        <v>41.88643361874932</v>
      </c>
      <c r="AS38" s="28">
        <v>0</v>
      </c>
      <c r="AT38" s="28">
        <v>1744.1733999007097</v>
      </c>
      <c r="AU38" s="28">
        <v>86.73331295445533</v>
      </c>
      <c r="AV38" s="28">
        <v>0</v>
      </c>
      <c r="AW38" s="28">
        <v>0</v>
      </c>
      <c r="AX38" s="28">
        <v>1475.2038369696966</v>
      </c>
      <c r="AY38" s="28">
        <v>0</v>
      </c>
      <c r="AZ38" s="28">
        <v>16.32950967523069</v>
      </c>
      <c r="BA38" s="28">
        <v>1578.2666595993826</v>
      </c>
      <c r="BB38" s="28">
        <v>3322.440059500092</v>
      </c>
      <c r="BD38" s="28">
        <v>3322.440059500092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0.32906048002095506</v>
      </c>
      <c r="E39" s="28">
        <v>0.28728925224097357</v>
      </c>
      <c r="F39" s="28">
        <v>3.831658761102968</v>
      </c>
      <c r="G39" s="28">
        <v>3.282357184497968</v>
      </c>
      <c r="H39" s="28">
        <v>15.418807179272838</v>
      </c>
      <c r="I39" s="28">
        <v>0.5416233427272693</v>
      </c>
      <c r="J39" s="28">
        <v>12.454555581718228</v>
      </c>
      <c r="K39" s="28">
        <v>0.4403604746330621</v>
      </c>
      <c r="L39" s="28">
        <v>0.5737194868365091</v>
      </c>
      <c r="M39" s="28">
        <v>0.19778277045102968</v>
      </c>
      <c r="N39" s="28">
        <v>0</v>
      </c>
      <c r="O39" s="28">
        <v>0.5037272019564851</v>
      </c>
      <c r="P39" s="28">
        <v>5.306731546559752</v>
      </c>
      <c r="Q39" s="28">
        <v>7.880603785795397</v>
      </c>
      <c r="R39" s="28">
        <v>12.599678166178492</v>
      </c>
      <c r="S39" s="28">
        <v>11.037889369370777</v>
      </c>
      <c r="T39" s="28">
        <v>107.02956028544435</v>
      </c>
      <c r="U39" s="28">
        <v>44.673588976873084</v>
      </c>
      <c r="V39" s="28">
        <v>31.467466298427254</v>
      </c>
      <c r="W39" s="28">
        <v>18.190291921807823</v>
      </c>
      <c r="X39" s="28">
        <v>8.922039198105802</v>
      </c>
      <c r="Y39" s="28">
        <v>0.6760133902486399</v>
      </c>
      <c r="Z39" s="28">
        <v>9.73961905918604</v>
      </c>
      <c r="AA39" s="28">
        <v>0</v>
      </c>
      <c r="AB39" s="28">
        <v>1.0187211741710305</v>
      </c>
      <c r="AC39" s="28">
        <v>0.19645255101110892</v>
      </c>
      <c r="AD39" s="28">
        <v>1.6191214533347413</v>
      </c>
      <c r="AE39" s="28">
        <v>0.018651772521544346</v>
      </c>
      <c r="AF39" s="28">
        <v>0.015851297800813263</v>
      </c>
      <c r="AG39" s="28">
        <v>0.9850731656270553</v>
      </c>
      <c r="AH39" s="28">
        <v>0.2979681267452995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0.028554514988830503</v>
      </c>
      <c r="AQ39" s="28">
        <v>0</v>
      </c>
      <c r="AR39" s="28">
        <v>0</v>
      </c>
      <c r="AS39" s="28">
        <v>0</v>
      </c>
      <c r="AT39" s="28">
        <v>299.5648177696562</v>
      </c>
      <c r="AU39" s="28">
        <v>34.80982189120301</v>
      </c>
      <c r="AV39" s="28">
        <v>0</v>
      </c>
      <c r="AW39" s="28">
        <v>0</v>
      </c>
      <c r="AX39" s="28">
        <v>1.2541215031932937</v>
      </c>
      <c r="AY39" s="28">
        <v>0</v>
      </c>
      <c r="AZ39" s="28">
        <v>-17.611938226972576</v>
      </c>
      <c r="BA39" s="28">
        <v>18.452005167423724</v>
      </c>
      <c r="BB39" s="28">
        <v>318.01682293707995</v>
      </c>
      <c r="BD39" s="28">
        <v>318.01682293707995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0.3941837233706401</v>
      </c>
      <c r="F40" s="28">
        <v>0</v>
      </c>
      <c r="G40" s="28">
        <v>3.9632167036051054</v>
      </c>
      <c r="H40" s="28">
        <v>0.7452151765194241</v>
      </c>
      <c r="I40" s="28">
        <v>0.07822635173263881</v>
      </c>
      <c r="J40" s="28">
        <v>7.502876756501234</v>
      </c>
      <c r="K40" s="28">
        <v>2.8752044249492847</v>
      </c>
      <c r="L40" s="28">
        <v>22.977402990345652</v>
      </c>
      <c r="M40" s="28">
        <v>2.46703368459128</v>
      </c>
      <c r="N40" s="28">
        <v>0.20509679697088107</v>
      </c>
      <c r="O40" s="28">
        <v>6.694318424594508</v>
      </c>
      <c r="P40" s="28">
        <v>7.652540401116523</v>
      </c>
      <c r="Q40" s="28">
        <v>11.579241354861026</v>
      </c>
      <c r="R40" s="28">
        <v>15.818290349615367</v>
      </c>
      <c r="S40" s="28">
        <v>0.11850440431878079</v>
      </c>
      <c r="T40" s="28">
        <v>15.363557821256801</v>
      </c>
      <c r="U40" s="28">
        <v>24.98089714811567</v>
      </c>
      <c r="V40" s="28">
        <v>5.764088053421721</v>
      </c>
      <c r="W40" s="28">
        <v>146.73394095245533</v>
      </c>
      <c r="X40" s="28">
        <v>28.9126711732544</v>
      </c>
      <c r="Y40" s="28">
        <v>0.5059331916045965</v>
      </c>
      <c r="Z40" s="28">
        <v>4.108663767893045</v>
      </c>
      <c r="AA40" s="28">
        <v>0</v>
      </c>
      <c r="AB40" s="28">
        <v>0.3328015583256656</v>
      </c>
      <c r="AC40" s="28">
        <v>0</v>
      </c>
      <c r="AD40" s="28">
        <v>0.827641312148208</v>
      </c>
      <c r="AE40" s="28">
        <v>0.02559171665021988</v>
      </c>
      <c r="AF40" s="28">
        <v>0</v>
      </c>
      <c r="AG40" s="28">
        <v>1.9619982562332763</v>
      </c>
      <c r="AH40" s="28">
        <v>11.426965900063422</v>
      </c>
      <c r="AI40" s="28">
        <v>0</v>
      </c>
      <c r="AJ40" s="28">
        <v>0.06838628477377945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324.0844886792884</v>
      </c>
      <c r="AU40" s="28">
        <v>25.27150808194427</v>
      </c>
      <c r="AV40" s="28">
        <v>0</v>
      </c>
      <c r="AW40" s="28">
        <v>0</v>
      </c>
      <c r="AX40" s="28">
        <v>0</v>
      </c>
      <c r="AY40" s="28">
        <v>0</v>
      </c>
      <c r="AZ40" s="28">
        <v>-14.026356258060966</v>
      </c>
      <c r="BA40" s="28">
        <v>11.245151823883305</v>
      </c>
      <c r="BB40" s="28">
        <v>335.32964050317173</v>
      </c>
      <c r="BD40" s="28">
        <v>335.32964050317173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47.42012397959492</v>
      </c>
      <c r="E41" s="28">
        <v>0.6810662324736358</v>
      </c>
      <c r="F41" s="28">
        <v>0</v>
      </c>
      <c r="G41" s="28">
        <v>11.0236009542347</v>
      </c>
      <c r="H41" s="28">
        <v>0</v>
      </c>
      <c r="I41" s="28">
        <v>7.084564142505207</v>
      </c>
      <c r="J41" s="28">
        <v>0</v>
      </c>
      <c r="K41" s="28">
        <v>8.363572501188774</v>
      </c>
      <c r="L41" s="28">
        <v>16.2476335709254</v>
      </c>
      <c r="M41" s="28">
        <v>121.49583550706573</v>
      </c>
      <c r="N41" s="28">
        <v>3.41370608993865</v>
      </c>
      <c r="O41" s="28">
        <v>6.380268207695068</v>
      </c>
      <c r="P41" s="28">
        <v>0</v>
      </c>
      <c r="Q41" s="28">
        <v>47.86285813555842</v>
      </c>
      <c r="R41" s="28">
        <v>7.005212168364492</v>
      </c>
      <c r="S41" s="28">
        <v>4.87306393648286</v>
      </c>
      <c r="T41" s="28">
        <v>9.971528837099356</v>
      </c>
      <c r="U41" s="28">
        <v>15.234971212703288</v>
      </c>
      <c r="V41" s="28">
        <v>18.454047616529923</v>
      </c>
      <c r="W41" s="28">
        <v>6.853537035281848</v>
      </c>
      <c r="X41" s="28">
        <v>12.246648890726119</v>
      </c>
      <c r="Y41" s="28">
        <v>2.063955160310731</v>
      </c>
      <c r="Z41" s="28">
        <v>2.844341744820939</v>
      </c>
      <c r="AA41" s="28">
        <v>0.3872433051740002</v>
      </c>
      <c r="AB41" s="28">
        <v>20.419272892469436</v>
      </c>
      <c r="AC41" s="28">
        <v>4.060148816720901</v>
      </c>
      <c r="AD41" s="28">
        <v>2.5589284192109365</v>
      </c>
      <c r="AE41" s="28">
        <v>15.534934829078292</v>
      </c>
      <c r="AF41" s="28">
        <v>3.1941383293962775</v>
      </c>
      <c r="AG41" s="28">
        <v>15.794509918572874</v>
      </c>
      <c r="AH41" s="28">
        <v>0</v>
      </c>
      <c r="AI41" s="28">
        <v>119.19991982254356</v>
      </c>
      <c r="AJ41" s="28">
        <v>41.06614216417448</v>
      </c>
      <c r="AK41" s="28">
        <v>285.4256907719925</v>
      </c>
      <c r="AL41" s="28">
        <v>268.69532202342134</v>
      </c>
      <c r="AM41" s="28">
        <v>20.743640494083152</v>
      </c>
      <c r="AN41" s="28">
        <v>68.76078840038741</v>
      </c>
      <c r="AO41" s="28">
        <v>143.63382220032062</v>
      </c>
      <c r="AP41" s="28">
        <v>55.83218620209344</v>
      </c>
      <c r="AQ41" s="28">
        <v>26.15312954460001</v>
      </c>
      <c r="AR41" s="28">
        <v>469.6287347906193</v>
      </c>
      <c r="AS41" s="28">
        <v>59.46305757948649</v>
      </c>
      <c r="AT41" s="28">
        <v>1970.0721464278452</v>
      </c>
      <c r="AU41" s="28">
        <v>0</v>
      </c>
      <c r="AV41" s="28">
        <v>0</v>
      </c>
      <c r="AW41" s="28">
        <v>0</v>
      </c>
      <c r="AX41" s="28">
        <v>5068.1063856282635</v>
      </c>
      <c r="AY41" s="28">
        <v>0</v>
      </c>
      <c r="AZ41" s="28">
        <v>0</v>
      </c>
      <c r="BA41" s="28">
        <v>5068.1063856282635</v>
      </c>
      <c r="BB41" s="28">
        <v>7038.178532056109</v>
      </c>
      <c r="BD41" s="28">
        <v>7038.178532056109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221.56913147538847</v>
      </c>
      <c r="E42" s="28">
        <v>0.47872300240285065</v>
      </c>
      <c r="F42" s="28">
        <v>0</v>
      </c>
      <c r="G42" s="28">
        <v>0.13283167131132426</v>
      </c>
      <c r="H42" s="28">
        <v>0.03052710946275154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0.3041852949464777</v>
      </c>
      <c r="Q42" s="28">
        <v>0.5804013224424975</v>
      </c>
      <c r="R42" s="28">
        <v>0</v>
      </c>
      <c r="S42" s="28">
        <v>94.02065256025055</v>
      </c>
      <c r="T42" s="28">
        <v>6.0716350432985235</v>
      </c>
      <c r="U42" s="28">
        <v>4.155306183562047</v>
      </c>
      <c r="V42" s="28">
        <v>3.135112186788812</v>
      </c>
      <c r="W42" s="28">
        <v>0</v>
      </c>
      <c r="X42" s="28">
        <v>0</v>
      </c>
      <c r="Y42" s="28">
        <v>0</v>
      </c>
      <c r="Z42" s="28">
        <v>0.4896230879205389</v>
      </c>
      <c r="AA42" s="28">
        <v>0</v>
      </c>
      <c r="AB42" s="28">
        <v>0</v>
      </c>
      <c r="AC42" s="28">
        <v>0</v>
      </c>
      <c r="AD42" s="28">
        <v>0</v>
      </c>
      <c r="AE42" s="28">
        <v>1.4341332638773068</v>
      </c>
      <c r="AF42" s="28">
        <v>0.705623942515368</v>
      </c>
      <c r="AG42" s="28">
        <v>0.5786755147113379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333.686561658879</v>
      </c>
      <c r="AU42" s="28">
        <v>3.4837190758531</v>
      </c>
      <c r="AV42" s="28">
        <v>0</v>
      </c>
      <c r="AW42" s="28">
        <v>0</v>
      </c>
      <c r="AX42" s="28">
        <v>0</v>
      </c>
      <c r="AY42" s="28">
        <v>0</v>
      </c>
      <c r="AZ42" s="28">
        <v>8.38423797625195</v>
      </c>
      <c r="BA42" s="28">
        <v>11.86795705210505</v>
      </c>
      <c r="BB42" s="28">
        <v>345.554518710984</v>
      </c>
      <c r="BD42" s="28">
        <v>345.554518710984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29.316398827049305</v>
      </c>
      <c r="H43" s="28">
        <v>5.552460016476994</v>
      </c>
      <c r="I43" s="28">
        <v>0.12794269017187923</v>
      </c>
      <c r="J43" s="28">
        <v>47.4734079089635</v>
      </c>
      <c r="K43" s="28">
        <v>12.131151918894043</v>
      </c>
      <c r="L43" s="28">
        <v>6.9593644943183595</v>
      </c>
      <c r="M43" s="28">
        <v>3.8735459673849744</v>
      </c>
      <c r="N43" s="28">
        <v>67.08899333507259</v>
      </c>
      <c r="O43" s="28">
        <v>11.110344168877468</v>
      </c>
      <c r="P43" s="28">
        <v>28.33827492351411</v>
      </c>
      <c r="Q43" s="28">
        <v>92.82848508031434</v>
      </c>
      <c r="R43" s="28">
        <v>0.37952893305094854</v>
      </c>
      <c r="S43" s="28">
        <v>0</v>
      </c>
      <c r="T43" s="28">
        <v>0.5670586092874129</v>
      </c>
      <c r="U43" s="28">
        <v>5.640237449268078</v>
      </c>
      <c r="V43" s="28">
        <v>2.8676572812376313</v>
      </c>
      <c r="W43" s="28">
        <v>22.739626320651592</v>
      </c>
      <c r="X43" s="28">
        <v>1.609803040830691</v>
      </c>
      <c r="Y43" s="28">
        <v>0</v>
      </c>
      <c r="Z43" s="28">
        <v>3.122379170462401</v>
      </c>
      <c r="AA43" s="28">
        <v>0</v>
      </c>
      <c r="AB43" s="28">
        <v>0</v>
      </c>
      <c r="AC43" s="28">
        <v>0</v>
      </c>
      <c r="AD43" s="28">
        <v>0</v>
      </c>
      <c r="AE43" s="28">
        <v>0.16742557983715664</v>
      </c>
      <c r="AF43" s="28">
        <v>0.14228742723551432</v>
      </c>
      <c r="AG43" s="28">
        <v>0.713096828640633</v>
      </c>
      <c r="AH43" s="28">
        <v>2.1397424329810573</v>
      </c>
      <c r="AI43" s="28">
        <v>0</v>
      </c>
      <c r="AJ43" s="28">
        <v>382.522969236094</v>
      </c>
      <c r="AK43" s="28">
        <v>0</v>
      </c>
      <c r="AL43" s="28">
        <v>8.549581885461532</v>
      </c>
      <c r="AM43" s="28">
        <v>1.8701111469615699</v>
      </c>
      <c r="AN43" s="28">
        <v>1.675831159500602</v>
      </c>
      <c r="AO43" s="28">
        <v>25.621801604496458</v>
      </c>
      <c r="AP43" s="28">
        <v>0</v>
      </c>
      <c r="AQ43" s="28">
        <v>1.6780582890714149</v>
      </c>
      <c r="AR43" s="28">
        <v>36.72348191304376</v>
      </c>
      <c r="AS43" s="28">
        <v>2.9431848126563507</v>
      </c>
      <c r="AT43" s="28">
        <v>806.4742324518063</v>
      </c>
      <c r="AU43" s="28">
        <v>19.194369972942603</v>
      </c>
      <c r="AV43" s="28">
        <v>0</v>
      </c>
      <c r="AW43" s="28">
        <v>0</v>
      </c>
      <c r="AX43" s="28">
        <v>124.28386492795796</v>
      </c>
      <c r="AY43" s="28">
        <v>0</v>
      </c>
      <c r="AZ43" s="28">
        <v>-32.306590652847035</v>
      </c>
      <c r="BA43" s="28">
        <v>111.17164424805354</v>
      </c>
      <c r="BB43" s="28">
        <v>917.6458766998597</v>
      </c>
      <c r="BD43" s="28">
        <v>917.6458766998597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118.80112466494606</v>
      </c>
      <c r="E44" s="28">
        <v>3.875398137579655</v>
      </c>
      <c r="F44" s="28">
        <v>2.4021495222305584</v>
      </c>
      <c r="G44" s="28">
        <v>4.4318849671190295</v>
      </c>
      <c r="H44" s="28">
        <v>0.6143495910387301</v>
      </c>
      <c r="I44" s="28">
        <v>0.45821270474705017</v>
      </c>
      <c r="J44" s="28">
        <v>4.617848911041214</v>
      </c>
      <c r="K44" s="28">
        <v>0.3254411187710829</v>
      </c>
      <c r="L44" s="28">
        <v>6.0482725900066825</v>
      </c>
      <c r="M44" s="28">
        <v>16.878427101148997</v>
      </c>
      <c r="N44" s="28">
        <v>0</v>
      </c>
      <c r="O44" s="28">
        <v>2.0974825833843993</v>
      </c>
      <c r="P44" s="28">
        <v>18.654906114925648</v>
      </c>
      <c r="Q44" s="28">
        <v>34.16764130196727</v>
      </c>
      <c r="R44" s="28">
        <v>2.597661008136521</v>
      </c>
      <c r="S44" s="28">
        <v>9.81054521400653</v>
      </c>
      <c r="T44" s="28">
        <v>34.82921781446832</v>
      </c>
      <c r="U44" s="28">
        <v>52.32269923273567</v>
      </c>
      <c r="V44" s="28">
        <v>46.69517537882599</v>
      </c>
      <c r="W44" s="28">
        <v>12.253624903088832</v>
      </c>
      <c r="X44" s="28">
        <v>2.1459850369417475</v>
      </c>
      <c r="Y44" s="28">
        <v>0.658559029198239</v>
      </c>
      <c r="Z44" s="28">
        <v>10.923154974914318</v>
      </c>
      <c r="AA44" s="28">
        <v>0.03089003337171737</v>
      </c>
      <c r="AB44" s="28">
        <v>0.9010527626794471</v>
      </c>
      <c r="AC44" s="28">
        <v>0.5181987893065554</v>
      </c>
      <c r="AD44" s="28">
        <v>0.9525754350712577</v>
      </c>
      <c r="AE44" s="28">
        <v>4.317237657589887</v>
      </c>
      <c r="AF44" s="28">
        <v>0.8832837977352281</v>
      </c>
      <c r="AG44" s="28">
        <v>13.859044821470913</v>
      </c>
      <c r="AH44" s="28">
        <v>1.3091390052845253</v>
      </c>
      <c r="AI44" s="28">
        <v>9.278156379635329</v>
      </c>
      <c r="AJ44" s="28">
        <v>16.59267683814826</v>
      </c>
      <c r="AK44" s="28">
        <v>0</v>
      </c>
      <c r="AL44" s="28">
        <v>0.20412926209023097</v>
      </c>
      <c r="AM44" s="28">
        <v>0</v>
      </c>
      <c r="AN44" s="28">
        <v>4.267950504054632</v>
      </c>
      <c r="AO44" s="28">
        <v>20.447812456427418</v>
      </c>
      <c r="AP44" s="28">
        <v>8.384119234879332</v>
      </c>
      <c r="AQ44" s="28">
        <v>0</v>
      </c>
      <c r="AR44" s="28">
        <v>30.297621580782124</v>
      </c>
      <c r="AS44" s="28">
        <v>0.6388299047852244</v>
      </c>
      <c r="AT44" s="28">
        <v>498.49248036453463</v>
      </c>
      <c r="AU44" s="28">
        <v>51.5113916499398</v>
      </c>
      <c r="AV44" s="28">
        <v>0</v>
      </c>
      <c r="AW44" s="28">
        <v>0</v>
      </c>
      <c r="AX44" s="28">
        <v>18.901078827097123</v>
      </c>
      <c r="AY44" s="28">
        <v>0</v>
      </c>
      <c r="AZ44" s="28">
        <v>0.29543842793143826</v>
      </c>
      <c r="BA44" s="28">
        <v>70.70790890496836</v>
      </c>
      <c r="BB44" s="28">
        <v>569.200389269503</v>
      </c>
      <c r="BD44" s="28">
        <v>569.200389269503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307.18898405663856</v>
      </c>
      <c r="E45" s="28">
        <v>0</v>
      </c>
      <c r="F45" s="28">
        <v>1.0538004249294932</v>
      </c>
      <c r="G45" s="28">
        <v>2.843596279334582</v>
      </c>
      <c r="H45" s="28">
        <v>0.5228076950634242</v>
      </c>
      <c r="I45" s="28">
        <v>9.713743315780048</v>
      </c>
      <c r="J45" s="28">
        <v>4.14808085298815</v>
      </c>
      <c r="K45" s="28">
        <v>11.576442092927104</v>
      </c>
      <c r="L45" s="28">
        <v>0</v>
      </c>
      <c r="M45" s="28">
        <v>8.723000475590736</v>
      </c>
      <c r="N45" s="28">
        <v>0.5179903381519407</v>
      </c>
      <c r="O45" s="28">
        <v>1.496203629737856</v>
      </c>
      <c r="P45" s="28">
        <v>1.5628444591244484</v>
      </c>
      <c r="Q45" s="28">
        <v>3.8364761766453293</v>
      </c>
      <c r="R45" s="28">
        <v>0</v>
      </c>
      <c r="S45" s="28">
        <v>13.767500610053675</v>
      </c>
      <c r="T45" s="28">
        <v>5.107932173931336</v>
      </c>
      <c r="U45" s="28">
        <v>12.214683205968134</v>
      </c>
      <c r="V45" s="28">
        <v>433.77948234222</v>
      </c>
      <c r="W45" s="28">
        <v>0.20320760857491316</v>
      </c>
      <c r="X45" s="28">
        <v>0</v>
      </c>
      <c r="Y45" s="28">
        <v>1.419755120899562</v>
      </c>
      <c r="Z45" s="28">
        <v>17.294664161151402</v>
      </c>
      <c r="AA45" s="28">
        <v>0</v>
      </c>
      <c r="AB45" s="28">
        <v>0.18678225683421448</v>
      </c>
      <c r="AC45" s="28">
        <v>19.550288831372523</v>
      </c>
      <c r="AD45" s="28">
        <v>26.770282003622505</v>
      </c>
      <c r="AE45" s="28">
        <v>0.21544724502967455</v>
      </c>
      <c r="AF45" s="28">
        <v>0</v>
      </c>
      <c r="AG45" s="28">
        <v>17.618497415588962</v>
      </c>
      <c r="AH45" s="28">
        <v>1.2046439113988452</v>
      </c>
      <c r="AI45" s="28">
        <v>18.26453199403085</v>
      </c>
      <c r="AJ45" s="28">
        <v>2.8785948308393317</v>
      </c>
      <c r="AK45" s="28">
        <v>0</v>
      </c>
      <c r="AL45" s="28">
        <v>12.652077686966045</v>
      </c>
      <c r="AM45" s="28">
        <v>0.42467714161582376</v>
      </c>
      <c r="AN45" s="28">
        <v>4.672415935890242</v>
      </c>
      <c r="AO45" s="28">
        <v>612.7822961621453</v>
      </c>
      <c r="AP45" s="28">
        <v>77.31131132395778</v>
      </c>
      <c r="AQ45" s="28">
        <v>6.631480558732536</v>
      </c>
      <c r="AR45" s="28">
        <v>968.2183183509652</v>
      </c>
      <c r="AS45" s="28">
        <v>30.98749655084542</v>
      </c>
      <c r="AT45" s="28">
        <v>2637.3403372195453</v>
      </c>
      <c r="AU45" s="28">
        <v>131.4540905430292</v>
      </c>
      <c r="AV45" s="28">
        <v>0</v>
      </c>
      <c r="AW45" s="28">
        <v>0</v>
      </c>
      <c r="AX45" s="28">
        <v>7298.281460541354</v>
      </c>
      <c r="AY45" s="28">
        <v>0</v>
      </c>
      <c r="AZ45" s="28">
        <v>29.108452177031225</v>
      </c>
      <c r="BA45" s="28">
        <v>7458.844003261414</v>
      </c>
      <c r="BB45" s="28">
        <v>10096.18434048096</v>
      </c>
      <c r="BD45" s="28">
        <v>10096.18434048096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16.97771784150148</v>
      </c>
      <c r="E46" s="28">
        <v>5.437452835475702</v>
      </c>
      <c r="F46" s="28">
        <v>0.8930352881521241</v>
      </c>
      <c r="G46" s="28">
        <v>0.3911534095463006</v>
      </c>
      <c r="H46" s="28">
        <v>6.697110116804771</v>
      </c>
      <c r="I46" s="28">
        <v>7.388636732757929</v>
      </c>
      <c r="J46" s="28">
        <v>33.700645674973416</v>
      </c>
      <c r="K46" s="28">
        <v>30.671945014470392</v>
      </c>
      <c r="L46" s="28">
        <v>21.434687075510087</v>
      </c>
      <c r="M46" s="28">
        <v>32.40801531079898</v>
      </c>
      <c r="N46" s="28">
        <v>53.26133391142649</v>
      </c>
      <c r="O46" s="28">
        <v>30.957497538658387</v>
      </c>
      <c r="P46" s="28">
        <v>23.334119955882645</v>
      </c>
      <c r="Q46" s="28">
        <v>45.38177163441114</v>
      </c>
      <c r="R46" s="28">
        <v>4.492695668275518</v>
      </c>
      <c r="S46" s="28">
        <v>8.491226248858288</v>
      </c>
      <c r="T46" s="28">
        <v>3.7640686223975672</v>
      </c>
      <c r="U46" s="28">
        <v>12.601511905710149</v>
      </c>
      <c r="V46" s="28">
        <v>22.889795666460284</v>
      </c>
      <c r="W46" s="28">
        <v>70.80693309953715</v>
      </c>
      <c r="X46" s="28">
        <v>6.322363039495874</v>
      </c>
      <c r="Y46" s="28">
        <v>1.418945142403697</v>
      </c>
      <c r="Z46" s="28">
        <v>12.120196847165166</v>
      </c>
      <c r="AA46" s="28">
        <v>1.8464010223894487</v>
      </c>
      <c r="AB46" s="28">
        <v>1.4934055718238626</v>
      </c>
      <c r="AC46" s="28">
        <v>8.508978266525029</v>
      </c>
      <c r="AD46" s="28">
        <v>11.539058408068962</v>
      </c>
      <c r="AE46" s="28">
        <v>5.223351516495561</v>
      </c>
      <c r="AF46" s="28">
        <v>10.483808744038217</v>
      </c>
      <c r="AG46" s="28">
        <v>84.53947442596254</v>
      </c>
      <c r="AH46" s="28">
        <v>25.92113130222096</v>
      </c>
      <c r="AI46" s="28">
        <v>3.7045614026101563</v>
      </c>
      <c r="AJ46" s="28">
        <v>171.6024874067941</v>
      </c>
      <c r="AK46" s="28">
        <v>48.69510101275116</v>
      </c>
      <c r="AL46" s="28">
        <v>18.302237182176192</v>
      </c>
      <c r="AM46" s="28">
        <v>17.34249969080574</v>
      </c>
      <c r="AN46" s="28">
        <v>1.2050968504811888</v>
      </c>
      <c r="AO46" s="28">
        <v>54.40505289204911</v>
      </c>
      <c r="AP46" s="28">
        <v>21.06467589817517</v>
      </c>
      <c r="AQ46" s="28">
        <v>3.868566746008473</v>
      </c>
      <c r="AR46" s="28">
        <v>1.3823991942864446</v>
      </c>
      <c r="AS46" s="28">
        <v>6.260565360171502</v>
      </c>
      <c r="AT46" s="28">
        <v>949.2317114745072</v>
      </c>
      <c r="AU46" s="28">
        <v>18.35052441218455</v>
      </c>
      <c r="AV46" s="28">
        <v>0</v>
      </c>
      <c r="AW46" s="28">
        <v>0</v>
      </c>
      <c r="AX46" s="28">
        <v>53.45584451267055</v>
      </c>
      <c r="AY46" s="28">
        <v>0</v>
      </c>
      <c r="AZ46" s="28">
        <v>30.29785207235964</v>
      </c>
      <c r="BA46" s="28">
        <v>102.10422099721472</v>
      </c>
      <c r="BB46" s="28">
        <v>1051.335932471722</v>
      </c>
      <c r="BD46" s="28">
        <v>1051.335932471722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0.6199953546880977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4.022878191088431</v>
      </c>
      <c r="W47" s="28">
        <v>0</v>
      </c>
      <c r="X47" s="28">
        <v>89.1402715363727</v>
      </c>
      <c r="Y47" s="28">
        <v>6.062064574857417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0.5295530300580752</v>
      </c>
      <c r="AP47" s="28">
        <v>0</v>
      </c>
      <c r="AQ47" s="28">
        <v>0</v>
      </c>
      <c r="AR47" s="28">
        <v>0</v>
      </c>
      <c r="AS47" s="28">
        <v>0</v>
      </c>
      <c r="AT47" s="28">
        <v>100.3747626870647</v>
      </c>
      <c r="AU47" s="28">
        <v>3.2563809274923736</v>
      </c>
      <c r="AV47" s="28">
        <v>0</v>
      </c>
      <c r="AW47" s="28">
        <v>0</v>
      </c>
      <c r="AX47" s="28">
        <v>0.5071849127237515</v>
      </c>
      <c r="AY47" s="28">
        <v>0</v>
      </c>
      <c r="AZ47" s="28">
        <v>5.11865257668464</v>
      </c>
      <c r="BA47" s="28">
        <v>8.882218416900766</v>
      </c>
      <c r="BB47" s="28">
        <v>109.25698110396547</v>
      </c>
      <c r="BD47" s="28">
        <v>109.25698110396547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9.32448778411521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1.063016126225873</v>
      </c>
      <c r="P48" s="28">
        <v>18.363692584743752</v>
      </c>
      <c r="Q48" s="28">
        <v>0.3430979493034741</v>
      </c>
      <c r="R48" s="28">
        <v>0.1601478342650632</v>
      </c>
      <c r="S48" s="28">
        <v>0</v>
      </c>
      <c r="T48" s="28">
        <v>0</v>
      </c>
      <c r="U48" s="28">
        <v>5.833862996333105</v>
      </c>
      <c r="V48" s="28">
        <v>2.2688443308171093</v>
      </c>
      <c r="W48" s="28">
        <v>0.49975629739520516</v>
      </c>
      <c r="X48" s="28">
        <v>258.12646244454623</v>
      </c>
      <c r="Y48" s="28">
        <v>290.24410818327294</v>
      </c>
      <c r="Z48" s="28">
        <v>2.2340793404857937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1.4389903361901253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2.150353055179718</v>
      </c>
      <c r="AP48" s="28">
        <v>0</v>
      </c>
      <c r="AQ48" s="28">
        <v>0</v>
      </c>
      <c r="AR48" s="28">
        <v>0</v>
      </c>
      <c r="AS48" s="28">
        <v>46.4873336030318</v>
      </c>
      <c r="AT48" s="28">
        <v>638.5382328659055</v>
      </c>
      <c r="AU48" s="28">
        <v>39.7597213324707</v>
      </c>
      <c r="AV48" s="28">
        <v>0</v>
      </c>
      <c r="AW48" s="28">
        <v>0</v>
      </c>
      <c r="AX48" s="28">
        <v>0</v>
      </c>
      <c r="AY48" s="28">
        <v>0</v>
      </c>
      <c r="AZ48" s="28">
        <v>10.70659862873978</v>
      </c>
      <c r="BA48" s="28">
        <v>50.46631996121049</v>
      </c>
      <c r="BB48" s="28">
        <v>689.004552827116</v>
      </c>
      <c r="BD48" s="28">
        <v>689.004552827116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0.7592365088867046</v>
      </c>
      <c r="H49" s="28">
        <v>0</v>
      </c>
      <c r="I49" s="28">
        <v>0</v>
      </c>
      <c r="J49" s="28">
        <v>0</v>
      </c>
      <c r="K49" s="28">
        <v>0.702476133018737</v>
      </c>
      <c r="L49" s="28">
        <v>0</v>
      </c>
      <c r="M49" s="28">
        <v>0</v>
      </c>
      <c r="N49" s="28">
        <v>0</v>
      </c>
      <c r="O49" s="28">
        <v>0.19582569781291898</v>
      </c>
      <c r="P49" s="28">
        <v>0</v>
      </c>
      <c r="Q49" s="28">
        <v>0.41082920469324813</v>
      </c>
      <c r="R49" s="28">
        <v>0.95881376612757</v>
      </c>
      <c r="S49" s="28">
        <v>0</v>
      </c>
      <c r="T49" s="28">
        <v>0</v>
      </c>
      <c r="U49" s="28">
        <v>0</v>
      </c>
      <c r="V49" s="28">
        <v>0.7824207751799774</v>
      </c>
      <c r="W49" s="28">
        <v>0</v>
      </c>
      <c r="X49" s="28">
        <v>53.723578941735965</v>
      </c>
      <c r="Y49" s="28">
        <v>8.027423387767614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1.70279130639231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67.26339572161505</v>
      </c>
      <c r="AU49" s="28">
        <v>1.2269782314786655</v>
      </c>
      <c r="AV49" s="28">
        <v>0</v>
      </c>
      <c r="AW49" s="28">
        <v>0</v>
      </c>
      <c r="AX49" s="28">
        <v>0</v>
      </c>
      <c r="AY49" s="28">
        <v>0</v>
      </c>
      <c r="AZ49" s="28">
        <v>-2.127298205440337</v>
      </c>
      <c r="BA49" s="28">
        <v>-0.9003199739616714</v>
      </c>
      <c r="BB49" s="28">
        <v>66.36307574765338</v>
      </c>
      <c r="BD49" s="28">
        <v>66.36307574765338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0.20955183291725388</v>
      </c>
      <c r="P50" s="28">
        <v>36.006625321233024</v>
      </c>
      <c r="Q50" s="28">
        <v>0</v>
      </c>
      <c r="R50" s="28">
        <v>7.387347663808611</v>
      </c>
      <c r="S50" s="28">
        <v>0</v>
      </c>
      <c r="T50" s="28">
        <v>0.45989676585030215</v>
      </c>
      <c r="U50" s="28">
        <v>0</v>
      </c>
      <c r="V50" s="28">
        <v>0.23257319219005304</v>
      </c>
      <c r="W50" s="28">
        <v>0.3842151568870249</v>
      </c>
      <c r="X50" s="28">
        <v>27.417283535779955</v>
      </c>
      <c r="Y50" s="28">
        <v>238.1290568814579</v>
      </c>
      <c r="Z50" s="28">
        <v>10.349468944626787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7.158431263231621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2.6405313752125963</v>
      </c>
      <c r="AP50" s="28">
        <v>0</v>
      </c>
      <c r="AQ50" s="28">
        <v>0</v>
      </c>
      <c r="AR50" s="28">
        <v>0</v>
      </c>
      <c r="AS50" s="28">
        <v>23.327366888726146</v>
      </c>
      <c r="AT50" s="28">
        <v>353.70234882192113</v>
      </c>
      <c r="AU50" s="28">
        <v>3.169248484311872</v>
      </c>
      <c r="AV50" s="28">
        <v>0</v>
      </c>
      <c r="AW50" s="28">
        <v>0</v>
      </c>
      <c r="AX50" s="28">
        <v>0</v>
      </c>
      <c r="AY50" s="28">
        <v>0</v>
      </c>
      <c r="AZ50" s="28">
        <v>2.52041251030954</v>
      </c>
      <c r="BA50" s="28">
        <v>5.689660994621412</v>
      </c>
      <c r="BB50" s="28">
        <v>359.39200981654255</v>
      </c>
      <c r="BD50" s="28">
        <v>359.39200981654255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18.0485395457883</v>
      </c>
      <c r="E51" s="28">
        <v>19.098833581116757</v>
      </c>
      <c r="F51" s="28">
        <v>0</v>
      </c>
      <c r="G51" s="28">
        <v>5.313169746203109</v>
      </c>
      <c r="H51" s="28">
        <v>0</v>
      </c>
      <c r="I51" s="28">
        <v>0</v>
      </c>
      <c r="J51" s="28">
        <v>0</v>
      </c>
      <c r="K51" s="28">
        <v>7.508008878791737</v>
      </c>
      <c r="L51" s="28">
        <v>1.2777946666964126</v>
      </c>
      <c r="M51" s="28">
        <v>0</v>
      </c>
      <c r="N51" s="28">
        <v>0</v>
      </c>
      <c r="O51" s="28">
        <v>0</v>
      </c>
      <c r="P51" s="28">
        <v>8.140955832775914</v>
      </c>
      <c r="Q51" s="28">
        <v>15.284547822591298</v>
      </c>
      <c r="R51" s="28">
        <v>7.466199683258296</v>
      </c>
      <c r="S51" s="28">
        <v>4.982145618760347</v>
      </c>
      <c r="T51" s="28">
        <v>0</v>
      </c>
      <c r="U51" s="28">
        <v>0.902084956401916</v>
      </c>
      <c r="V51" s="28">
        <v>1.5983785000563873</v>
      </c>
      <c r="W51" s="28">
        <v>12.73677273535913</v>
      </c>
      <c r="X51" s="28">
        <v>102.65870647497263</v>
      </c>
      <c r="Y51" s="28">
        <v>326.3808447840196</v>
      </c>
      <c r="Z51" s="28">
        <v>26.439163531824292</v>
      </c>
      <c r="AA51" s="28">
        <v>0</v>
      </c>
      <c r="AB51" s="28">
        <v>19.2265477688766</v>
      </c>
      <c r="AC51" s="28">
        <v>0</v>
      </c>
      <c r="AD51" s="28">
        <v>0</v>
      </c>
      <c r="AE51" s="28">
        <v>1.8663976962804274</v>
      </c>
      <c r="AF51" s="28">
        <v>0.2799118200600596</v>
      </c>
      <c r="AG51" s="28">
        <v>3.7408642503781353</v>
      </c>
      <c r="AH51" s="28">
        <v>2.1923757107363406</v>
      </c>
      <c r="AI51" s="28">
        <v>0</v>
      </c>
      <c r="AJ51" s="28">
        <v>39.9969535304704</v>
      </c>
      <c r="AK51" s="28">
        <v>21.502468254646928</v>
      </c>
      <c r="AL51" s="28">
        <v>18.594313929236485</v>
      </c>
      <c r="AM51" s="28">
        <v>0</v>
      </c>
      <c r="AN51" s="28">
        <v>0</v>
      </c>
      <c r="AO51" s="28">
        <v>82.79982143705672</v>
      </c>
      <c r="AP51" s="28">
        <v>0</v>
      </c>
      <c r="AQ51" s="28">
        <v>0.6723105671970677</v>
      </c>
      <c r="AR51" s="28">
        <v>2.1344505723794875</v>
      </c>
      <c r="AS51" s="28">
        <v>9.562133606921192</v>
      </c>
      <c r="AT51" s="28">
        <v>760.404695502856</v>
      </c>
      <c r="AU51" s="28">
        <v>65.92041702357562</v>
      </c>
      <c r="AV51" s="28">
        <v>0</v>
      </c>
      <c r="AW51" s="28">
        <v>0</v>
      </c>
      <c r="AX51" s="28">
        <v>627.4366991725734</v>
      </c>
      <c r="AY51" s="28">
        <v>0</v>
      </c>
      <c r="AZ51" s="28">
        <v>-22.883560137964885</v>
      </c>
      <c r="BA51" s="28">
        <v>670.473556058184</v>
      </c>
      <c r="BB51" s="28">
        <v>1430.87825156104</v>
      </c>
      <c r="BD51" s="28">
        <v>1430.87825156104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0.27313354055568967</v>
      </c>
      <c r="F52" s="28">
        <v>0</v>
      </c>
      <c r="G52" s="28">
        <v>0</v>
      </c>
      <c r="H52" s="28">
        <v>0</v>
      </c>
      <c r="I52" s="28">
        <v>0</v>
      </c>
      <c r="J52" s="28">
        <v>3.4296644066751463</v>
      </c>
      <c r="K52" s="28">
        <v>0.24542280195917088</v>
      </c>
      <c r="L52" s="28">
        <v>0</v>
      </c>
      <c r="M52" s="28">
        <v>0</v>
      </c>
      <c r="N52" s="28">
        <v>0</v>
      </c>
      <c r="O52" s="28">
        <v>6.047909508577127</v>
      </c>
      <c r="P52" s="28">
        <v>0.4859448518135331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39.73079078895589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1.7368131780368552</v>
      </c>
      <c r="AJ52" s="28">
        <v>9.398121782710524</v>
      </c>
      <c r="AK52" s="28">
        <v>33.55780277759549</v>
      </c>
      <c r="AL52" s="28">
        <v>91.59351317886961</v>
      </c>
      <c r="AM52" s="28">
        <v>0.5942136547933875</v>
      </c>
      <c r="AN52" s="28">
        <v>76.44084408566094</v>
      </c>
      <c r="AO52" s="28">
        <v>233.97887345734333</v>
      </c>
      <c r="AP52" s="28">
        <v>109.14667492726647</v>
      </c>
      <c r="AQ52" s="28">
        <v>0</v>
      </c>
      <c r="AR52" s="28">
        <v>2.630800940938945</v>
      </c>
      <c r="AS52" s="28">
        <v>0</v>
      </c>
      <c r="AT52" s="28">
        <v>609.2905238817522</v>
      </c>
      <c r="AU52" s="28">
        <v>51.75955485589572</v>
      </c>
      <c r="AV52" s="28">
        <v>0</v>
      </c>
      <c r="AW52" s="28">
        <v>0</v>
      </c>
      <c r="AX52" s="28">
        <v>5537.0066285411</v>
      </c>
      <c r="AY52" s="28">
        <v>0</v>
      </c>
      <c r="AZ52" s="28">
        <v>-31.225884298019693</v>
      </c>
      <c r="BA52" s="28">
        <v>5557.540299098978</v>
      </c>
      <c r="BB52" s="28">
        <v>6166.83082298073</v>
      </c>
      <c r="BD52" s="28">
        <v>6166.83082298073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0.47052161033774775</v>
      </c>
      <c r="F53" s="28">
        <v>0</v>
      </c>
      <c r="G53" s="28">
        <v>0</v>
      </c>
      <c r="H53" s="28">
        <v>0</v>
      </c>
      <c r="I53" s="28">
        <v>0</v>
      </c>
      <c r="J53" s="28">
        <v>3.029852979164797</v>
      </c>
      <c r="K53" s="28">
        <v>2.8185658867696244</v>
      </c>
      <c r="L53" s="28">
        <v>0</v>
      </c>
      <c r="M53" s="28">
        <v>3.1705691839165246</v>
      </c>
      <c r="N53" s="28">
        <v>6.520265644504761</v>
      </c>
      <c r="O53" s="28">
        <v>0</v>
      </c>
      <c r="P53" s="28">
        <v>0.4185636698910335</v>
      </c>
      <c r="Q53" s="28">
        <v>2.8022498078671925</v>
      </c>
      <c r="R53" s="28">
        <v>0.13080061793160833</v>
      </c>
      <c r="S53" s="28">
        <v>0</v>
      </c>
      <c r="T53" s="28">
        <v>0.29314609522118495</v>
      </c>
      <c r="U53" s="28">
        <v>0</v>
      </c>
      <c r="V53" s="28">
        <v>0.29649229221077994</v>
      </c>
      <c r="W53" s="28">
        <v>0</v>
      </c>
      <c r="X53" s="28">
        <v>0</v>
      </c>
      <c r="Y53" s="28">
        <v>5.70361858738549</v>
      </c>
      <c r="Z53" s="28">
        <v>560.1775386878874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0.7317913208114807</v>
      </c>
      <c r="AP53" s="28">
        <v>0</v>
      </c>
      <c r="AQ53" s="28">
        <v>0</v>
      </c>
      <c r="AR53" s="28">
        <v>0.1643682884098874</v>
      </c>
      <c r="AS53" s="28">
        <v>11.61877388492869</v>
      </c>
      <c r="AT53" s="28">
        <v>598.3471185572381</v>
      </c>
      <c r="AU53" s="28">
        <v>419.7049632939313</v>
      </c>
      <c r="AV53" s="28">
        <v>0</v>
      </c>
      <c r="AW53" s="28">
        <v>0</v>
      </c>
      <c r="AX53" s="28">
        <v>1295.0002578807948</v>
      </c>
      <c r="AY53" s="28">
        <v>0</v>
      </c>
      <c r="AZ53" s="28">
        <v>17.237157296629814</v>
      </c>
      <c r="BA53" s="28">
        <v>1731.9423784713565</v>
      </c>
      <c r="BB53" s="28">
        <v>2330.2894970285943</v>
      </c>
      <c r="BD53" s="28">
        <v>2330.2894970285943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0.09082419337101069</v>
      </c>
      <c r="F54" s="28">
        <v>0</v>
      </c>
      <c r="G54" s="28">
        <v>0.26461118031598335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0.16158963523471256</v>
      </c>
      <c r="Q54" s="28">
        <v>0.1622744244887592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0.4064032756821305</v>
      </c>
      <c r="AA54" s="28">
        <v>51.589536333194765</v>
      </c>
      <c r="AB54" s="28">
        <v>0</v>
      </c>
      <c r="AC54" s="28">
        <v>0.16243342732127633</v>
      </c>
      <c r="AD54" s="28">
        <v>0.08531204400079606</v>
      </c>
      <c r="AE54" s="28">
        <v>0</v>
      </c>
      <c r="AF54" s="28">
        <v>0</v>
      </c>
      <c r="AG54" s="28">
        <v>18.273496921775166</v>
      </c>
      <c r="AH54" s="28">
        <v>0</v>
      </c>
      <c r="AI54" s="28">
        <v>0</v>
      </c>
      <c r="AJ54" s="28">
        <v>3.9287302936920003</v>
      </c>
      <c r="AK54" s="28">
        <v>15.018322375862455</v>
      </c>
      <c r="AL54" s="28">
        <v>2.4741214476533204</v>
      </c>
      <c r="AM54" s="28">
        <v>0.39518380479270204</v>
      </c>
      <c r="AN54" s="28">
        <v>3.8462387343653317</v>
      </c>
      <c r="AO54" s="28">
        <v>48.225056588663996</v>
      </c>
      <c r="AP54" s="28">
        <v>1.688945586508276</v>
      </c>
      <c r="AQ54" s="28">
        <v>0.15961284310717724</v>
      </c>
      <c r="AR54" s="28">
        <v>15.610079338000544</v>
      </c>
      <c r="AS54" s="28">
        <v>10.89339249332401</v>
      </c>
      <c r="AT54" s="28">
        <v>173.43616494135438</v>
      </c>
      <c r="AU54" s="28">
        <v>32.0473957615915</v>
      </c>
      <c r="AV54" s="28">
        <v>0</v>
      </c>
      <c r="AW54" s="28">
        <v>0</v>
      </c>
      <c r="AX54" s="28">
        <v>268.98807940571334</v>
      </c>
      <c r="AY54" s="28">
        <v>0</v>
      </c>
      <c r="AZ54" s="28">
        <v>-18.634337759979985</v>
      </c>
      <c r="BA54" s="28">
        <v>282.4011374073249</v>
      </c>
      <c r="BB54" s="28">
        <v>455.8373023486792</v>
      </c>
      <c r="BD54" s="28">
        <v>455.8373023486792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0.29295566495931347</v>
      </c>
      <c r="AD55" s="28">
        <v>0.15386393669979379</v>
      </c>
      <c r="AE55" s="28">
        <v>0</v>
      </c>
      <c r="AF55" s="28">
        <v>0</v>
      </c>
      <c r="AG55" s="28">
        <v>7.546234682338324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41.57726103228596</v>
      </c>
      <c r="AP55" s="28">
        <v>0</v>
      </c>
      <c r="AQ55" s="28">
        <v>0</v>
      </c>
      <c r="AR55" s="28">
        <v>28.15344875711175</v>
      </c>
      <c r="AS55" s="28">
        <v>15.02394811804151</v>
      </c>
      <c r="AT55" s="28">
        <v>92.74771219143666</v>
      </c>
      <c r="AU55" s="28">
        <v>0.6119333930497218</v>
      </c>
      <c r="AV55" s="28">
        <v>0</v>
      </c>
      <c r="AW55" s="28">
        <v>0</v>
      </c>
      <c r="AX55" s="28">
        <v>1077.2007240953387</v>
      </c>
      <c r="AY55" s="28">
        <v>0</v>
      </c>
      <c r="AZ55" s="28">
        <v>-9.341403813227178</v>
      </c>
      <c r="BA55" s="28">
        <v>1068.4712536751613</v>
      </c>
      <c r="BB55" s="28">
        <v>1161.218965866598</v>
      </c>
      <c r="BD55" s="28">
        <v>1161.218965866598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0.3149653645232596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0.055429171963711915</v>
      </c>
      <c r="AE56" s="28">
        <v>0</v>
      </c>
      <c r="AF56" s="28">
        <v>0</v>
      </c>
      <c r="AG56" s="28">
        <v>92.92888611425876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11.619059570265092</v>
      </c>
      <c r="AP56" s="28">
        <v>0</v>
      </c>
      <c r="AQ56" s="28">
        <v>0</v>
      </c>
      <c r="AR56" s="28">
        <v>1.3605421052767965</v>
      </c>
      <c r="AS56" s="28">
        <v>1.7173793109736146</v>
      </c>
      <c r="AT56" s="28">
        <v>107.99626163726123</v>
      </c>
      <c r="AU56" s="28">
        <v>0.1356541773513705</v>
      </c>
      <c r="AV56" s="28">
        <v>0</v>
      </c>
      <c r="AW56" s="28">
        <v>0</v>
      </c>
      <c r="AX56" s="28">
        <v>109.67524317452875</v>
      </c>
      <c r="AY56" s="28">
        <v>0</v>
      </c>
      <c r="AZ56" s="28">
        <v>5.920506729462735</v>
      </c>
      <c r="BA56" s="28">
        <v>115.73140408134284</v>
      </c>
      <c r="BB56" s="28">
        <v>223.72766571860407</v>
      </c>
      <c r="BD56" s="28">
        <v>223.72766571860407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0.5284046206377945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4.4844454380609715</v>
      </c>
      <c r="R57" s="28">
        <v>0</v>
      </c>
      <c r="S57" s="28">
        <v>0</v>
      </c>
      <c r="T57" s="28">
        <v>0</v>
      </c>
      <c r="U57" s="28">
        <v>0.1597302518886895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0.45066355225498766</v>
      </c>
      <c r="AB57" s="28">
        <v>46.01001264670016</v>
      </c>
      <c r="AC57" s="28">
        <v>0.7087641273508236</v>
      </c>
      <c r="AD57" s="28">
        <v>3.3916264295702137</v>
      </c>
      <c r="AE57" s="28">
        <v>0</v>
      </c>
      <c r="AF57" s="28">
        <v>2.0651411122419887</v>
      </c>
      <c r="AG57" s="28">
        <v>112.68855838491871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44.871121983131154</v>
      </c>
      <c r="AP57" s="28">
        <v>0</v>
      </c>
      <c r="AQ57" s="28">
        <v>0</v>
      </c>
      <c r="AR57" s="28">
        <v>0</v>
      </c>
      <c r="AS57" s="28">
        <v>6.135714473098424</v>
      </c>
      <c r="AT57" s="28">
        <v>221.4941830198539</v>
      </c>
      <c r="AU57" s="28">
        <v>345.93492676313934</v>
      </c>
      <c r="AV57" s="28">
        <v>0</v>
      </c>
      <c r="AW57" s="28">
        <v>0</v>
      </c>
      <c r="AX57" s="28">
        <v>1349.6600533243684</v>
      </c>
      <c r="AY57" s="28">
        <v>0</v>
      </c>
      <c r="AZ57" s="28">
        <v>-6.3948646079147835</v>
      </c>
      <c r="BA57" s="28">
        <v>1689.2001154795928</v>
      </c>
      <c r="BB57" s="28">
        <v>1910.6942984994466</v>
      </c>
      <c r="BD57" s="28">
        <v>1910.6942984994466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0.5842498932826307</v>
      </c>
      <c r="P58" s="28">
        <v>0</v>
      </c>
      <c r="Q58" s="28">
        <v>0</v>
      </c>
      <c r="R58" s="28">
        <v>0</v>
      </c>
      <c r="S58" s="28">
        <v>0</v>
      </c>
      <c r="T58" s="28">
        <v>1.9233520840294869</v>
      </c>
      <c r="U58" s="28">
        <v>0.46660010012027486</v>
      </c>
      <c r="V58" s="28">
        <v>112.50357180500035</v>
      </c>
      <c r="W58" s="28">
        <v>0.5356136982525308</v>
      </c>
      <c r="X58" s="28">
        <v>0</v>
      </c>
      <c r="Y58" s="28">
        <v>2.494789429887068</v>
      </c>
      <c r="Z58" s="28">
        <v>215.03476336612917</v>
      </c>
      <c r="AA58" s="28">
        <v>0</v>
      </c>
      <c r="AB58" s="28">
        <v>0</v>
      </c>
      <c r="AC58" s="28">
        <v>243.69663008029843</v>
      </c>
      <c r="AD58" s="28">
        <v>0</v>
      </c>
      <c r="AE58" s="28">
        <v>0</v>
      </c>
      <c r="AF58" s="28">
        <v>25.256651305478584</v>
      </c>
      <c r="AG58" s="28">
        <v>66.75571179571502</v>
      </c>
      <c r="AH58" s="28">
        <v>9.223185444066447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251.58991018086942</v>
      </c>
      <c r="AP58" s="28">
        <v>0</v>
      </c>
      <c r="AQ58" s="28">
        <v>0</v>
      </c>
      <c r="AR58" s="28">
        <v>102.45102713438312</v>
      </c>
      <c r="AS58" s="28">
        <v>74.87031168903435</v>
      </c>
      <c r="AT58" s="28">
        <v>1107.386368006547</v>
      </c>
      <c r="AU58" s="28">
        <v>221.82397313238084</v>
      </c>
      <c r="AV58" s="28">
        <v>0</v>
      </c>
      <c r="AW58" s="28">
        <v>0</v>
      </c>
      <c r="AX58" s="28">
        <v>3199.4932755980712</v>
      </c>
      <c r="AY58" s="28">
        <v>0</v>
      </c>
      <c r="AZ58" s="28">
        <v>-15.087499348528612</v>
      </c>
      <c r="BA58" s="28">
        <v>3406.2297493819237</v>
      </c>
      <c r="BB58" s="28">
        <v>4513.61611738847</v>
      </c>
      <c r="BD58" s="28">
        <v>4513.61611738847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43.88019802537048</v>
      </c>
      <c r="AD59" s="28">
        <v>0</v>
      </c>
      <c r="AE59" s="28">
        <v>0</v>
      </c>
      <c r="AF59" s="28">
        <v>0</v>
      </c>
      <c r="AG59" s="28">
        <v>0.5374957768036048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36.01068789633805</v>
      </c>
      <c r="AP59" s="28">
        <v>0</v>
      </c>
      <c r="AQ59" s="28">
        <v>0</v>
      </c>
      <c r="AR59" s="28">
        <v>23.56617943546261</v>
      </c>
      <c r="AS59" s="28">
        <v>5.8821784833887465</v>
      </c>
      <c r="AT59" s="28">
        <v>109.8767396173635</v>
      </c>
      <c r="AU59" s="28">
        <v>104.88384844871831</v>
      </c>
      <c r="AV59" s="28">
        <v>0</v>
      </c>
      <c r="AW59" s="28">
        <v>0</v>
      </c>
      <c r="AX59" s="28">
        <v>541.9673897281555</v>
      </c>
      <c r="AY59" s="28">
        <v>0</v>
      </c>
      <c r="AZ59" s="28">
        <v>0.9535637761516124</v>
      </c>
      <c r="BA59" s="28">
        <v>647.8048019530254</v>
      </c>
      <c r="BB59" s="28">
        <v>757.6815415703888</v>
      </c>
      <c r="BD59" s="28">
        <v>757.6815415703888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1.0457454904539374</v>
      </c>
      <c r="AB60" s="28">
        <v>0</v>
      </c>
      <c r="AC60" s="28">
        <v>0</v>
      </c>
      <c r="AD60" s="28">
        <v>311.45947015879625</v>
      </c>
      <c r="AE60" s="28">
        <v>0</v>
      </c>
      <c r="AF60" s="28">
        <v>0</v>
      </c>
      <c r="AG60" s="28">
        <v>72.78983625319957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87.44899918848105</v>
      </c>
      <c r="AP60" s="28">
        <v>0</v>
      </c>
      <c r="AQ60" s="28">
        <v>0</v>
      </c>
      <c r="AR60" s="28">
        <v>36.53044147288628</v>
      </c>
      <c r="AS60" s="28">
        <v>49.43275366946803</v>
      </c>
      <c r="AT60" s="28">
        <v>558.7072462332851</v>
      </c>
      <c r="AU60" s="28">
        <v>5.183328218185407E-05</v>
      </c>
      <c r="AV60" s="28">
        <v>0</v>
      </c>
      <c r="AW60" s="28">
        <v>0</v>
      </c>
      <c r="AX60" s="28">
        <v>969.3272542159839</v>
      </c>
      <c r="AY60" s="28">
        <v>0</v>
      </c>
      <c r="AZ60" s="28">
        <v>11.267556111815265</v>
      </c>
      <c r="BA60" s="28">
        <v>980.5948621610812</v>
      </c>
      <c r="BB60" s="28">
        <v>1539.3021083943663</v>
      </c>
      <c r="BD60" s="28">
        <v>1539.3021083943663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0.6133709545823487</v>
      </c>
      <c r="V61" s="28">
        <v>10.868144285145146</v>
      </c>
      <c r="W61" s="28">
        <v>0</v>
      </c>
      <c r="X61" s="28">
        <v>0</v>
      </c>
      <c r="Y61" s="28">
        <v>0</v>
      </c>
      <c r="Z61" s="28">
        <v>0</v>
      </c>
      <c r="AA61" s="28">
        <v>1.8747811229958682</v>
      </c>
      <c r="AB61" s="28">
        <v>0</v>
      </c>
      <c r="AC61" s="28">
        <v>0</v>
      </c>
      <c r="AD61" s="28">
        <v>164.70581573787285</v>
      </c>
      <c r="AE61" s="28">
        <v>0</v>
      </c>
      <c r="AF61" s="28">
        <v>0.31720918495660794</v>
      </c>
      <c r="AG61" s="28">
        <v>27.025681463584935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91.6761682899281</v>
      </c>
      <c r="AP61" s="28">
        <v>0</v>
      </c>
      <c r="AQ61" s="28">
        <v>0</v>
      </c>
      <c r="AR61" s="28">
        <v>62.19968997570572</v>
      </c>
      <c r="AS61" s="28">
        <v>29.228071154778632</v>
      </c>
      <c r="AT61" s="28">
        <v>388.5089321695502</v>
      </c>
      <c r="AU61" s="28">
        <v>2.4832697360275673</v>
      </c>
      <c r="AV61" s="28">
        <v>0</v>
      </c>
      <c r="AW61" s="28">
        <v>0</v>
      </c>
      <c r="AX61" s="28">
        <v>1689.5626134561192</v>
      </c>
      <c r="AY61" s="28">
        <v>0</v>
      </c>
      <c r="AZ61" s="28">
        <v>11.46586156469949</v>
      </c>
      <c r="BA61" s="28">
        <v>1703.5117447568462</v>
      </c>
      <c r="BB61" s="28">
        <v>2092.0206769263964</v>
      </c>
      <c r="BD61" s="28">
        <v>2092.0206769263964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3.085767164821186</v>
      </c>
      <c r="R62" s="28">
        <v>0</v>
      </c>
      <c r="S62" s="28">
        <v>29.529390595656658</v>
      </c>
      <c r="T62" s="28">
        <v>0.19563946874952368</v>
      </c>
      <c r="U62" s="28">
        <v>0.3796929182711434</v>
      </c>
      <c r="V62" s="28">
        <v>5.738306833961729</v>
      </c>
      <c r="W62" s="28">
        <v>0</v>
      </c>
      <c r="X62" s="28">
        <v>0</v>
      </c>
      <c r="Y62" s="28">
        <v>0</v>
      </c>
      <c r="Z62" s="28">
        <v>0</v>
      </c>
      <c r="AA62" s="28">
        <v>1.7854451206627562</v>
      </c>
      <c r="AB62" s="28">
        <v>13.02022111166364</v>
      </c>
      <c r="AC62" s="28">
        <v>0</v>
      </c>
      <c r="AD62" s="28">
        <v>15.92775231712758</v>
      </c>
      <c r="AE62" s="28">
        <v>269.54070635774735</v>
      </c>
      <c r="AF62" s="28">
        <v>0</v>
      </c>
      <c r="AG62" s="28">
        <v>156.96315159490925</v>
      </c>
      <c r="AH62" s="28">
        <v>0</v>
      </c>
      <c r="AI62" s="28">
        <v>14.833215653576037</v>
      </c>
      <c r="AJ62" s="28">
        <v>0</v>
      </c>
      <c r="AK62" s="28">
        <v>0</v>
      </c>
      <c r="AL62" s="28">
        <v>0</v>
      </c>
      <c r="AM62" s="28">
        <v>0</v>
      </c>
      <c r="AN62" s="28">
        <v>0.5781743057751924</v>
      </c>
      <c r="AO62" s="28">
        <v>54.601103390618675</v>
      </c>
      <c r="AP62" s="28">
        <v>0</v>
      </c>
      <c r="AQ62" s="28">
        <v>0</v>
      </c>
      <c r="AR62" s="28">
        <v>13.907925037141323</v>
      </c>
      <c r="AS62" s="28">
        <v>9.046476320150397</v>
      </c>
      <c r="AT62" s="28">
        <v>589.1329681908323</v>
      </c>
      <c r="AU62" s="28">
        <v>266.22124484047924</v>
      </c>
      <c r="AV62" s="28">
        <v>0</v>
      </c>
      <c r="AW62" s="28">
        <v>0</v>
      </c>
      <c r="AX62" s="28">
        <v>571.0097251160447</v>
      </c>
      <c r="AY62" s="28">
        <v>0</v>
      </c>
      <c r="AZ62" s="28">
        <v>24.339975148943694</v>
      </c>
      <c r="BA62" s="28">
        <v>861.5709451054674</v>
      </c>
      <c r="BB62" s="28">
        <v>1450.7039132963</v>
      </c>
      <c r="BD62" s="28">
        <v>1450.7039132963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0.7901514024954505</v>
      </c>
      <c r="T63" s="28">
        <v>0.0093821131636037</v>
      </c>
      <c r="U63" s="28">
        <v>0.06373011960689118</v>
      </c>
      <c r="V63" s="28">
        <v>1.9263092002588729</v>
      </c>
      <c r="W63" s="28">
        <v>0</v>
      </c>
      <c r="X63" s="28">
        <v>0</v>
      </c>
      <c r="Y63" s="28">
        <v>0</v>
      </c>
      <c r="Z63" s="28">
        <v>0.008984429701273621</v>
      </c>
      <c r="AA63" s="28">
        <v>0</v>
      </c>
      <c r="AB63" s="28">
        <v>0</v>
      </c>
      <c r="AC63" s="28">
        <v>5.063232096498699</v>
      </c>
      <c r="AD63" s="28">
        <v>0</v>
      </c>
      <c r="AE63" s="28">
        <v>0</v>
      </c>
      <c r="AF63" s="28">
        <v>20.010510622443462</v>
      </c>
      <c r="AG63" s="28">
        <v>23.936489617888714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51.80878960205696</v>
      </c>
      <c r="AU63" s="28">
        <v>30.955271733078547</v>
      </c>
      <c r="AV63" s="28">
        <v>0</v>
      </c>
      <c r="AW63" s="28">
        <v>0</v>
      </c>
      <c r="AX63" s="28">
        <v>0</v>
      </c>
      <c r="AY63" s="28">
        <v>0</v>
      </c>
      <c r="AZ63" s="28">
        <v>1.1641605945503257</v>
      </c>
      <c r="BA63" s="28">
        <v>32.11943232762887</v>
      </c>
      <c r="BB63" s="28">
        <v>83.92822192968583</v>
      </c>
      <c r="BD63" s="28">
        <v>83.92822192968583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0.10795367184996996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8.736468864034974</v>
      </c>
      <c r="V64" s="28">
        <v>11.981345961645243</v>
      </c>
      <c r="W64" s="28">
        <v>0</v>
      </c>
      <c r="X64" s="28">
        <v>0</v>
      </c>
      <c r="Y64" s="28">
        <v>0</v>
      </c>
      <c r="Z64" s="28">
        <v>0.34031995666783693</v>
      </c>
      <c r="AA64" s="28">
        <v>0.10811011903859152</v>
      </c>
      <c r="AB64" s="28">
        <v>0</v>
      </c>
      <c r="AC64" s="28">
        <v>0</v>
      </c>
      <c r="AD64" s="28">
        <v>4.881723430269405</v>
      </c>
      <c r="AE64" s="28">
        <v>0</v>
      </c>
      <c r="AF64" s="28">
        <v>24.37410879503</v>
      </c>
      <c r="AG64" s="28">
        <v>59.706909583464686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39.271503670739385</v>
      </c>
      <c r="AP64" s="28">
        <v>0</v>
      </c>
      <c r="AQ64" s="28">
        <v>0</v>
      </c>
      <c r="AR64" s="28">
        <v>20.856425661445673</v>
      </c>
      <c r="AS64" s="28">
        <v>3.6890721600745207</v>
      </c>
      <c r="AT64" s="28">
        <v>174.0539418742603</v>
      </c>
      <c r="AU64" s="28">
        <v>23.878567104142032</v>
      </c>
      <c r="AV64" s="28">
        <v>0</v>
      </c>
      <c r="AW64" s="28">
        <v>0</v>
      </c>
      <c r="AX64" s="28">
        <v>723.6066474700883</v>
      </c>
      <c r="AY64" s="28">
        <v>0</v>
      </c>
      <c r="AZ64" s="28">
        <v>-30.58458671730428</v>
      </c>
      <c r="BA64" s="28">
        <v>716.9006278569261</v>
      </c>
      <c r="BB64" s="28">
        <v>890.9545697311864</v>
      </c>
      <c r="BD64" s="28">
        <v>890.9545697311864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1023.8530825915867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6.493754997478741</v>
      </c>
      <c r="U65" s="28">
        <v>0</v>
      </c>
      <c r="V65" s="28">
        <v>2.0897799222594493</v>
      </c>
      <c r="W65" s="28">
        <v>0</v>
      </c>
      <c r="X65" s="28">
        <v>0</v>
      </c>
      <c r="Y65" s="28">
        <v>0</v>
      </c>
      <c r="Z65" s="28">
        <v>0</v>
      </c>
      <c r="AA65" s="28">
        <v>1.6162721871375085</v>
      </c>
      <c r="AB65" s="28">
        <v>0.4533284813711834</v>
      </c>
      <c r="AC65" s="28">
        <v>74.70453373682489</v>
      </c>
      <c r="AD65" s="28">
        <v>23.58594855095509</v>
      </c>
      <c r="AE65" s="28">
        <v>1.2200991293678345</v>
      </c>
      <c r="AF65" s="28">
        <v>0.44438874085060937</v>
      </c>
      <c r="AG65" s="28">
        <v>259.3860732434231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249.79058046628623</v>
      </c>
      <c r="AP65" s="28">
        <v>0</v>
      </c>
      <c r="AQ65" s="28">
        <v>0</v>
      </c>
      <c r="AR65" s="28">
        <v>123.46559819951692</v>
      </c>
      <c r="AS65" s="28">
        <v>95.12415725094576</v>
      </c>
      <c r="AT65" s="28">
        <v>1862.2275974980037</v>
      </c>
      <c r="AU65" s="28">
        <v>125.11744613966961</v>
      </c>
      <c r="AV65" s="28">
        <v>0</v>
      </c>
      <c r="AW65" s="28">
        <v>0</v>
      </c>
      <c r="AX65" s="28">
        <v>4301.390444656106</v>
      </c>
      <c r="AY65" s="28">
        <v>0</v>
      </c>
      <c r="AZ65" s="28">
        <v>-52.981681562554044</v>
      </c>
      <c r="BA65" s="28">
        <v>4373.526209233222</v>
      </c>
      <c r="BB65" s="28">
        <v>6235.753806731225</v>
      </c>
      <c r="BD65" s="28">
        <v>6235.753806731225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0.16088172058153366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262.44106257070496</v>
      </c>
      <c r="AH66" s="28">
        <v>0</v>
      </c>
      <c r="AI66" s="28">
        <v>0</v>
      </c>
      <c r="AJ66" s="28">
        <v>0</v>
      </c>
      <c r="AK66" s="28">
        <v>0</v>
      </c>
      <c r="AL66" s="28">
        <v>8.154047800881658</v>
      </c>
      <c r="AM66" s="28">
        <v>0</v>
      </c>
      <c r="AN66" s="28">
        <v>0</v>
      </c>
      <c r="AO66" s="28">
        <v>1982.3937667168786</v>
      </c>
      <c r="AP66" s="28">
        <v>0</v>
      </c>
      <c r="AQ66" s="28">
        <v>0</v>
      </c>
      <c r="AR66" s="28">
        <v>26.221567981638458</v>
      </c>
      <c r="AS66" s="28">
        <v>40.2289871223648</v>
      </c>
      <c r="AT66" s="28">
        <v>2319.6003139130503</v>
      </c>
      <c r="AU66" s="28">
        <v>30.080744072390285</v>
      </c>
      <c r="AV66" s="28">
        <v>0</v>
      </c>
      <c r="AW66" s="28">
        <v>0</v>
      </c>
      <c r="AX66" s="28">
        <v>1776.6708335983053</v>
      </c>
      <c r="AY66" s="28">
        <v>0</v>
      </c>
      <c r="AZ66" s="28">
        <v>-45.67438629411269</v>
      </c>
      <c r="BA66" s="28">
        <v>1761.0771913765827</v>
      </c>
      <c r="BB66" s="28">
        <v>4080.6775052896332</v>
      </c>
      <c r="BD66" s="28">
        <v>4080.6775052896332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6.705546255731182</v>
      </c>
      <c r="E67" s="28">
        <v>0</v>
      </c>
      <c r="F67" s="28">
        <v>0</v>
      </c>
      <c r="G67" s="28">
        <v>2.0437814788290236</v>
      </c>
      <c r="H67" s="28">
        <v>29.309141375011386</v>
      </c>
      <c r="I67" s="28">
        <v>8.342385417244136</v>
      </c>
      <c r="J67" s="28">
        <v>2.2360164701385616</v>
      </c>
      <c r="K67" s="28">
        <v>0.18909887672398118</v>
      </c>
      <c r="L67" s="28">
        <v>1.7378768676328251</v>
      </c>
      <c r="M67" s="28">
        <v>0</v>
      </c>
      <c r="N67" s="28">
        <v>0.5584437567778004</v>
      </c>
      <c r="O67" s="28">
        <v>0.17922804825459482</v>
      </c>
      <c r="P67" s="28">
        <v>0</v>
      </c>
      <c r="Q67" s="28">
        <v>9.776219622774233</v>
      </c>
      <c r="R67" s="28">
        <v>0.17550946771741305</v>
      </c>
      <c r="S67" s="28">
        <v>0.43022316434576696</v>
      </c>
      <c r="T67" s="28">
        <v>0</v>
      </c>
      <c r="U67" s="28">
        <v>0</v>
      </c>
      <c r="V67" s="28">
        <v>0.1989180372811326</v>
      </c>
      <c r="W67" s="28">
        <v>2.848007300025287</v>
      </c>
      <c r="X67" s="28">
        <v>0</v>
      </c>
      <c r="Y67" s="28">
        <v>24.29880739994672</v>
      </c>
      <c r="Z67" s="28">
        <v>5.085088122837528</v>
      </c>
      <c r="AA67" s="28">
        <v>0.5384633602492159</v>
      </c>
      <c r="AB67" s="28">
        <v>0</v>
      </c>
      <c r="AC67" s="28">
        <v>0.18818843741155356</v>
      </c>
      <c r="AD67" s="28">
        <v>0</v>
      </c>
      <c r="AE67" s="28">
        <v>0</v>
      </c>
      <c r="AF67" s="28">
        <v>1.1843898895723763</v>
      </c>
      <c r="AG67" s="28">
        <v>9.695082185951334</v>
      </c>
      <c r="AH67" s="28">
        <v>53.61869640449497</v>
      </c>
      <c r="AI67" s="28">
        <v>0</v>
      </c>
      <c r="AJ67" s="28">
        <v>90.20561095757263</v>
      </c>
      <c r="AK67" s="28">
        <v>0</v>
      </c>
      <c r="AL67" s="28">
        <v>18.384570513386805</v>
      </c>
      <c r="AM67" s="28">
        <v>20.75555353340494</v>
      </c>
      <c r="AN67" s="28">
        <v>307.66381965203874</v>
      </c>
      <c r="AO67" s="28">
        <v>60.682921737062955</v>
      </c>
      <c r="AP67" s="28">
        <v>38.05522484447939</v>
      </c>
      <c r="AQ67" s="28">
        <v>9.83731700398222</v>
      </c>
      <c r="AR67" s="28">
        <v>228.04960532774606</v>
      </c>
      <c r="AS67" s="28">
        <v>118.22551093480166</v>
      </c>
      <c r="AT67" s="28">
        <v>1051.1992464434265</v>
      </c>
      <c r="AU67" s="28">
        <v>105.15531165737187</v>
      </c>
      <c r="AV67" s="28">
        <v>0</v>
      </c>
      <c r="AW67" s="28">
        <v>0</v>
      </c>
      <c r="AX67" s="28">
        <v>1313.8477562734604</v>
      </c>
      <c r="AY67" s="28">
        <v>0.6108160513125633</v>
      </c>
      <c r="AZ67" s="28">
        <v>7.080379918880605</v>
      </c>
      <c r="BA67" s="28">
        <v>1426.6942639010256</v>
      </c>
      <c r="BB67" s="28">
        <v>2477.893510344452</v>
      </c>
      <c r="BD67" s="28">
        <v>2477.893510344452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-118287.70074270238</v>
      </c>
      <c r="BE70" s="28">
        <f aca="true" t="shared" si="4" ref="BE70:BE85">BD70-BB70</f>
        <v>-118287.70074270238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3103.460941833266</v>
      </c>
      <c r="E85" s="28">
        <f aca="true" t="shared" si="5" ref="E85:BB85">SUM(E5:E84)</f>
        <v>333.9559342642347</v>
      </c>
      <c r="F85" s="28">
        <f t="shared" si="5"/>
        <v>229.7235245701855</v>
      </c>
      <c r="G85" s="28">
        <f t="shared" si="5"/>
        <v>777.767226128703</v>
      </c>
      <c r="H85" s="28">
        <f t="shared" si="5"/>
        <v>434.33295612731376</v>
      </c>
      <c r="I85" s="28">
        <f t="shared" si="5"/>
        <v>254.72816710731405</v>
      </c>
      <c r="J85" s="28">
        <f t="shared" si="5"/>
        <v>508.8516592904399</v>
      </c>
      <c r="K85" s="28">
        <f t="shared" si="5"/>
        <v>829.7427997005128</v>
      </c>
      <c r="L85" s="28">
        <f t="shared" si="5"/>
        <v>780.7032721883066</v>
      </c>
      <c r="M85" s="28">
        <f t="shared" si="5"/>
        <v>2662.6490293387405</v>
      </c>
      <c r="N85" s="28">
        <f t="shared" si="5"/>
        <v>1792.7657859329984</v>
      </c>
      <c r="O85" s="28">
        <f t="shared" si="5"/>
        <v>1103.0244942855472</v>
      </c>
      <c r="P85" s="28">
        <f t="shared" si="5"/>
        <v>947.9851484143633</v>
      </c>
      <c r="Q85" s="28">
        <f t="shared" si="5"/>
        <v>1335.036120344333</v>
      </c>
      <c r="R85" s="28">
        <f t="shared" si="5"/>
        <v>183.61890641475165</v>
      </c>
      <c r="S85" s="28">
        <f t="shared" si="5"/>
        <v>510.6912789256723</v>
      </c>
      <c r="T85" s="28">
        <f t="shared" si="5"/>
        <v>1925.9975751895483</v>
      </c>
      <c r="U85" s="28">
        <f t="shared" si="5"/>
        <v>517.8681667641172</v>
      </c>
      <c r="V85" s="28">
        <f t="shared" si="5"/>
        <v>986.0001465782127</v>
      </c>
      <c r="W85" s="28">
        <f t="shared" si="5"/>
        <v>478.1029887846824</v>
      </c>
      <c r="X85" s="28">
        <f t="shared" si="5"/>
        <v>729.1691956835874</v>
      </c>
      <c r="Y85" s="28">
        <f t="shared" si="5"/>
        <v>961.6962209061321</v>
      </c>
      <c r="Z85" s="28">
        <f t="shared" si="5"/>
        <v>958.8877183752915</v>
      </c>
      <c r="AA85" s="28">
        <f t="shared" si="5"/>
        <v>239.2364752729413</v>
      </c>
      <c r="AB85" s="28">
        <f t="shared" si="5"/>
        <v>648.3003260603678</v>
      </c>
      <c r="AC85" s="28">
        <f t="shared" si="5"/>
        <v>928.0208246045797</v>
      </c>
      <c r="AD85" s="28">
        <f t="shared" si="5"/>
        <v>813.6779149971037</v>
      </c>
      <c r="AE85" s="28">
        <f t="shared" si="5"/>
        <v>384.04363591614003</v>
      </c>
      <c r="AF85" s="28">
        <f t="shared" si="5"/>
        <v>1058.3170748714156</v>
      </c>
      <c r="AG85" s="28">
        <f t="shared" si="5"/>
        <v>2484.8717310862903</v>
      </c>
      <c r="AH85" s="28">
        <f t="shared" si="5"/>
        <v>253.1319196775662</v>
      </c>
      <c r="AI85" s="28">
        <f t="shared" si="5"/>
        <v>592.1583712365112</v>
      </c>
      <c r="AJ85" s="28">
        <f t="shared" si="5"/>
        <v>4653.0548746012655</v>
      </c>
      <c r="AK85" s="28">
        <f t="shared" si="5"/>
        <v>1047.6687853208919</v>
      </c>
      <c r="AL85" s="28">
        <f t="shared" si="5"/>
        <v>2473.659680454369</v>
      </c>
      <c r="AM85" s="28">
        <f t="shared" si="5"/>
        <v>219.28396991586973</v>
      </c>
      <c r="AN85" s="28">
        <f t="shared" si="5"/>
        <v>834.1588593070983</v>
      </c>
      <c r="AO85" s="28">
        <f t="shared" si="5"/>
        <v>5212.312279426901</v>
      </c>
      <c r="AP85" s="28">
        <f t="shared" si="5"/>
        <v>1319.7114251115556</v>
      </c>
      <c r="AQ85" s="28">
        <f t="shared" si="5"/>
        <v>136.31254586041769</v>
      </c>
      <c r="AR85" s="28">
        <f t="shared" si="5"/>
        <v>2803.4440257094934</v>
      </c>
      <c r="AS85" s="28">
        <f t="shared" si="5"/>
        <v>874.8635286563224</v>
      </c>
      <c r="AT85" s="28">
        <f t="shared" si="5"/>
        <v>49322.98750523535</v>
      </c>
      <c r="AU85" s="28">
        <f t="shared" si="5"/>
        <v>6291.170764706688</v>
      </c>
      <c r="AV85" s="28">
        <f t="shared" si="5"/>
        <v>0</v>
      </c>
      <c r="AW85" s="28">
        <f t="shared" si="5"/>
        <v>0</v>
      </c>
      <c r="AX85" s="28">
        <f t="shared" si="5"/>
        <v>52345.63962302379</v>
      </c>
      <c r="AY85" s="28">
        <f t="shared" si="5"/>
        <v>10353.25942517833</v>
      </c>
      <c r="AZ85" s="28">
        <f t="shared" si="5"/>
        <v>-25.356575441769056</v>
      </c>
      <c r="BA85" s="28">
        <f t="shared" si="5"/>
        <v>68964.71323746703</v>
      </c>
      <c r="BB85" s="28">
        <f t="shared" si="5"/>
        <v>118287.70074270238</v>
      </c>
      <c r="BD85" s="28">
        <f>SUM(BD5:BD84)</f>
        <v>0</v>
      </c>
      <c r="BE85" s="28">
        <f t="shared" si="4"/>
        <v>-118287.70074270238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1.3718398190007717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18.983468287238573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20.35530810623934</v>
      </c>
      <c r="AU5" s="28">
        <v>23.95588694340461</v>
      </c>
      <c r="AV5" s="28">
        <v>0</v>
      </c>
      <c r="AW5" s="28">
        <v>0</v>
      </c>
      <c r="AX5" s="28">
        <v>0</v>
      </c>
      <c r="AY5" s="28">
        <v>0</v>
      </c>
      <c r="AZ5" s="28">
        <v>1.0599645142807461</v>
      </c>
      <c r="BA5" s="28">
        <v>25.01585145768536</v>
      </c>
      <c r="BB5" s="28">
        <v>45.3711595639247</v>
      </c>
      <c r="BD5" s="28">
        <v>45.3711595639247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44.53439439564236</v>
      </c>
      <c r="T6" s="28">
        <v>0</v>
      </c>
      <c r="U6" s="28">
        <v>0</v>
      </c>
      <c r="V6" s="28">
        <v>0.04471428509782099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49.00102122218463</v>
      </c>
      <c r="AF6" s="28">
        <v>0</v>
      </c>
      <c r="AG6" s="28">
        <v>2.757523552932428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96.33765345585724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96.33765345585724</v>
      </c>
      <c r="BD6" s="28">
        <v>96.33765345585724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5.6393931381304165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24.118668163755622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29.758061301886038</v>
      </c>
      <c r="AU7" s="28">
        <v>0.0005592457735487562</v>
      </c>
      <c r="AV7" s="28">
        <v>0</v>
      </c>
      <c r="AW7" s="28">
        <v>0</v>
      </c>
      <c r="AX7" s="28">
        <v>0.16803447281270625</v>
      </c>
      <c r="AY7" s="28">
        <v>0</v>
      </c>
      <c r="AZ7" s="28">
        <v>-4.808672741712032</v>
      </c>
      <c r="BA7" s="28">
        <v>-4.640079023125776</v>
      </c>
      <c r="BB7" s="28">
        <v>25.11798227876026</v>
      </c>
      <c r="BD7" s="28">
        <v>25.11798227876026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0.13586291710282905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0.24888000501655225</v>
      </c>
      <c r="AC8" s="28">
        <v>0.007625875386335361</v>
      </c>
      <c r="AD8" s="28">
        <v>0</v>
      </c>
      <c r="AE8" s="28">
        <v>0</v>
      </c>
      <c r="AF8" s="28">
        <v>0</v>
      </c>
      <c r="AG8" s="28">
        <v>10.258703140979966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10.651071938485682</v>
      </c>
      <c r="AU8" s="28">
        <v>0.007282695485864433</v>
      </c>
      <c r="AV8" s="28">
        <v>0</v>
      </c>
      <c r="AW8" s="28">
        <v>0</v>
      </c>
      <c r="AX8" s="28">
        <v>0.10257863931198087</v>
      </c>
      <c r="AY8" s="28">
        <v>0</v>
      </c>
      <c r="AZ8" s="28">
        <v>0.1346072017528323</v>
      </c>
      <c r="BA8" s="28">
        <v>0.2444685365506776</v>
      </c>
      <c r="BB8" s="28">
        <v>10.89554047503636</v>
      </c>
      <c r="BD8" s="28">
        <v>10.89554047503636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7.180405313544996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89.52057920636766</v>
      </c>
      <c r="AG9" s="28">
        <v>1.0764910728817916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97.77747559279445</v>
      </c>
      <c r="AU9" s="28">
        <v>42.195100209980865</v>
      </c>
      <c r="AV9" s="28">
        <v>0</v>
      </c>
      <c r="AW9" s="28">
        <v>0</v>
      </c>
      <c r="AX9" s="28">
        <v>0.06552885666019159</v>
      </c>
      <c r="AY9" s="28">
        <v>0</v>
      </c>
      <c r="AZ9" s="28">
        <v>7.006325997532668</v>
      </c>
      <c r="BA9" s="28">
        <v>49.26695506417373</v>
      </c>
      <c r="BB9" s="28">
        <v>147.04443065696816</v>
      </c>
      <c r="BD9" s="28">
        <v>147.04443065696816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0.11549548805181196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0.011086272331565847</v>
      </c>
      <c r="U10" s="28">
        <v>0</v>
      </c>
      <c r="V10" s="28">
        <v>0.018688032743416443</v>
      </c>
      <c r="W10" s="28">
        <v>0</v>
      </c>
      <c r="X10" s="28">
        <v>2.136628605525757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2.180922474797354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4.462820873449905</v>
      </c>
      <c r="AU10" s="28">
        <v>0.000920734135844145</v>
      </c>
      <c r="AV10" s="28">
        <v>0</v>
      </c>
      <c r="AW10" s="28">
        <v>0</v>
      </c>
      <c r="AX10" s="28">
        <v>0</v>
      </c>
      <c r="AY10" s="28">
        <v>0</v>
      </c>
      <c r="AZ10" s="28">
        <v>0.1128799599665999</v>
      </c>
      <c r="BA10" s="28">
        <v>0.11380069410244405</v>
      </c>
      <c r="BB10" s="28">
        <v>4.576621567552349</v>
      </c>
      <c r="BD10" s="28">
        <v>4.576621567552349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14.544546225250805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0.03371772140352314</v>
      </c>
      <c r="AB11" s="28">
        <v>0.30262632367587194</v>
      </c>
      <c r="AC11" s="28">
        <v>2.197727452894135</v>
      </c>
      <c r="AD11" s="28">
        <v>0</v>
      </c>
      <c r="AE11" s="28">
        <v>0</v>
      </c>
      <c r="AF11" s="28">
        <v>0.6180384664623529</v>
      </c>
      <c r="AG11" s="28">
        <v>21.39684822253675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0.1045271213044099</v>
      </c>
      <c r="AP11" s="28">
        <v>0</v>
      </c>
      <c r="AQ11" s="28">
        <v>0</v>
      </c>
      <c r="AR11" s="28">
        <v>0.04833691081381865</v>
      </c>
      <c r="AS11" s="28">
        <v>0.058109057632995634</v>
      </c>
      <c r="AT11" s="28">
        <v>39.30447750197466</v>
      </c>
      <c r="AU11" s="28">
        <v>0.12335856813593354</v>
      </c>
      <c r="AV11" s="28">
        <v>0</v>
      </c>
      <c r="AW11" s="28">
        <v>0</v>
      </c>
      <c r="AX11" s="28">
        <v>2.740841381761741</v>
      </c>
      <c r="AY11" s="28">
        <v>0</v>
      </c>
      <c r="AZ11" s="28">
        <v>0.7962451902141816</v>
      </c>
      <c r="BA11" s="28">
        <v>3.660445140111856</v>
      </c>
      <c r="BB11" s="28">
        <v>42.96492264208652</v>
      </c>
      <c r="BD11" s="28">
        <v>42.96492264208652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3.6140682600431115</v>
      </c>
      <c r="AD12" s="28">
        <v>0.002248812219853224</v>
      </c>
      <c r="AE12" s="28">
        <v>0</v>
      </c>
      <c r="AF12" s="28">
        <v>0.006416093998563301</v>
      </c>
      <c r="AG12" s="28">
        <v>0.027975119399021156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3.6507082856605493</v>
      </c>
      <c r="AU12" s="28">
        <v>0.000675686116673712</v>
      </c>
      <c r="AV12" s="28">
        <v>0</v>
      </c>
      <c r="AW12" s="28">
        <v>0</v>
      </c>
      <c r="AX12" s="28">
        <v>0.05698769436250743</v>
      </c>
      <c r="AY12" s="28">
        <v>1.0230122857158441</v>
      </c>
      <c r="AZ12" s="28">
        <v>0.08989856181491368</v>
      </c>
      <c r="BA12" s="28">
        <v>1.170574228009939</v>
      </c>
      <c r="BB12" s="28">
        <v>4.821282513670488</v>
      </c>
      <c r="BD12" s="28">
        <v>4.821282513670488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1.712123924269241</v>
      </c>
      <c r="AD14" s="28">
        <v>0.0031887540779506262</v>
      </c>
      <c r="AE14" s="28">
        <v>0</v>
      </c>
      <c r="AF14" s="28">
        <v>0</v>
      </c>
      <c r="AG14" s="28">
        <v>0.042910283262405535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0.02029187827962712</v>
      </c>
      <c r="AT14" s="28">
        <v>1.7785148398892239</v>
      </c>
      <c r="AU14" s="28">
        <v>0.0030776887558376866</v>
      </c>
      <c r="AV14" s="28">
        <v>0</v>
      </c>
      <c r="AW14" s="28">
        <v>0</v>
      </c>
      <c r="AX14" s="28">
        <v>0.1744453493481307</v>
      </c>
      <c r="AY14" s="28">
        <v>0</v>
      </c>
      <c r="AZ14" s="28">
        <v>0</v>
      </c>
      <c r="BA14" s="28">
        <v>0.17752303810396838</v>
      </c>
      <c r="BB14" s="28">
        <v>1.9560378779931922</v>
      </c>
      <c r="BD14" s="28">
        <v>1.9560378779931922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81.37270472552764</v>
      </c>
      <c r="E15" s="28">
        <v>0</v>
      </c>
      <c r="F15" s="28">
        <v>0</v>
      </c>
      <c r="G15" s="28">
        <v>1.0925178546233412</v>
      </c>
      <c r="H15" s="28">
        <v>0</v>
      </c>
      <c r="I15" s="28">
        <v>0</v>
      </c>
      <c r="J15" s="28">
        <v>0.01574806890375094</v>
      </c>
      <c r="K15" s="28">
        <v>0</v>
      </c>
      <c r="L15" s="28">
        <v>0</v>
      </c>
      <c r="M15" s="28">
        <v>0</v>
      </c>
      <c r="N15" s="28">
        <v>0</v>
      </c>
      <c r="O15" s="28">
        <v>0.23604776361631558</v>
      </c>
      <c r="P15" s="28">
        <v>14.228038429038204</v>
      </c>
      <c r="Q15" s="28">
        <v>19.54632497138439</v>
      </c>
      <c r="R15" s="28">
        <v>2.896177304014935</v>
      </c>
      <c r="S15" s="28">
        <v>0</v>
      </c>
      <c r="T15" s="28">
        <v>0.5028098820606264</v>
      </c>
      <c r="U15" s="28">
        <v>1.241981644490392</v>
      </c>
      <c r="V15" s="28">
        <v>0.12328468950208982</v>
      </c>
      <c r="W15" s="28">
        <v>0</v>
      </c>
      <c r="X15" s="28">
        <v>4.512921118105031</v>
      </c>
      <c r="Y15" s="28">
        <v>0</v>
      </c>
      <c r="Z15" s="28">
        <v>0.043772461294696675</v>
      </c>
      <c r="AA15" s="28">
        <v>0</v>
      </c>
      <c r="AB15" s="28">
        <v>56.489394234337496</v>
      </c>
      <c r="AC15" s="28">
        <v>2.0702665916839003</v>
      </c>
      <c r="AD15" s="28">
        <v>0.015314501495788104</v>
      </c>
      <c r="AE15" s="28">
        <v>0</v>
      </c>
      <c r="AF15" s="28">
        <v>0.7799353600230009</v>
      </c>
      <c r="AG15" s="28">
        <v>34.42787045914157</v>
      </c>
      <c r="AH15" s="28">
        <v>1.2504970650155964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19.352635105517518</v>
      </c>
      <c r="AP15" s="28">
        <v>0</v>
      </c>
      <c r="AQ15" s="28">
        <v>0</v>
      </c>
      <c r="AR15" s="28">
        <v>3.6052570503987584</v>
      </c>
      <c r="AS15" s="28">
        <v>4.026009468120508</v>
      </c>
      <c r="AT15" s="28">
        <v>247.82950874829552</v>
      </c>
      <c r="AU15" s="28">
        <v>10.196396498036364</v>
      </c>
      <c r="AV15" s="28">
        <v>0</v>
      </c>
      <c r="AW15" s="28">
        <v>0</v>
      </c>
      <c r="AX15" s="28">
        <v>290.68215243072956</v>
      </c>
      <c r="AY15" s="28">
        <v>22.973445452619725</v>
      </c>
      <c r="AZ15" s="28">
        <v>-18.735377415339766</v>
      </c>
      <c r="BA15" s="28">
        <v>305.11661696604585</v>
      </c>
      <c r="BB15" s="28">
        <v>552.9461257143414</v>
      </c>
      <c r="BD15" s="28">
        <v>552.9461257143414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72.72628738407889</v>
      </c>
      <c r="F16" s="28">
        <v>0</v>
      </c>
      <c r="G16" s="28">
        <v>8.610809152217405</v>
      </c>
      <c r="H16" s="28">
        <v>171.83242431418202</v>
      </c>
      <c r="I16" s="28">
        <v>0</v>
      </c>
      <c r="J16" s="28">
        <v>0</v>
      </c>
      <c r="K16" s="28">
        <v>7.967066710584994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0.18069261021318095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261.31728017127654</v>
      </c>
      <c r="AU16" s="28">
        <v>430.3434300209254</v>
      </c>
      <c r="AV16" s="28">
        <v>0</v>
      </c>
      <c r="AW16" s="28">
        <v>0</v>
      </c>
      <c r="AX16" s="28">
        <v>0</v>
      </c>
      <c r="AY16" s="28">
        <v>0</v>
      </c>
      <c r="AZ16" s="28">
        <v>-2.8119581288894198</v>
      </c>
      <c r="BA16" s="28">
        <v>427.531471892036</v>
      </c>
      <c r="BB16" s="28">
        <v>688.8487520633124</v>
      </c>
      <c r="BD16" s="28">
        <v>688.8487520633124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23.42360958602745</v>
      </c>
      <c r="E17" s="28">
        <v>26.436410374003156</v>
      </c>
      <c r="F17" s="28">
        <v>0</v>
      </c>
      <c r="G17" s="28">
        <v>48.99067515183209</v>
      </c>
      <c r="H17" s="28">
        <v>14.55315082959084</v>
      </c>
      <c r="I17" s="28">
        <v>30.459680435321083</v>
      </c>
      <c r="J17" s="28">
        <v>10.23054211177463</v>
      </c>
      <c r="K17" s="28">
        <v>2.4883021115965844</v>
      </c>
      <c r="L17" s="28">
        <v>1.0216062115237239</v>
      </c>
      <c r="M17" s="28">
        <v>0.030375036706857754</v>
      </c>
      <c r="N17" s="28">
        <v>0</v>
      </c>
      <c r="O17" s="28">
        <v>1.8721434612208412</v>
      </c>
      <c r="P17" s="28">
        <v>0.6349118930291714</v>
      </c>
      <c r="Q17" s="28">
        <v>2.2188568430560536</v>
      </c>
      <c r="R17" s="28">
        <v>0.07142729914019198</v>
      </c>
      <c r="S17" s="28">
        <v>66.38769962418051</v>
      </c>
      <c r="T17" s="28">
        <v>0.8270828012306227</v>
      </c>
      <c r="U17" s="28">
        <v>5.566366307218901</v>
      </c>
      <c r="V17" s="28">
        <v>0.45873883946118366</v>
      </c>
      <c r="W17" s="28">
        <v>0</v>
      </c>
      <c r="X17" s="28">
        <v>0</v>
      </c>
      <c r="Y17" s="28">
        <v>0</v>
      </c>
      <c r="Z17" s="28">
        <v>0.5109838095183331</v>
      </c>
      <c r="AA17" s="28">
        <v>0</v>
      </c>
      <c r="AB17" s="28">
        <v>0.08195153242843796</v>
      </c>
      <c r="AC17" s="28">
        <v>0.1531745493680477</v>
      </c>
      <c r="AD17" s="28">
        <v>0</v>
      </c>
      <c r="AE17" s="28">
        <v>0.0630189476128468</v>
      </c>
      <c r="AF17" s="28">
        <v>0.08033542961275411</v>
      </c>
      <c r="AG17" s="28">
        <v>1.4225702080453277</v>
      </c>
      <c r="AH17" s="28">
        <v>0.2516870413786464</v>
      </c>
      <c r="AI17" s="28">
        <v>0</v>
      </c>
      <c r="AJ17" s="28">
        <v>60.45541221728406</v>
      </c>
      <c r="AK17" s="28">
        <v>0</v>
      </c>
      <c r="AL17" s="28">
        <v>0</v>
      </c>
      <c r="AM17" s="28">
        <v>0</v>
      </c>
      <c r="AN17" s="28">
        <v>0</v>
      </c>
      <c r="AO17" s="28">
        <v>0.2664099421259522</v>
      </c>
      <c r="AP17" s="28">
        <v>0</v>
      </c>
      <c r="AQ17" s="28">
        <v>0</v>
      </c>
      <c r="AR17" s="28">
        <v>0.4905279066078696</v>
      </c>
      <c r="AS17" s="28">
        <v>0.402841472403043</v>
      </c>
      <c r="AT17" s="28">
        <v>299.85049197329914</v>
      </c>
      <c r="AU17" s="28">
        <v>15.196188235495796</v>
      </c>
      <c r="AV17" s="28">
        <v>0</v>
      </c>
      <c r="AW17" s="28">
        <v>0</v>
      </c>
      <c r="AX17" s="28">
        <v>5.710851931866204</v>
      </c>
      <c r="AY17" s="28">
        <v>0</v>
      </c>
      <c r="AZ17" s="28">
        <v>4.235404941653417</v>
      </c>
      <c r="BA17" s="28">
        <v>25.142445109015416</v>
      </c>
      <c r="BB17" s="28">
        <v>324.99293708231454</v>
      </c>
      <c r="BD17" s="28">
        <v>324.99293708231454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0.23592083420705318</v>
      </c>
      <c r="G18" s="28">
        <v>0.0010572467866698317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0.22700523711684517</v>
      </c>
      <c r="T18" s="28">
        <v>27.526460833346047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0.8425789675956876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28.8330231190523</v>
      </c>
      <c r="AU18" s="28">
        <v>0.030174959128811296</v>
      </c>
      <c r="AV18" s="28">
        <v>0</v>
      </c>
      <c r="AW18" s="28">
        <v>0</v>
      </c>
      <c r="AX18" s="28">
        <v>0</v>
      </c>
      <c r="AY18" s="28">
        <v>0</v>
      </c>
      <c r="AZ18" s="28">
        <v>0.682901987364015</v>
      </c>
      <c r="BA18" s="28">
        <v>0.7130769464928263</v>
      </c>
      <c r="BB18" s="28">
        <v>29.54610006554513</v>
      </c>
      <c r="BD18" s="28">
        <v>29.54610006554513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2.3196993994742274</v>
      </c>
      <c r="F19" s="28">
        <v>0.2064185170545272</v>
      </c>
      <c r="G19" s="28">
        <v>0.9357665210314977</v>
      </c>
      <c r="H19" s="28">
        <v>21.027696672801042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0.045589676925343214</v>
      </c>
      <c r="P19" s="28">
        <v>0</v>
      </c>
      <c r="Q19" s="28">
        <v>0.5579238597491536</v>
      </c>
      <c r="R19" s="28">
        <v>0</v>
      </c>
      <c r="S19" s="28">
        <v>0</v>
      </c>
      <c r="T19" s="28">
        <v>0.4502439853189958</v>
      </c>
      <c r="U19" s="28">
        <v>0.03236384987906496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25.57570248223385</v>
      </c>
      <c r="AU19" s="28">
        <v>0.0009377634529553976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0.0009377634529553976</v>
      </c>
      <c r="BB19" s="28">
        <v>25.576640245686804</v>
      </c>
      <c r="BD19" s="28">
        <v>25.576640245686804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1.2191273195041343</v>
      </c>
      <c r="E20" s="28">
        <v>0.22281798754590187</v>
      </c>
      <c r="F20" s="28">
        <v>2.1870294683860445</v>
      </c>
      <c r="G20" s="28">
        <v>40.97624997643192</v>
      </c>
      <c r="H20" s="28">
        <v>3.6529048146030982</v>
      </c>
      <c r="I20" s="28">
        <v>0.8200533718560189</v>
      </c>
      <c r="J20" s="28">
        <v>1.9174183423844622</v>
      </c>
      <c r="K20" s="28">
        <v>0.7644458518532234</v>
      </c>
      <c r="L20" s="28">
        <v>7.545899478576488</v>
      </c>
      <c r="M20" s="28">
        <v>4.11638742490918</v>
      </c>
      <c r="N20" s="28">
        <v>6.9518180980346616</v>
      </c>
      <c r="O20" s="28">
        <v>4.571516991453284</v>
      </c>
      <c r="P20" s="28">
        <v>8.108714908797142</v>
      </c>
      <c r="Q20" s="28">
        <v>0.6695419899854648</v>
      </c>
      <c r="R20" s="28">
        <v>0</v>
      </c>
      <c r="S20" s="28">
        <v>2.422468537372343</v>
      </c>
      <c r="T20" s="28">
        <v>0.15144095765371535</v>
      </c>
      <c r="U20" s="28">
        <v>3.490221486786714</v>
      </c>
      <c r="V20" s="28">
        <v>6.184223498378774</v>
      </c>
      <c r="W20" s="28">
        <v>0.23195242638171237</v>
      </c>
      <c r="X20" s="28">
        <v>0</v>
      </c>
      <c r="Y20" s="28">
        <v>0</v>
      </c>
      <c r="Z20" s="28">
        <v>0.6707256766901648</v>
      </c>
      <c r="AA20" s="28">
        <v>0.12093205453870465</v>
      </c>
      <c r="AB20" s="28">
        <v>0.40702509195721737</v>
      </c>
      <c r="AC20" s="28">
        <v>0.19924806399361003</v>
      </c>
      <c r="AD20" s="28">
        <v>0.608858451064796</v>
      </c>
      <c r="AE20" s="28">
        <v>0.20121007562442939</v>
      </c>
      <c r="AF20" s="28">
        <v>0.018999926894424403</v>
      </c>
      <c r="AG20" s="28">
        <v>7.484390764932492</v>
      </c>
      <c r="AH20" s="28">
        <v>1.142896476221916</v>
      </c>
      <c r="AI20" s="28">
        <v>0.0736033505924273</v>
      </c>
      <c r="AJ20" s="28">
        <v>341.96088450536115</v>
      </c>
      <c r="AK20" s="28">
        <v>1.141443026722281</v>
      </c>
      <c r="AL20" s="28">
        <v>0</v>
      </c>
      <c r="AM20" s="28">
        <v>0</v>
      </c>
      <c r="AN20" s="28">
        <v>0</v>
      </c>
      <c r="AO20" s="28">
        <v>10.623137625050948</v>
      </c>
      <c r="AP20" s="28">
        <v>0</v>
      </c>
      <c r="AQ20" s="28">
        <v>0</v>
      </c>
      <c r="AR20" s="28">
        <v>6.0948036747104775</v>
      </c>
      <c r="AS20" s="28">
        <v>5.323490951439398</v>
      </c>
      <c r="AT20" s="28">
        <v>472.2758826466886</v>
      </c>
      <c r="AU20" s="28">
        <v>20.64368697936784</v>
      </c>
      <c r="AV20" s="28">
        <v>0</v>
      </c>
      <c r="AW20" s="28">
        <v>0</v>
      </c>
      <c r="AX20" s="28">
        <v>18.576997184939735</v>
      </c>
      <c r="AY20" s="28">
        <v>0</v>
      </c>
      <c r="AZ20" s="28">
        <v>16.247169933763185</v>
      </c>
      <c r="BA20" s="28">
        <v>55.46785409807076</v>
      </c>
      <c r="BB20" s="28">
        <v>527.7437367447594</v>
      </c>
      <c r="BD20" s="28">
        <v>527.7437367447594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0.7709191003997737</v>
      </c>
      <c r="H21" s="28">
        <v>23.487824930567076</v>
      </c>
      <c r="I21" s="28">
        <v>0.286939246736338</v>
      </c>
      <c r="J21" s="28">
        <v>4.344943465619631</v>
      </c>
      <c r="K21" s="28">
        <v>9.136845497418536</v>
      </c>
      <c r="L21" s="28">
        <v>4.2314710676899345</v>
      </c>
      <c r="M21" s="28">
        <v>0.5630636281230498</v>
      </c>
      <c r="N21" s="28">
        <v>1.1702570919494064</v>
      </c>
      <c r="O21" s="28">
        <v>22.05218356810512</v>
      </c>
      <c r="P21" s="28">
        <v>0</v>
      </c>
      <c r="Q21" s="28">
        <v>0.337693466194916</v>
      </c>
      <c r="R21" s="28">
        <v>0</v>
      </c>
      <c r="S21" s="28">
        <v>0.07727674883525223</v>
      </c>
      <c r="T21" s="28">
        <v>0</v>
      </c>
      <c r="U21" s="28">
        <v>0</v>
      </c>
      <c r="V21" s="28">
        <v>0</v>
      </c>
      <c r="W21" s="28">
        <v>0.07870146081035304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1.1017223526053064</v>
      </c>
      <c r="AH21" s="28">
        <v>0.2999272961122983</v>
      </c>
      <c r="AI21" s="28">
        <v>0</v>
      </c>
      <c r="AJ21" s="28">
        <v>0.9290564948862313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68.86882541605321</v>
      </c>
      <c r="AU21" s="28">
        <v>162.21168822118074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162.21168822118074</v>
      </c>
      <c r="BB21" s="28">
        <v>231.080513637234</v>
      </c>
      <c r="BD21" s="28">
        <v>231.080513637234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0.19216954116058863</v>
      </c>
      <c r="F22" s="28">
        <v>0</v>
      </c>
      <c r="G22" s="28">
        <v>1.8662505080764333</v>
      </c>
      <c r="H22" s="28">
        <v>29.986094884122778</v>
      </c>
      <c r="I22" s="28">
        <v>0.7293573871339031</v>
      </c>
      <c r="J22" s="28">
        <v>54.50511168899721</v>
      </c>
      <c r="K22" s="28">
        <v>32.0555086598613</v>
      </c>
      <c r="L22" s="28">
        <v>17.02788187620323</v>
      </c>
      <c r="M22" s="28">
        <v>3.461227748707758</v>
      </c>
      <c r="N22" s="28">
        <v>17.034261125961063</v>
      </c>
      <c r="O22" s="28">
        <v>21.32250640703763</v>
      </c>
      <c r="P22" s="28">
        <v>4.114986112022074</v>
      </c>
      <c r="Q22" s="28">
        <v>0.09809910314068626</v>
      </c>
      <c r="R22" s="28">
        <v>1.7972464962888084</v>
      </c>
      <c r="S22" s="28">
        <v>0.26657832796545616</v>
      </c>
      <c r="T22" s="28">
        <v>0</v>
      </c>
      <c r="U22" s="28">
        <v>0.01244796452893492</v>
      </c>
      <c r="V22" s="28">
        <v>0.0778453830356608</v>
      </c>
      <c r="W22" s="28">
        <v>0.12860199309443954</v>
      </c>
      <c r="X22" s="28">
        <v>0</v>
      </c>
      <c r="Y22" s="28">
        <v>0</v>
      </c>
      <c r="Z22" s="28">
        <v>0</v>
      </c>
      <c r="AA22" s="28">
        <v>0.49169029568728684</v>
      </c>
      <c r="AB22" s="28">
        <v>0</v>
      </c>
      <c r="AC22" s="28">
        <v>0</v>
      </c>
      <c r="AD22" s="28">
        <v>0.05157334576870788</v>
      </c>
      <c r="AE22" s="28">
        <v>0</v>
      </c>
      <c r="AF22" s="28">
        <v>0.06437554065925515</v>
      </c>
      <c r="AG22" s="28">
        <v>0</v>
      </c>
      <c r="AH22" s="28">
        <v>0.7139665852411963</v>
      </c>
      <c r="AI22" s="28">
        <v>0</v>
      </c>
      <c r="AJ22" s="28">
        <v>33.61462221438766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219.61240318908207</v>
      </c>
      <c r="AU22" s="28">
        <v>28.35375003819273</v>
      </c>
      <c r="AV22" s="28">
        <v>0</v>
      </c>
      <c r="AW22" s="28">
        <v>0</v>
      </c>
      <c r="AX22" s="28">
        <v>0</v>
      </c>
      <c r="AY22" s="28">
        <v>0</v>
      </c>
      <c r="AZ22" s="28">
        <v>-4.1672080401281235</v>
      </c>
      <c r="BA22" s="28">
        <v>24.186541998064605</v>
      </c>
      <c r="BB22" s="28">
        <v>243.79894518714667</v>
      </c>
      <c r="BD22" s="28">
        <v>243.79894518714667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0.5589109571454658</v>
      </c>
      <c r="F23" s="28">
        <v>0</v>
      </c>
      <c r="G23" s="28">
        <v>1.0224558706938331</v>
      </c>
      <c r="H23" s="28">
        <v>5.094107581335241</v>
      </c>
      <c r="I23" s="28">
        <v>13.374493058045815</v>
      </c>
      <c r="J23" s="28">
        <v>25.122016498359436</v>
      </c>
      <c r="K23" s="28">
        <v>19.64445729708664</v>
      </c>
      <c r="L23" s="28">
        <v>14.919659015893451</v>
      </c>
      <c r="M23" s="28">
        <v>9.044347280719018</v>
      </c>
      <c r="N23" s="28">
        <v>3.242144659301754</v>
      </c>
      <c r="O23" s="28">
        <v>7.029182119089826</v>
      </c>
      <c r="P23" s="28">
        <v>1.1909495053407704</v>
      </c>
      <c r="Q23" s="28">
        <v>2.3455466237600433</v>
      </c>
      <c r="R23" s="28">
        <v>0.02167981837865458</v>
      </c>
      <c r="S23" s="28">
        <v>0.2657167213430305</v>
      </c>
      <c r="T23" s="28">
        <v>0</v>
      </c>
      <c r="U23" s="28">
        <v>0.47149379769970834</v>
      </c>
      <c r="V23" s="28">
        <v>0.41771317867836066</v>
      </c>
      <c r="W23" s="28">
        <v>0.7983160344808389</v>
      </c>
      <c r="X23" s="28">
        <v>0</v>
      </c>
      <c r="Y23" s="28">
        <v>0</v>
      </c>
      <c r="Z23" s="28">
        <v>0.03489643555870228</v>
      </c>
      <c r="AA23" s="28">
        <v>0.06651372148515067</v>
      </c>
      <c r="AB23" s="28">
        <v>0</v>
      </c>
      <c r="AC23" s="28">
        <v>0</v>
      </c>
      <c r="AD23" s="28">
        <v>0.6837085219849268</v>
      </c>
      <c r="AE23" s="28">
        <v>0</v>
      </c>
      <c r="AF23" s="28">
        <v>0</v>
      </c>
      <c r="AG23" s="28">
        <v>0</v>
      </c>
      <c r="AH23" s="28">
        <v>1.6730016968529504</v>
      </c>
      <c r="AI23" s="28">
        <v>2.08990943125645</v>
      </c>
      <c r="AJ23" s="28">
        <v>7.028050078010058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0.08644340038160528</v>
      </c>
      <c r="AS23" s="28">
        <v>0.01146296224738895</v>
      </c>
      <c r="AT23" s="28">
        <v>116.2371762651291</v>
      </c>
      <c r="AU23" s="28">
        <v>39.72840396249705</v>
      </c>
      <c r="AV23" s="28">
        <v>0</v>
      </c>
      <c r="AW23" s="28">
        <v>0</v>
      </c>
      <c r="AX23" s="28">
        <v>0</v>
      </c>
      <c r="AY23" s="28">
        <v>0</v>
      </c>
      <c r="AZ23" s="28">
        <v>0.2630610633555648</v>
      </c>
      <c r="BA23" s="28">
        <v>39.991465025852605</v>
      </c>
      <c r="BB23" s="28">
        <v>156.2286412909817</v>
      </c>
      <c r="BD23" s="28">
        <v>156.2286412909817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4.562489943246333</v>
      </c>
      <c r="E24" s="28">
        <v>3.4601310808151378</v>
      </c>
      <c r="F24" s="28">
        <v>13.135385161417478</v>
      </c>
      <c r="G24" s="28">
        <v>2.441360172085513</v>
      </c>
      <c r="H24" s="28">
        <v>16.592498249814703</v>
      </c>
      <c r="I24" s="28">
        <v>9.89853242357545</v>
      </c>
      <c r="J24" s="28">
        <v>21.771712830748758</v>
      </c>
      <c r="K24" s="28">
        <v>31.95376733687305</v>
      </c>
      <c r="L24" s="28">
        <v>10.63890777080856</v>
      </c>
      <c r="M24" s="28">
        <v>15.477079207152963</v>
      </c>
      <c r="N24" s="28">
        <v>14.141061335222496</v>
      </c>
      <c r="O24" s="28">
        <v>10.403979235417221</v>
      </c>
      <c r="P24" s="28">
        <v>7.764203285330583</v>
      </c>
      <c r="Q24" s="28">
        <v>4.781720745969759</v>
      </c>
      <c r="R24" s="28">
        <v>2.4734164090972417</v>
      </c>
      <c r="S24" s="28">
        <v>4.099770332866306</v>
      </c>
      <c r="T24" s="28">
        <v>4.896617437463091</v>
      </c>
      <c r="U24" s="28">
        <v>8.273719817485661</v>
      </c>
      <c r="V24" s="28">
        <v>3.3639698909149356</v>
      </c>
      <c r="W24" s="28">
        <v>1.0438389264777632</v>
      </c>
      <c r="X24" s="28">
        <v>0</v>
      </c>
      <c r="Y24" s="28">
        <v>0</v>
      </c>
      <c r="Z24" s="28">
        <v>1.8705694127357584</v>
      </c>
      <c r="AA24" s="28">
        <v>0.048180609258847304</v>
      </c>
      <c r="AB24" s="28">
        <v>1.3513591708543946</v>
      </c>
      <c r="AC24" s="28">
        <v>1.8059526834435708</v>
      </c>
      <c r="AD24" s="28">
        <v>2.891956517123009</v>
      </c>
      <c r="AE24" s="28">
        <v>4.613896316539126</v>
      </c>
      <c r="AF24" s="28">
        <v>2.6361730221039945</v>
      </c>
      <c r="AG24" s="28">
        <v>14.45974680957617</v>
      </c>
      <c r="AH24" s="28">
        <v>3.8348337521168556</v>
      </c>
      <c r="AI24" s="28">
        <v>0</v>
      </c>
      <c r="AJ24" s="28">
        <v>64.18718805331505</v>
      </c>
      <c r="AK24" s="28">
        <v>4.553221062192324</v>
      </c>
      <c r="AL24" s="28">
        <v>0.10612994054010044</v>
      </c>
      <c r="AM24" s="28">
        <v>2.058585279994674</v>
      </c>
      <c r="AN24" s="28">
        <v>0</v>
      </c>
      <c r="AO24" s="28">
        <v>4.968516626306898</v>
      </c>
      <c r="AP24" s="28">
        <v>0.7397628049928424</v>
      </c>
      <c r="AQ24" s="28">
        <v>0</v>
      </c>
      <c r="AR24" s="28">
        <v>12.018276993282184</v>
      </c>
      <c r="AS24" s="28">
        <v>0.33628920398181983</v>
      </c>
      <c r="AT24" s="28">
        <v>313.65479985114064</v>
      </c>
      <c r="AU24" s="28">
        <v>17.44250186964828</v>
      </c>
      <c r="AV24" s="28">
        <v>0</v>
      </c>
      <c r="AW24" s="28">
        <v>0</v>
      </c>
      <c r="AX24" s="28">
        <v>17.860433895865043</v>
      </c>
      <c r="AY24" s="28">
        <v>94.09365246126833</v>
      </c>
      <c r="AZ24" s="28">
        <v>17.248634741386507</v>
      </c>
      <c r="BA24" s="28">
        <v>146.64522296816816</v>
      </c>
      <c r="BB24" s="28">
        <v>460.3000228193087</v>
      </c>
      <c r="BD24" s="28">
        <v>460.3000228193087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20.00744886976702</v>
      </c>
      <c r="F25" s="28">
        <v>30.06625531184935</v>
      </c>
      <c r="G25" s="28">
        <v>18.637826416249354</v>
      </c>
      <c r="H25" s="28">
        <v>24.322222426424606</v>
      </c>
      <c r="I25" s="28">
        <v>7.210626051404947</v>
      </c>
      <c r="J25" s="28">
        <v>15.144959653245062</v>
      </c>
      <c r="K25" s="28">
        <v>45.54961746294743</v>
      </c>
      <c r="L25" s="28">
        <v>27.764449221133727</v>
      </c>
      <c r="M25" s="28">
        <v>5.850185312628949</v>
      </c>
      <c r="N25" s="28">
        <v>34.32725258520203</v>
      </c>
      <c r="O25" s="28">
        <v>19.274813852384515</v>
      </c>
      <c r="P25" s="28">
        <v>7.321204737141567</v>
      </c>
      <c r="Q25" s="28">
        <v>14.76784280242905</v>
      </c>
      <c r="R25" s="28">
        <v>3.7868147239738423</v>
      </c>
      <c r="S25" s="28">
        <v>22.118576223179357</v>
      </c>
      <c r="T25" s="28">
        <v>17.736265928389823</v>
      </c>
      <c r="U25" s="28">
        <v>4.76119700472014</v>
      </c>
      <c r="V25" s="28">
        <v>5.968397036413461</v>
      </c>
      <c r="W25" s="28">
        <v>9.822972332483156</v>
      </c>
      <c r="X25" s="28">
        <v>13.709240236674555</v>
      </c>
      <c r="Y25" s="28">
        <v>2.8703495139752073</v>
      </c>
      <c r="Z25" s="28">
        <v>2.9841875301151295</v>
      </c>
      <c r="AA25" s="28">
        <v>0.21178562585804467</v>
      </c>
      <c r="AB25" s="28">
        <v>1.9347809091278576</v>
      </c>
      <c r="AC25" s="28">
        <v>6.280896902871426</v>
      </c>
      <c r="AD25" s="28">
        <v>2.2325243906698202</v>
      </c>
      <c r="AE25" s="28">
        <v>13.272782035086513</v>
      </c>
      <c r="AF25" s="28">
        <v>2.86157696120363</v>
      </c>
      <c r="AG25" s="28">
        <v>14.774836359723112</v>
      </c>
      <c r="AH25" s="28">
        <v>2.2829943110224584</v>
      </c>
      <c r="AI25" s="28">
        <v>6.896145505433668</v>
      </c>
      <c r="AJ25" s="28">
        <v>72.43477207717203</v>
      </c>
      <c r="AK25" s="28">
        <v>0.1638511364832103</v>
      </c>
      <c r="AL25" s="28">
        <v>0.9996669477610972</v>
      </c>
      <c r="AM25" s="28">
        <v>4.09030859177891</v>
      </c>
      <c r="AN25" s="28">
        <v>0</v>
      </c>
      <c r="AO25" s="28">
        <v>15.624766662845012</v>
      </c>
      <c r="AP25" s="28">
        <v>2.7879305859155283</v>
      </c>
      <c r="AQ25" s="28">
        <v>2.336941814664487</v>
      </c>
      <c r="AR25" s="28">
        <v>6.320060649195393</v>
      </c>
      <c r="AS25" s="28">
        <v>0</v>
      </c>
      <c r="AT25" s="28">
        <v>509.5093266995445</v>
      </c>
      <c r="AU25" s="28">
        <v>111.92911085039545</v>
      </c>
      <c r="AV25" s="28">
        <v>0</v>
      </c>
      <c r="AW25" s="28">
        <v>0</v>
      </c>
      <c r="AX25" s="28">
        <v>12.586352228479926</v>
      </c>
      <c r="AY25" s="28">
        <v>705.8752826144346</v>
      </c>
      <c r="AZ25" s="28">
        <v>9.63853407351874</v>
      </c>
      <c r="BA25" s="28">
        <v>840.0292797668287</v>
      </c>
      <c r="BB25" s="28">
        <v>1349.538606466373</v>
      </c>
      <c r="BD25" s="28">
        <v>1349.538606466373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0.026051545029782085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10.229509208128304</v>
      </c>
      <c r="L26" s="28">
        <v>0</v>
      </c>
      <c r="M26" s="28">
        <v>0</v>
      </c>
      <c r="N26" s="28">
        <v>0.4839069856548964</v>
      </c>
      <c r="O26" s="28">
        <v>0.1996792314630794</v>
      </c>
      <c r="P26" s="28">
        <v>0</v>
      </c>
      <c r="Q26" s="28">
        <v>0</v>
      </c>
      <c r="R26" s="28">
        <v>0</v>
      </c>
      <c r="S26" s="28">
        <v>0.2929145137712436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1.100469027552537</v>
      </c>
      <c r="AR26" s="28">
        <v>0</v>
      </c>
      <c r="AS26" s="28">
        <v>0</v>
      </c>
      <c r="AT26" s="28">
        <v>12.332530511599842</v>
      </c>
      <c r="AU26" s="28">
        <v>26.08723409452393</v>
      </c>
      <c r="AV26" s="28">
        <v>0</v>
      </c>
      <c r="AW26" s="28">
        <v>0</v>
      </c>
      <c r="AX26" s="28">
        <v>1.3736737052679777</v>
      </c>
      <c r="AY26" s="28">
        <v>189.71027835157736</v>
      </c>
      <c r="AZ26" s="28">
        <v>-9.373019472542355</v>
      </c>
      <c r="BA26" s="28">
        <v>207.7981666788269</v>
      </c>
      <c r="BB26" s="28">
        <v>220.13069719042673</v>
      </c>
      <c r="BD26" s="28">
        <v>220.13069719042673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0.38522506200687806</v>
      </c>
      <c r="E27" s="28">
        <v>0.6318045732250964</v>
      </c>
      <c r="F27" s="28">
        <v>4.84001615669913</v>
      </c>
      <c r="G27" s="28">
        <v>1.9498072218374607</v>
      </c>
      <c r="H27" s="28">
        <v>0.4136315098629266</v>
      </c>
      <c r="I27" s="28">
        <v>0.5802426533570428</v>
      </c>
      <c r="J27" s="28">
        <v>0.5017706043390899</v>
      </c>
      <c r="K27" s="28">
        <v>15.984046781396533</v>
      </c>
      <c r="L27" s="28">
        <v>33.06918815928497</v>
      </c>
      <c r="M27" s="28">
        <v>51.05844957891264</v>
      </c>
      <c r="N27" s="28">
        <v>19.38573476181155</v>
      </c>
      <c r="O27" s="28">
        <v>3.0610267070403654</v>
      </c>
      <c r="P27" s="28">
        <v>0.4371397012945921</v>
      </c>
      <c r="Q27" s="28">
        <v>0.18813952484124646</v>
      </c>
      <c r="R27" s="28">
        <v>1.6626853548535079</v>
      </c>
      <c r="S27" s="28">
        <v>1.564269114467293</v>
      </c>
      <c r="T27" s="28">
        <v>2.8078882709544155</v>
      </c>
      <c r="U27" s="28">
        <v>0.8530743397308727</v>
      </c>
      <c r="V27" s="28">
        <v>1.327074619805436</v>
      </c>
      <c r="W27" s="28">
        <v>1.0084816830609988</v>
      </c>
      <c r="X27" s="28">
        <v>0.11174602901553955</v>
      </c>
      <c r="Y27" s="28">
        <v>0.025528918178381627</v>
      </c>
      <c r="Z27" s="28">
        <v>0.6031108405388614</v>
      </c>
      <c r="AA27" s="28">
        <v>0.05987231967908151</v>
      </c>
      <c r="AB27" s="28">
        <v>0.17464571308704974</v>
      </c>
      <c r="AC27" s="28">
        <v>0.740740560491688</v>
      </c>
      <c r="AD27" s="28">
        <v>0.8176562086280295</v>
      </c>
      <c r="AE27" s="28">
        <v>0.15496010570147883</v>
      </c>
      <c r="AF27" s="28">
        <v>0.7243147153630115</v>
      </c>
      <c r="AG27" s="28">
        <v>0.8844054204004282</v>
      </c>
      <c r="AH27" s="28">
        <v>3.2429548341989545</v>
      </c>
      <c r="AI27" s="28">
        <v>28.709509828529306</v>
      </c>
      <c r="AJ27" s="28">
        <v>23.161154175904336</v>
      </c>
      <c r="AK27" s="28">
        <v>2.490223470512115</v>
      </c>
      <c r="AL27" s="28">
        <v>9.73303040177419</v>
      </c>
      <c r="AM27" s="28">
        <v>4.093008465155017</v>
      </c>
      <c r="AN27" s="28">
        <v>1.1245178667041376</v>
      </c>
      <c r="AO27" s="28">
        <v>13.82234221455983</v>
      </c>
      <c r="AP27" s="28">
        <v>0.5460148200616488</v>
      </c>
      <c r="AQ27" s="28">
        <v>0.5797892919560635</v>
      </c>
      <c r="AR27" s="28">
        <v>4.546617755689665</v>
      </c>
      <c r="AS27" s="28">
        <v>7.491147008763387</v>
      </c>
      <c r="AT27" s="28">
        <v>245.5469873436743</v>
      </c>
      <c r="AU27" s="28">
        <v>20.469102158123892</v>
      </c>
      <c r="AV27" s="28">
        <v>0</v>
      </c>
      <c r="AW27" s="28">
        <v>0</v>
      </c>
      <c r="AX27" s="28">
        <v>153.10290222063546</v>
      </c>
      <c r="AY27" s="28">
        <v>79.18448638425663</v>
      </c>
      <c r="AZ27" s="28">
        <v>-7.5174597722926295</v>
      </c>
      <c r="BA27" s="28">
        <v>245.23903099072334</v>
      </c>
      <c r="BB27" s="28">
        <v>490.7860183343976</v>
      </c>
      <c r="BD27" s="28">
        <v>490.7860183343976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0.4594424405335478</v>
      </c>
      <c r="G28" s="28">
        <v>0.40054066660965104</v>
      </c>
      <c r="H28" s="28">
        <v>0</v>
      </c>
      <c r="I28" s="28">
        <v>0</v>
      </c>
      <c r="J28" s="28">
        <v>0.01106603321294988</v>
      </c>
      <c r="K28" s="28">
        <v>5.332469316474769</v>
      </c>
      <c r="L28" s="28">
        <v>5.3716418599317475</v>
      </c>
      <c r="M28" s="28">
        <v>158.8650766547041</v>
      </c>
      <c r="N28" s="28">
        <v>1.0944390920497733</v>
      </c>
      <c r="O28" s="28">
        <v>2.3514333550970283</v>
      </c>
      <c r="P28" s="28">
        <v>0.030574681376290214</v>
      </c>
      <c r="Q28" s="28">
        <v>1.7092033418453003</v>
      </c>
      <c r="R28" s="28">
        <v>0.02866364788507748</v>
      </c>
      <c r="S28" s="28">
        <v>0</v>
      </c>
      <c r="T28" s="28">
        <v>0.2890801636361163</v>
      </c>
      <c r="U28" s="28">
        <v>0.25974103275100663</v>
      </c>
      <c r="V28" s="28">
        <v>0.15160441796253726</v>
      </c>
      <c r="W28" s="28">
        <v>0.2981586482811242</v>
      </c>
      <c r="X28" s="28">
        <v>0.020263201523603665</v>
      </c>
      <c r="Y28" s="28">
        <v>0</v>
      </c>
      <c r="Z28" s="28">
        <v>0</v>
      </c>
      <c r="AA28" s="28">
        <v>0</v>
      </c>
      <c r="AB28" s="28">
        <v>0.010962334650979684</v>
      </c>
      <c r="AC28" s="28">
        <v>0</v>
      </c>
      <c r="AD28" s="28">
        <v>0</v>
      </c>
      <c r="AE28" s="28">
        <v>0.06322347849515543</v>
      </c>
      <c r="AF28" s="28">
        <v>0.03223846477236716</v>
      </c>
      <c r="AG28" s="28">
        <v>0</v>
      </c>
      <c r="AH28" s="28">
        <v>0.5757088993072882</v>
      </c>
      <c r="AI28" s="28">
        <v>0</v>
      </c>
      <c r="AJ28" s="28">
        <v>2.7707148124208434</v>
      </c>
      <c r="AK28" s="28">
        <v>3.196189457364059</v>
      </c>
      <c r="AL28" s="28">
        <v>1.3344486959214892</v>
      </c>
      <c r="AM28" s="28">
        <v>0.7228102802357818</v>
      </c>
      <c r="AN28" s="28">
        <v>1.8141117349856735</v>
      </c>
      <c r="AO28" s="28">
        <v>9.525666309238554</v>
      </c>
      <c r="AP28" s="28">
        <v>27.401827636002462</v>
      </c>
      <c r="AQ28" s="28">
        <v>0.19316494808863768</v>
      </c>
      <c r="AR28" s="28">
        <v>7.386908705104204</v>
      </c>
      <c r="AS28" s="28">
        <v>1.3134839668010445</v>
      </c>
      <c r="AT28" s="28">
        <v>233.01485827726313</v>
      </c>
      <c r="AU28" s="28">
        <v>24.282262455082698</v>
      </c>
      <c r="AV28" s="28">
        <v>0</v>
      </c>
      <c r="AW28" s="28">
        <v>0</v>
      </c>
      <c r="AX28" s="28">
        <v>175.5669204358635</v>
      </c>
      <c r="AY28" s="28">
        <v>342.86142302731207</v>
      </c>
      <c r="AZ28" s="28">
        <v>0.44756423912783594</v>
      </c>
      <c r="BA28" s="28">
        <v>543.1581701573859</v>
      </c>
      <c r="BB28" s="28">
        <v>776.1730284346492</v>
      </c>
      <c r="BD28" s="28">
        <v>776.1730284346492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1.9776053102447773</v>
      </c>
      <c r="L29" s="28">
        <v>0.03297016119847565</v>
      </c>
      <c r="M29" s="28">
        <v>0</v>
      </c>
      <c r="N29" s="28">
        <v>22.987471886219193</v>
      </c>
      <c r="O29" s="28">
        <v>3.8329070495602147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4.9870371924002885</v>
      </c>
      <c r="AM29" s="28">
        <v>0.019543450926295936</v>
      </c>
      <c r="AN29" s="28">
        <v>0</v>
      </c>
      <c r="AO29" s="28">
        <v>0.041914336325230485</v>
      </c>
      <c r="AP29" s="28">
        <v>0</v>
      </c>
      <c r="AQ29" s="28">
        <v>0</v>
      </c>
      <c r="AR29" s="28">
        <v>0.3295045505447113</v>
      </c>
      <c r="AS29" s="28">
        <v>0</v>
      </c>
      <c r="AT29" s="28">
        <v>34.20895393741919</v>
      </c>
      <c r="AU29" s="28">
        <v>45.58676255833431</v>
      </c>
      <c r="AV29" s="28">
        <v>0</v>
      </c>
      <c r="AW29" s="28">
        <v>0</v>
      </c>
      <c r="AX29" s="28">
        <v>240.6714392160735</v>
      </c>
      <c r="AY29" s="28">
        <v>137.37179253168776</v>
      </c>
      <c r="AZ29" s="28">
        <v>7.501690215463965</v>
      </c>
      <c r="BA29" s="28">
        <v>431.1316845215595</v>
      </c>
      <c r="BB29" s="28">
        <v>465.34063845897873</v>
      </c>
      <c r="BD29" s="28">
        <v>465.34063845897873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0.24185755064736872</v>
      </c>
      <c r="E30" s="28">
        <v>0.2203714740618298</v>
      </c>
      <c r="F30" s="28">
        <v>0.006798050788069685</v>
      </c>
      <c r="G30" s="28">
        <v>0.21401329937597213</v>
      </c>
      <c r="H30" s="28">
        <v>0.08656403205340966</v>
      </c>
      <c r="I30" s="28">
        <v>0.029738473928316578</v>
      </c>
      <c r="J30" s="28">
        <v>0.07662863986930202</v>
      </c>
      <c r="K30" s="28">
        <v>4.886978267494982</v>
      </c>
      <c r="L30" s="28">
        <v>1.4477574839800984</v>
      </c>
      <c r="M30" s="28">
        <v>0.09378657611471578</v>
      </c>
      <c r="N30" s="28">
        <v>57.88452140571591</v>
      </c>
      <c r="O30" s="28">
        <v>54.02110018878569</v>
      </c>
      <c r="P30" s="28">
        <v>0.10193907201271948</v>
      </c>
      <c r="Q30" s="28">
        <v>0.10237107237574031</v>
      </c>
      <c r="R30" s="28">
        <v>0.44108073956452365</v>
      </c>
      <c r="S30" s="28">
        <v>0.10812131902363081</v>
      </c>
      <c r="T30" s="28">
        <v>0.1235669778603609</v>
      </c>
      <c r="U30" s="28">
        <v>0.07993872048694232</v>
      </c>
      <c r="V30" s="28">
        <v>0.07498648033445705</v>
      </c>
      <c r="W30" s="28">
        <v>0.1009384718794634</v>
      </c>
      <c r="X30" s="28">
        <v>0.054567335295801545</v>
      </c>
      <c r="Y30" s="28">
        <v>0.016027933357020848</v>
      </c>
      <c r="Z30" s="28">
        <v>0.015777239187322174</v>
      </c>
      <c r="AA30" s="28">
        <v>0.015035961070362928</v>
      </c>
      <c r="AB30" s="28">
        <v>0.03373802730618392</v>
      </c>
      <c r="AC30" s="28">
        <v>0.06305931049799786</v>
      </c>
      <c r="AD30" s="28">
        <v>0.04139941175119495</v>
      </c>
      <c r="AE30" s="28">
        <v>0.14593393048379028</v>
      </c>
      <c r="AF30" s="28">
        <v>0.024804529313980785</v>
      </c>
      <c r="AG30" s="28">
        <v>0.364648461905036</v>
      </c>
      <c r="AH30" s="28">
        <v>0.0077711398643402416</v>
      </c>
      <c r="AI30" s="28">
        <v>0.7046574881661284</v>
      </c>
      <c r="AJ30" s="28">
        <v>1.369211205164122</v>
      </c>
      <c r="AK30" s="28">
        <v>15.528621448799095</v>
      </c>
      <c r="AL30" s="28">
        <v>25.38685983600365</v>
      </c>
      <c r="AM30" s="28">
        <v>0.8118306193620058</v>
      </c>
      <c r="AN30" s="28">
        <v>0.04869041480419693</v>
      </c>
      <c r="AO30" s="28">
        <v>19.675939266199393</v>
      </c>
      <c r="AP30" s="28">
        <v>1.8776407581064278</v>
      </c>
      <c r="AQ30" s="28">
        <v>0.9042159049891815</v>
      </c>
      <c r="AR30" s="28">
        <v>1.5384110352526257</v>
      </c>
      <c r="AS30" s="28">
        <v>0.007773884106361083</v>
      </c>
      <c r="AT30" s="28">
        <v>188.9796734373396</v>
      </c>
      <c r="AU30" s="28">
        <v>46.25049620050922</v>
      </c>
      <c r="AV30" s="28">
        <v>0</v>
      </c>
      <c r="AW30" s="28">
        <v>0</v>
      </c>
      <c r="AX30" s="28">
        <v>22.819981414460216</v>
      </c>
      <c r="AY30" s="28">
        <v>6.204581537991676</v>
      </c>
      <c r="AZ30" s="28">
        <v>4.076084359352955</v>
      </c>
      <c r="BA30" s="28">
        <v>79.35114351231407</v>
      </c>
      <c r="BB30" s="28">
        <v>268.3308169496537</v>
      </c>
      <c r="BD30" s="28">
        <v>268.3308169496537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1.78605115847503</v>
      </c>
      <c r="E31" s="28">
        <v>0</v>
      </c>
      <c r="F31" s="28">
        <v>0.008892877174779776</v>
      </c>
      <c r="G31" s="28">
        <v>2.743624847126365</v>
      </c>
      <c r="H31" s="28">
        <v>0.010294438920848078</v>
      </c>
      <c r="I31" s="28">
        <v>0.029176811587745276</v>
      </c>
      <c r="J31" s="28">
        <v>1.080384216924407</v>
      </c>
      <c r="K31" s="28">
        <v>0.569870036208607</v>
      </c>
      <c r="L31" s="28">
        <v>0.09522329084141778</v>
      </c>
      <c r="M31" s="28">
        <v>2.613233240981875</v>
      </c>
      <c r="N31" s="28">
        <v>6.119749133050954</v>
      </c>
      <c r="O31" s="28">
        <v>0.4615598432409537</v>
      </c>
      <c r="P31" s="28">
        <v>46.01659520859073</v>
      </c>
      <c r="Q31" s="28">
        <v>1.6997135390420939</v>
      </c>
      <c r="R31" s="28">
        <v>0.038466681733653516</v>
      </c>
      <c r="S31" s="28">
        <v>0.18858535385657724</v>
      </c>
      <c r="T31" s="28">
        <v>0.032328853997366076</v>
      </c>
      <c r="U31" s="28">
        <v>1.537207223207421</v>
      </c>
      <c r="V31" s="28">
        <v>0.9809364186476128</v>
      </c>
      <c r="W31" s="28">
        <v>0.42013607511952983</v>
      </c>
      <c r="X31" s="28">
        <v>0</v>
      </c>
      <c r="Y31" s="28">
        <v>0</v>
      </c>
      <c r="Z31" s="28">
        <v>0.14447308241260245</v>
      </c>
      <c r="AA31" s="28">
        <v>0.009834654018631987</v>
      </c>
      <c r="AB31" s="28">
        <v>0.011033608835336944</v>
      </c>
      <c r="AC31" s="28">
        <v>0</v>
      </c>
      <c r="AD31" s="28">
        <v>0.17330138666577422</v>
      </c>
      <c r="AE31" s="28">
        <v>0.025453816294963787</v>
      </c>
      <c r="AF31" s="28">
        <v>0.010816023565390796</v>
      </c>
      <c r="AG31" s="28">
        <v>0.4011264710521448</v>
      </c>
      <c r="AH31" s="28">
        <v>1.748521841022102</v>
      </c>
      <c r="AI31" s="28">
        <v>0</v>
      </c>
      <c r="AJ31" s="28">
        <v>31.662279805715652</v>
      </c>
      <c r="AK31" s="28">
        <v>1.0545697115382324</v>
      </c>
      <c r="AL31" s="28">
        <v>0</v>
      </c>
      <c r="AM31" s="28">
        <v>0.02508654484273084</v>
      </c>
      <c r="AN31" s="28">
        <v>0</v>
      </c>
      <c r="AO31" s="28">
        <v>1.463427108312297</v>
      </c>
      <c r="AP31" s="28">
        <v>0</v>
      </c>
      <c r="AQ31" s="28">
        <v>0</v>
      </c>
      <c r="AR31" s="28">
        <v>0.32628471850608987</v>
      </c>
      <c r="AS31" s="28">
        <v>0.04067765816058101</v>
      </c>
      <c r="AT31" s="28">
        <v>103.52891567967053</v>
      </c>
      <c r="AU31" s="28">
        <v>22.507122384306758</v>
      </c>
      <c r="AV31" s="28">
        <v>0</v>
      </c>
      <c r="AW31" s="28">
        <v>0</v>
      </c>
      <c r="AX31" s="28">
        <v>126.1035623233692</v>
      </c>
      <c r="AY31" s="28">
        <v>71.20855859129405</v>
      </c>
      <c r="AZ31" s="28">
        <v>-0.34504123721412555</v>
      </c>
      <c r="BA31" s="28">
        <v>219.47420206175588</v>
      </c>
      <c r="BB31" s="28">
        <v>323.0031177414264</v>
      </c>
      <c r="BD31" s="28">
        <v>323.0031177414264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0.11075848231056593</v>
      </c>
      <c r="E32" s="28">
        <v>1.7230746228292293</v>
      </c>
      <c r="F32" s="28">
        <v>0.10393172315959713</v>
      </c>
      <c r="G32" s="28">
        <v>2.542759848603407</v>
      </c>
      <c r="H32" s="28">
        <v>0.19765523225954773</v>
      </c>
      <c r="I32" s="28">
        <v>0.2841596561887709</v>
      </c>
      <c r="J32" s="28">
        <v>2.333769804316383</v>
      </c>
      <c r="K32" s="28">
        <v>0.8908983522169426</v>
      </c>
      <c r="L32" s="28">
        <v>2.1286071544386442</v>
      </c>
      <c r="M32" s="28">
        <v>2.826737306415508</v>
      </c>
      <c r="N32" s="28">
        <v>1.1324311528424202</v>
      </c>
      <c r="O32" s="28">
        <v>0.8525920851588807</v>
      </c>
      <c r="P32" s="28">
        <v>2.7830202840132734</v>
      </c>
      <c r="Q32" s="28">
        <v>89.86402736786273</v>
      </c>
      <c r="R32" s="28">
        <v>0.15253030263611522</v>
      </c>
      <c r="S32" s="28">
        <v>1.5054183562622545</v>
      </c>
      <c r="T32" s="28">
        <v>0.953570305533868</v>
      </c>
      <c r="U32" s="28">
        <v>4.102898165122415</v>
      </c>
      <c r="V32" s="28">
        <v>6.359944459734212</v>
      </c>
      <c r="W32" s="28">
        <v>7.64582345360376</v>
      </c>
      <c r="X32" s="28">
        <v>0.7320973667782688</v>
      </c>
      <c r="Y32" s="28">
        <v>0.21003634942018498</v>
      </c>
      <c r="Z32" s="28">
        <v>3.2304867861585027</v>
      </c>
      <c r="AA32" s="28">
        <v>0.09030869558544921</v>
      </c>
      <c r="AB32" s="28">
        <v>3.859307685452635</v>
      </c>
      <c r="AC32" s="28">
        <v>0.11190210866688007</v>
      </c>
      <c r="AD32" s="28">
        <v>2.8662833136583528</v>
      </c>
      <c r="AE32" s="28">
        <v>0.743701654855289</v>
      </c>
      <c r="AF32" s="28">
        <v>0.8758246358683616</v>
      </c>
      <c r="AG32" s="28">
        <v>5.529662269584841</v>
      </c>
      <c r="AH32" s="28">
        <v>3.51334464023416</v>
      </c>
      <c r="AI32" s="28">
        <v>1.4078518717317772</v>
      </c>
      <c r="AJ32" s="28">
        <v>2.47942134835996</v>
      </c>
      <c r="AK32" s="28">
        <v>17.073365040779077</v>
      </c>
      <c r="AL32" s="28">
        <v>2.423300746132396</v>
      </c>
      <c r="AM32" s="28">
        <v>8.055698480365313</v>
      </c>
      <c r="AN32" s="28">
        <v>39.00131765641778</v>
      </c>
      <c r="AO32" s="28">
        <v>17.228941173899134</v>
      </c>
      <c r="AP32" s="28">
        <v>77.53751530059381</v>
      </c>
      <c r="AQ32" s="28">
        <v>3.034514153208618</v>
      </c>
      <c r="AR32" s="28">
        <v>17.250706192568906</v>
      </c>
      <c r="AS32" s="28">
        <v>9.100568741977389</v>
      </c>
      <c r="AT32" s="28">
        <v>344.8507643278056</v>
      </c>
      <c r="AU32" s="28">
        <v>32.55121874512535</v>
      </c>
      <c r="AV32" s="28">
        <v>0</v>
      </c>
      <c r="AW32" s="28">
        <v>0</v>
      </c>
      <c r="AX32" s="28">
        <v>83.90538919324982</v>
      </c>
      <c r="AY32" s="28">
        <v>0</v>
      </c>
      <c r="AZ32" s="28">
        <v>1.7256748947877631</v>
      </c>
      <c r="BA32" s="28">
        <v>118.18228283316293</v>
      </c>
      <c r="BB32" s="28">
        <v>463.0330471609685</v>
      </c>
      <c r="BD32" s="28">
        <v>463.0330471609685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0.5815613622650904</v>
      </c>
      <c r="E33" s="28">
        <v>2.936709522546191</v>
      </c>
      <c r="F33" s="28">
        <v>0.6101518397986265</v>
      </c>
      <c r="G33" s="28">
        <v>0.7943869433440918</v>
      </c>
      <c r="H33" s="28">
        <v>0.5746289975262566</v>
      </c>
      <c r="I33" s="28">
        <v>0.3958478039903207</v>
      </c>
      <c r="J33" s="28">
        <v>0.5699054271574162</v>
      </c>
      <c r="K33" s="28">
        <v>0.8434411629734432</v>
      </c>
      <c r="L33" s="28">
        <v>1.7471598487601459</v>
      </c>
      <c r="M33" s="28">
        <v>1.7976814417279456</v>
      </c>
      <c r="N33" s="28">
        <v>19.914833724326865</v>
      </c>
      <c r="O33" s="28">
        <v>8.919177617212846</v>
      </c>
      <c r="P33" s="28">
        <v>0.6799448484676882</v>
      </c>
      <c r="Q33" s="28">
        <v>1.0901262597334604</v>
      </c>
      <c r="R33" s="28">
        <v>2.3149338871500875</v>
      </c>
      <c r="S33" s="28">
        <v>0.6305062987068254</v>
      </c>
      <c r="T33" s="28">
        <v>0.4762075441137873</v>
      </c>
      <c r="U33" s="28">
        <v>1.0823026152584776</v>
      </c>
      <c r="V33" s="28">
        <v>1.5209789890187229</v>
      </c>
      <c r="W33" s="28">
        <v>1.172586352334502</v>
      </c>
      <c r="X33" s="28">
        <v>0.3320429366792796</v>
      </c>
      <c r="Y33" s="28">
        <v>0.048765090249646675</v>
      </c>
      <c r="Z33" s="28">
        <v>1.38006760928018</v>
      </c>
      <c r="AA33" s="28">
        <v>0.045747008192122234</v>
      </c>
      <c r="AB33" s="28">
        <v>0.179634288596118</v>
      </c>
      <c r="AC33" s="28">
        <v>0.23982294683739977</v>
      </c>
      <c r="AD33" s="28">
        <v>0.17634116685561096</v>
      </c>
      <c r="AE33" s="28">
        <v>0.2664029528452115</v>
      </c>
      <c r="AF33" s="28">
        <v>0.15093587971108333</v>
      </c>
      <c r="AG33" s="28">
        <v>0.706010638408537</v>
      </c>
      <c r="AH33" s="28">
        <v>0.035465614473107955</v>
      </c>
      <c r="AI33" s="28">
        <v>1.9002971028529074</v>
      </c>
      <c r="AJ33" s="28">
        <v>10.216839449285297</v>
      </c>
      <c r="AK33" s="28">
        <v>2.217362760935611</v>
      </c>
      <c r="AL33" s="28">
        <v>20.51915289960703</v>
      </c>
      <c r="AM33" s="28">
        <v>0.5348424930540057</v>
      </c>
      <c r="AN33" s="28">
        <v>0.2098662749620205</v>
      </c>
      <c r="AO33" s="28">
        <v>3.5538095224481876</v>
      </c>
      <c r="AP33" s="28">
        <v>0.19264948286284594</v>
      </c>
      <c r="AQ33" s="28">
        <v>0.9824964612135183</v>
      </c>
      <c r="AR33" s="28">
        <v>0.4471910862090377</v>
      </c>
      <c r="AS33" s="28">
        <v>0.01182604617802876</v>
      </c>
      <c r="AT33" s="28">
        <v>93.00064219814958</v>
      </c>
      <c r="AU33" s="28">
        <v>14.075682276768458</v>
      </c>
      <c r="AV33" s="28">
        <v>0</v>
      </c>
      <c r="AW33" s="28">
        <v>0</v>
      </c>
      <c r="AX33" s="28">
        <v>24.719877371575866</v>
      </c>
      <c r="AY33" s="28">
        <v>0</v>
      </c>
      <c r="AZ33" s="28">
        <v>-3.133259873476146</v>
      </c>
      <c r="BA33" s="28">
        <v>35.66229977486818</v>
      </c>
      <c r="BB33" s="28">
        <v>128.66294197301775</v>
      </c>
      <c r="BD33" s="28">
        <v>128.66294197301775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3.4153595540687833</v>
      </c>
      <c r="F34" s="28">
        <v>1.476162782965705</v>
      </c>
      <c r="G34" s="28">
        <v>13.303725916329789</v>
      </c>
      <c r="H34" s="28">
        <v>9.314708291682377</v>
      </c>
      <c r="I34" s="28">
        <v>15.700736831611373</v>
      </c>
      <c r="J34" s="28">
        <v>6.017780828257094</v>
      </c>
      <c r="K34" s="28">
        <v>9.20656368037687</v>
      </c>
      <c r="L34" s="28">
        <v>2.031769656364458</v>
      </c>
      <c r="M34" s="28">
        <v>0.7986386935530309</v>
      </c>
      <c r="N34" s="28">
        <v>0</v>
      </c>
      <c r="O34" s="28">
        <v>1.7899461592787587</v>
      </c>
      <c r="P34" s="28">
        <v>1.1351569467101954</v>
      </c>
      <c r="Q34" s="28">
        <v>12.874927598920152</v>
      </c>
      <c r="R34" s="28">
        <v>6.072230436819146</v>
      </c>
      <c r="S34" s="28">
        <v>16.30416730704506</v>
      </c>
      <c r="T34" s="28">
        <v>23.35958193096329</v>
      </c>
      <c r="U34" s="28">
        <v>37.60963696636787</v>
      </c>
      <c r="V34" s="28">
        <v>14.97037163495207</v>
      </c>
      <c r="W34" s="28">
        <v>7.618655261993213</v>
      </c>
      <c r="X34" s="28">
        <v>2.2237664804169675</v>
      </c>
      <c r="Y34" s="28">
        <v>0.10236428511594066</v>
      </c>
      <c r="Z34" s="28">
        <v>2.2503780721258058</v>
      </c>
      <c r="AA34" s="28">
        <v>0</v>
      </c>
      <c r="AB34" s="28">
        <v>0.43094377415873225</v>
      </c>
      <c r="AC34" s="28">
        <v>0.06712261956721259</v>
      </c>
      <c r="AD34" s="28">
        <v>0.5993117024175685</v>
      </c>
      <c r="AE34" s="28">
        <v>1.0770057929349341</v>
      </c>
      <c r="AF34" s="28">
        <v>2.0066159594333257</v>
      </c>
      <c r="AG34" s="28">
        <v>13.232218023429166</v>
      </c>
      <c r="AH34" s="28">
        <v>0.3308753366304387</v>
      </c>
      <c r="AI34" s="28">
        <v>20.42217024933993</v>
      </c>
      <c r="AJ34" s="28">
        <v>0</v>
      </c>
      <c r="AK34" s="28">
        <v>0</v>
      </c>
      <c r="AL34" s="28">
        <v>0</v>
      </c>
      <c r="AM34" s="28">
        <v>0.9253803945742072</v>
      </c>
      <c r="AN34" s="28">
        <v>0</v>
      </c>
      <c r="AO34" s="28">
        <v>13.834104897062462</v>
      </c>
      <c r="AP34" s="28">
        <v>0</v>
      </c>
      <c r="AQ34" s="28">
        <v>0</v>
      </c>
      <c r="AR34" s="28">
        <v>20.492383502891826</v>
      </c>
      <c r="AS34" s="28">
        <v>0</v>
      </c>
      <c r="AT34" s="28">
        <v>260.9947615683578</v>
      </c>
      <c r="AU34" s="28">
        <v>17.030671502133632</v>
      </c>
      <c r="AV34" s="28">
        <v>0</v>
      </c>
      <c r="AW34" s="28">
        <v>0</v>
      </c>
      <c r="AX34" s="28">
        <v>2.180896940138291</v>
      </c>
      <c r="AY34" s="28">
        <v>0</v>
      </c>
      <c r="AZ34" s="28">
        <v>-7.034357575145185</v>
      </c>
      <c r="BA34" s="28">
        <v>12.17721086712674</v>
      </c>
      <c r="BB34" s="28">
        <v>273.1719724354845</v>
      </c>
      <c r="BD34" s="28">
        <v>273.1719724354845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0.7033677267346852</v>
      </c>
      <c r="E35" s="28">
        <v>0.08940305744218015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0.2536567459524216</v>
      </c>
      <c r="N35" s="28">
        <v>0.008786561916076477</v>
      </c>
      <c r="O35" s="28">
        <v>0</v>
      </c>
      <c r="P35" s="28">
        <v>0</v>
      </c>
      <c r="Q35" s="28">
        <v>0.02662254985060673</v>
      </c>
      <c r="R35" s="28">
        <v>0.016568810587350945</v>
      </c>
      <c r="S35" s="28">
        <v>0.07107594178721303</v>
      </c>
      <c r="T35" s="28">
        <v>36.715728321201965</v>
      </c>
      <c r="U35" s="28">
        <v>4.972683259196829</v>
      </c>
      <c r="V35" s="28">
        <v>4.7416154784019415</v>
      </c>
      <c r="W35" s="28">
        <v>0</v>
      </c>
      <c r="X35" s="28">
        <v>0.07906271238284046</v>
      </c>
      <c r="Y35" s="28">
        <v>0.036124514368233614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0.07674631897953889</v>
      </c>
      <c r="AF35" s="28">
        <v>0</v>
      </c>
      <c r="AG35" s="28">
        <v>0.0653753825758063</v>
      </c>
      <c r="AH35" s="28">
        <v>0</v>
      </c>
      <c r="AI35" s="28">
        <v>0</v>
      </c>
      <c r="AJ35" s="28">
        <v>0.3711004218738297</v>
      </c>
      <c r="AK35" s="28">
        <v>9.048021391866845</v>
      </c>
      <c r="AL35" s="28">
        <v>0</v>
      </c>
      <c r="AM35" s="28">
        <v>0</v>
      </c>
      <c r="AN35" s="28">
        <v>0</v>
      </c>
      <c r="AO35" s="28">
        <v>0.6118045850226396</v>
      </c>
      <c r="AP35" s="28">
        <v>0</v>
      </c>
      <c r="AQ35" s="28">
        <v>1.3763473293399164</v>
      </c>
      <c r="AR35" s="28">
        <v>3.119539336043232</v>
      </c>
      <c r="AS35" s="28">
        <v>0</v>
      </c>
      <c r="AT35" s="28">
        <v>62.38363044552413</v>
      </c>
      <c r="AU35" s="28">
        <v>0.520671740676164</v>
      </c>
      <c r="AV35" s="28">
        <v>0</v>
      </c>
      <c r="AW35" s="28">
        <v>0</v>
      </c>
      <c r="AX35" s="28">
        <v>56.343542578866405</v>
      </c>
      <c r="AY35" s="28">
        <v>0</v>
      </c>
      <c r="AZ35" s="28">
        <v>-4.0215362424107</v>
      </c>
      <c r="BA35" s="28">
        <v>52.84267807713186</v>
      </c>
      <c r="BB35" s="28">
        <v>115.22630852265598</v>
      </c>
      <c r="BD35" s="28">
        <v>115.22630852265598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46.13205945079626</v>
      </c>
      <c r="E37" s="28">
        <v>22.401217208940793</v>
      </c>
      <c r="F37" s="28">
        <v>6.789830034909197</v>
      </c>
      <c r="G37" s="28">
        <v>14.747795485555354</v>
      </c>
      <c r="H37" s="28">
        <v>5.836820147104861</v>
      </c>
      <c r="I37" s="28">
        <v>2.6582869251758403</v>
      </c>
      <c r="J37" s="28">
        <v>1.7611828409480235</v>
      </c>
      <c r="K37" s="28">
        <v>2.9256546145000475</v>
      </c>
      <c r="L37" s="28">
        <v>4.588828365768867</v>
      </c>
      <c r="M37" s="28">
        <v>19.094913750924512</v>
      </c>
      <c r="N37" s="28">
        <v>2.3500789342319575</v>
      </c>
      <c r="O37" s="28">
        <v>5.279672999477308</v>
      </c>
      <c r="P37" s="28">
        <v>5.491657799684737</v>
      </c>
      <c r="Q37" s="28">
        <v>0.3257764856317248</v>
      </c>
      <c r="R37" s="28">
        <v>3.2150398253324</v>
      </c>
      <c r="S37" s="28">
        <v>4.659356446147344</v>
      </c>
      <c r="T37" s="28">
        <v>8.08202879967507</v>
      </c>
      <c r="U37" s="28">
        <v>0.6614134494891846</v>
      </c>
      <c r="V37" s="28">
        <v>0.2462057876856904</v>
      </c>
      <c r="W37" s="28">
        <v>2.8200394100865402</v>
      </c>
      <c r="X37" s="28">
        <v>9.582654603600435</v>
      </c>
      <c r="Y37" s="28">
        <v>0.8051638118622856</v>
      </c>
      <c r="Z37" s="28">
        <v>1.2587879348165203</v>
      </c>
      <c r="AA37" s="28">
        <v>0.9108415874942666</v>
      </c>
      <c r="AB37" s="28">
        <v>1.570211093826989</v>
      </c>
      <c r="AC37" s="28">
        <v>2.236084760113388</v>
      </c>
      <c r="AD37" s="28">
        <v>1.1988864280331821</v>
      </c>
      <c r="AE37" s="28">
        <v>3.909864680402839</v>
      </c>
      <c r="AF37" s="28">
        <v>4.104656465997724</v>
      </c>
      <c r="AG37" s="28">
        <v>5.730537579150576</v>
      </c>
      <c r="AH37" s="28">
        <v>0.8266944539417007</v>
      </c>
      <c r="AI37" s="28">
        <v>23.307163761291804</v>
      </c>
      <c r="AJ37" s="28">
        <v>29.93544143196745</v>
      </c>
      <c r="AK37" s="28">
        <v>17.709969864262415</v>
      </c>
      <c r="AL37" s="28">
        <v>276.48595581023557</v>
      </c>
      <c r="AM37" s="28">
        <v>3.9478967900170394</v>
      </c>
      <c r="AN37" s="28">
        <v>4.05262786785286</v>
      </c>
      <c r="AO37" s="28">
        <v>8.872070013659254</v>
      </c>
      <c r="AP37" s="28">
        <v>8.22702017170082</v>
      </c>
      <c r="AQ37" s="28">
        <v>1.0376421838181216</v>
      </c>
      <c r="AR37" s="28">
        <v>14.085834465540538</v>
      </c>
      <c r="AS37" s="28">
        <v>0.1608029085090659</v>
      </c>
      <c r="AT37" s="28">
        <v>580.0246674301607</v>
      </c>
      <c r="AU37" s="28">
        <v>22.175490334274468</v>
      </c>
      <c r="AV37" s="28">
        <v>0</v>
      </c>
      <c r="AW37" s="28">
        <v>0</v>
      </c>
      <c r="AX37" s="28">
        <v>28.552550088790266</v>
      </c>
      <c r="AY37" s="28">
        <v>0</v>
      </c>
      <c r="AZ37" s="28">
        <v>8.799276973580893</v>
      </c>
      <c r="BA37" s="28">
        <v>59.52731739664562</v>
      </c>
      <c r="BB37" s="28">
        <v>639.5519848268062</v>
      </c>
      <c r="BD37" s="28">
        <v>639.5519848268062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6.987082505735028</v>
      </c>
      <c r="E38" s="28">
        <v>0.5221906376512653</v>
      </c>
      <c r="F38" s="28">
        <v>0</v>
      </c>
      <c r="G38" s="28">
        <v>13.871342604674785</v>
      </c>
      <c r="H38" s="28">
        <v>0.6032985264603438</v>
      </c>
      <c r="I38" s="28">
        <v>3.5493109251219463</v>
      </c>
      <c r="J38" s="28">
        <v>1.2461281009684864</v>
      </c>
      <c r="K38" s="28">
        <v>8.03180256761382</v>
      </c>
      <c r="L38" s="28">
        <v>15.585929615943046</v>
      </c>
      <c r="M38" s="28">
        <v>0.13072705101550364</v>
      </c>
      <c r="N38" s="28">
        <v>0</v>
      </c>
      <c r="O38" s="28">
        <v>1.8835170601742315</v>
      </c>
      <c r="P38" s="28">
        <v>0.6011526916298287</v>
      </c>
      <c r="Q38" s="28">
        <v>2.634328468291884</v>
      </c>
      <c r="R38" s="28">
        <v>1.1015395403871506</v>
      </c>
      <c r="S38" s="28">
        <v>1.8838491836210594</v>
      </c>
      <c r="T38" s="28">
        <v>202.23529759397775</v>
      </c>
      <c r="U38" s="28">
        <v>3.5655945229273445</v>
      </c>
      <c r="V38" s="28">
        <v>0.6968133995470244</v>
      </c>
      <c r="W38" s="28">
        <v>6.523174548216708</v>
      </c>
      <c r="X38" s="28">
        <v>0.29880797416252597</v>
      </c>
      <c r="Y38" s="28">
        <v>0</v>
      </c>
      <c r="Z38" s="28">
        <v>0</v>
      </c>
      <c r="AA38" s="28">
        <v>0</v>
      </c>
      <c r="AB38" s="28">
        <v>0.9993172929433335</v>
      </c>
      <c r="AC38" s="28">
        <v>0.302145901570384</v>
      </c>
      <c r="AD38" s="28">
        <v>0.6347630503036594</v>
      </c>
      <c r="AE38" s="28">
        <v>0.03390235071579363</v>
      </c>
      <c r="AF38" s="28">
        <v>0.14406037193594398</v>
      </c>
      <c r="AG38" s="28">
        <v>3.638790451379681</v>
      </c>
      <c r="AH38" s="28">
        <v>1.624803206780281</v>
      </c>
      <c r="AI38" s="28">
        <v>0</v>
      </c>
      <c r="AJ38" s="28">
        <v>11.656427157065071</v>
      </c>
      <c r="AK38" s="28">
        <v>3.3483358207704743</v>
      </c>
      <c r="AL38" s="28">
        <v>34.105082386895425</v>
      </c>
      <c r="AM38" s="28">
        <v>0</v>
      </c>
      <c r="AN38" s="28">
        <v>0</v>
      </c>
      <c r="AO38" s="28">
        <v>7.4240152248571</v>
      </c>
      <c r="AP38" s="28">
        <v>0</v>
      </c>
      <c r="AQ38" s="28">
        <v>0.3633143318613636</v>
      </c>
      <c r="AR38" s="28">
        <v>8.273189953057674</v>
      </c>
      <c r="AS38" s="28">
        <v>0</v>
      </c>
      <c r="AT38" s="28">
        <v>344.50003501825597</v>
      </c>
      <c r="AU38" s="28">
        <v>17.13111170698978</v>
      </c>
      <c r="AV38" s="28">
        <v>0</v>
      </c>
      <c r="AW38" s="28">
        <v>0</v>
      </c>
      <c r="AX38" s="28">
        <v>291.37456948033764</v>
      </c>
      <c r="AY38" s="28">
        <v>0</v>
      </c>
      <c r="AZ38" s="28">
        <v>3.2253196014044048</v>
      </c>
      <c r="BA38" s="28">
        <v>311.7310007887318</v>
      </c>
      <c r="BB38" s="28">
        <v>656.2310358069877</v>
      </c>
      <c r="BD38" s="28">
        <v>656.2310358069877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0.2285214545662411</v>
      </c>
      <c r="E39" s="28">
        <v>0.19951273941852332</v>
      </c>
      <c r="F39" s="28">
        <v>2.660958354625177</v>
      </c>
      <c r="G39" s="28">
        <v>2.2794868534795203</v>
      </c>
      <c r="H39" s="28">
        <v>10.7078438713134</v>
      </c>
      <c r="I39" s="28">
        <v>0.3761392255283384</v>
      </c>
      <c r="J39" s="28">
        <v>8.64927066698833</v>
      </c>
      <c r="K39" s="28">
        <v>0.3058155637231772</v>
      </c>
      <c r="L39" s="28">
        <v>0.39842891992538076</v>
      </c>
      <c r="M39" s="28">
        <v>0.13735349315947032</v>
      </c>
      <c r="N39" s="28">
        <v>0</v>
      </c>
      <c r="O39" s="28">
        <v>0.34982162819536433</v>
      </c>
      <c r="P39" s="28">
        <v>3.6853468758544508</v>
      </c>
      <c r="Q39" s="28">
        <v>5.472814723528961</v>
      </c>
      <c r="R39" s="28">
        <v>8.75005342913941</v>
      </c>
      <c r="S39" s="28">
        <v>7.665443549675821</v>
      </c>
      <c r="T39" s="28">
        <v>74.32843590472297</v>
      </c>
      <c r="U39" s="28">
        <v>31.0243075468659</v>
      </c>
      <c r="V39" s="28">
        <v>21.853098766442063</v>
      </c>
      <c r="W39" s="28">
        <v>12.632546967327563</v>
      </c>
      <c r="X39" s="28">
        <v>6.1960566492771125</v>
      </c>
      <c r="Y39" s="28">
        <v>0.46946860113994066</v>
      </c>
      <c r="Z39" s="28">
        <v>6.763838411056051</v>
      </c>
      <c r="AA39" s="28">
        <v>0</v>
      </c>
      <c r="AB39" s="28">
        <v>0.7074676500325042</v>
      </c>
      <c r="AC39" s="28">
        <v>0.1364297004229994</v>
      </c>
      <c r="AD39" s="28">
        <v>1.1244254843726567</v>
      </c>
      <c r="AE39" s="28">
        <v>0.012953029748788212</v>
      </c>
      <c r="AF39" s="28">
        <v>0.011008194086308473</v>
      </c>
      <c r="AG39" s="28">
        <v>0.6841002378922288</v>
      </c>
      <c r="AH39" s="28">
        <v>0.20692885919900716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0.019830151889602597</v>
      </c>
      <c r="AQ39" s="28">
        <v>0</v>
      </c>
      <c r="AR39" s="28">
        <v>0</v>
      </c>
      <c r="AS39" s="28">
        <v>0</v>
      </c>
      <c r="AT39" s="28">
        <v>208.03770750359732</v>
      </c>
      <c r="AU39" s="28">
        <v>24.174252499914058</v>
      </c>
      <c r="AV39" s="28">
        <v>0</v>
      </c>
      <c r="AW39" s="28">
        <v>0</v>
      </c>
      <c r="AX39" s="28">
        <v>0.8709452745412682</v>
      </c>
      <c r="AY39" s="28">
        <v>0</v>
      </c>
      <c r="AZ39" s="28">
        <v>-12.230899745549081</v>
      </c>
      <c r="BA39" s="28">
        <v>12.814298028906242</v>
      </c>
      <c r="BB39" s="28">
        <v>220.85200553250357</v>
      </c>
      <c r="BD39" s="28">
        <v>220.85200553250357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0.10702888426688628</v>
      </c>
      <c r="F40" s="28">
        <v>0</v>
      </c>
      <c r="G40" s="28">
        <v>1.0760938028278195</v>
      </c>
      <c r="H40" s="28">
        <v>0.20234105101957486</v>
      </c>
      <c r="I40" s="28">
        <v>0.02124004277655302</v>
      </c>
      <c r="J40" s="28">
        <v>2.0371833752385045</v>
      </c>
      <c r="K40" s="28">
        <v>0.7806763785428713</v>
      </c>
      <c r="L40" s="28">
        <v>6.238831437225403</v>
      </c>
      <c r="M40" s="28">
        <v>0.6698497351762973</v>
      </c>
      <c r="N40" s="28">
        <v>0.05568794459294636</v>
      </c>
      <c r="O40" s="28">
        <v>1.8176433714334739</v>
      </c>
      <c r="P40" s="28">
        <v>2.0778200934711055</v>
      </c>
      <c r="Q40" s="28">
        <v>3.1439991288084514</v>
      </c>
      <c r="R40" s="28">
        <v>4.294986999087968</v>
      </c>
      <c r="S40" s="28">
        <v>0.032176351845520625</v>
      </c>
      <c r="T40" s="28">
        <v>4.171517884904592</v>
      </c>
      <c r="U40" s="28">
        <v>6.782820779321413</v>
      </c>
      <c r="V40" s="28">
        <v>1.5650669385801572</v>
      </c>
      <c r="W40" s="28">
        <v>39.8412442044384</v>
      </c>
      <c r="X40" s="28">
        <v>7.850377256544202</v>
      </c>
      <c r="Y40" s="28">
        <v>0.13737113381546073</v>
      </c>
      <c r="Z40" s="28">
        <v>1.1155856338895376</v>
      </c>
      <c r="AA40" s="28">
        <v>0</v>
      </c>
      <c r="AB40" s="28">
        <v>0.09036238017465055</v>
      </c>
      <c r="AC40" s="28">
        <v>0</v>
      </c>
      <c r="AD40" s="28">
        <v>0.2247214203949098</v>
      </c>
      <c r="AE40" s="28">
        <v>0.006948670676013361</v>
      </c>
      <c r="AF40" s="28">
        <v>0</v>
      </c>
      <c r="AG40" s="28">
        <v>0.532722362310165</v>
      </c>
      <c r="AH40" s="28">
        <v>3.10265325108205</v>
      </c>
      <c r="AI40" s="28">
        <v>0</v>
      </c>
      <c r="AJ40" s="28">
        <v>0.018568264807862257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87.99551877725277</v>
      </c>
      <c r="AU40" s="28">
        <v>6.861727548321072</v>
      </c>
      <c r="AV40" s="28">
        <v>0</v>
      </c>
      <c r="AW40" s="28">
        <v>0</v>
      </c>
      <c r="AX40" s="28">
        <v>0</v>
      </c>
      <c r="AY40" s="28">
        <v>0</v>
      </c>
      <c r="AZ40" s="28">
        <v>-3.8084405104128627</v>
      </c>
      <c r="BA40" s="28">
        <v>3.053287037908211</v>
      </c>
      <c r="BB40" s="28">
        <v>91.04880581516099</v>
      </c>
      <c r="BD40" s="28">
        <v>91.04880581516099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0.41924998169965194</v>
      </c>
      <c r="E41" s="28">
        <v>0.006021431019954534</v>
      </c>
      <c r="F41" s="28">
        <v>0</v>
      </c>
      <c r="G41" s="28">
        <v>0.0974616704991298</v>
      </c>
      <c r="H41" s="28">
        <v>0</v>
      </c>
      <c r="I41" s="28">
        <v>0.06263592622350396</v>
      </c>
      <c r="J41" s="28">
        <v>0</v>
      </c>
      <c r="K41" s="28">
        <v>0.07394387284976177</v>
      </c>
      <c r="L41" s="28">
        <v>0.14364829750770539</v>
      </c>
      <c r="M41" s="28">
        <v>1.0741668839760878</v>
      </c>
      <c r="N41" s="28">
        <v>0.030181199364864995</v>
      </c>
      <c r="O41" s="28">
        <v>0.05640911716017573</v>
      </c>
      <c r="P41" s="28">
        <v>0</v>
      </c>
      <c r="Q41" s="28">
        <v>0.4231642752781626</v>
      </c>
      <c r="R41" s="28">
        <v>0.06193436091927487</v>
      </c>
      <c r="S41" s="28">
        <v>0.043083648770526166</v>
      </c>
      <c r="T41" s="28">
        <v>0.08816010865493247</v>
      </c>
      <c r="U41" s="28">
        <v>0.13469516454383468</v>
      </c>
      <c r="V41" s="28">
        <v>0.16315560728697964</v>
      </c>
      <c r="W41" s="28">
        <v>0.06059337335044113</v>
      </c>
      <c r="X41" s="28">
        <v>0.108274860806529</v>
      </c>
      <c r="Y41" s="28">
        <v>0.018247804741327207</v>
      </c>
      <c r="Z41" s="28">
        <v>0.025147345143527428</v>
      </c>
      <c r="AA41" s="28">
        <v>0.0034236888262327817</v>
      </c>
      <c r="AB41" s="28">
        <v>0.18053052307859316</v>
      </c>
      <c r="AC41" s="28">
        <v>0.035896517643871466</v>
      </c>
      <c r="AD41" s="28">
        <v>0.022623953775121886</v>
      </c>
      <c r="AE41" s="28">
        <v>0.1373471976918268</v>
      </c>
      <c r="AF41" s="28">
        <v>0.028239960669900078</v>
      </c>
      <c r="AG41" s="28">
        <v>0.1396421484930334</v>
      </c>
      <c r="AH41" s="28">
        <v>0</v>
      </c>
      <c r="AI41" s="28">
        <v>1.0538682738515326</v>
      </c>
      <c r="AJ41" s="28">
        <v>0.3630732673371751</v>
      </c>
      <c r="AK41" s="28">
        <v>2.5235006910623135</v>
      </c>
      <c r="AL41" s="28">
        <v>2.3755844436335822</v>
      </c>
      <c r="AM41" s="28">
        <v>0.18339831631968695</v>
      </c>
      <c r="AN41" s="28">
        <v>0.6079266956560648</v>
      </c>
      <c r="AO41" s="28">
        <v>1.269892869846729</v>
      </c>
      <c r="AP41" s="28">
        <v>0.49362256103656843</v>
      </c>
      <c r="AQ41" s="28">
        <v>0.23122459755019487</v>
      </c>
      <c r="AR41" s="28">
        <v>4.152073464660726</v>
      </c>
      <c r="AS41" s="28">
        <v>0.5257237583927974</v>
      </c>
      <c r="AT41" s="28">
        <v>17.41776785932232</v>
      </c>
      <c r="AU41" s="28">
        <v>0</v>
      </c>
      <c r="AV41" s="28">
        <v>0</v>
      </c>
      <c r="AW41" s="28">
        <v>0</v>
      </c>
      <c r="AX41" s="28">
        <v>44.80805470565304</v>
      </c>
      <c r="AY41" s="28">
        <v>0</v>
      </c>
      <c r="AZ41" s="28">
        <v>0</v>
      </c>
      <c r="BA41" s="28">
        <v>44.80805470565304</v>
      </c>
      <c r="BB41" s="28">
        <v>62.22582256497537</v>
      </c>
      <c r="BD41" s="28">
        <v>62.22582256497537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92.59901118738331</v>
      </c>
      <c r="E42" s="28">
        <v>0.20006973155501726</v>
      </c>
      <c r="F42" s="28">
        <v>0</v>
      </c>
      <c r="G42" s="28">
        <v>0.05551351551496428</v>
      </c>
      <c r="H42" s="28">
        <v>0.012758005286371756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0.127126271345768</v>
      </c>
      <c r="Q42" s="28">
        <v>0.24256352043332696</v>
      </c>
      <c r="R42" s="28">
        <v>0</v>
      </c>
      <c r="S42" s="28">
        <v>39.29346746227054</v>
      </c>
      <c r="T42" s="28">
        <v>2.537480729180724</v>
      </c>
      <c r="U42" s="28">
        <v>1.7366013091106303</v>
      </c>
      <c r="V42" s="28">
        <v>1.3102379673786189</v>
      </c>
      <c r="W42" s="28">
        <v>0</v>
      </c>
      <c r="X42" s="28">
        <v>0</v>
      </c>
      <c r="Y42" s="28">
        <v>0</v>
      </c>
      <c r="Z42" s="28">
        <v>0.20462513660659126</v>
      </c>
      <c r="AA42" s="28">
        <v>0</v>
      </c>
      <c r="AB42" s="28">
        <v>0</v>
      </c>
      <c r="AC42" s="28">
        <v>0</v>
      </c>
      <c r="AD42" s="28">
        <v>0</v>
      </c>
      <c r="AE42" s="28">
        <v>0.5993584090964602</v>
      </c>
      <c r="AF42" s="28">
        <v>0.2948970324159254</v>
      </c>
      <c r="AG42" s="28">
        <v>0.241842264325399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139.4555525419037</v>
      </c>
      <c r="AU42" s="28">
        <v>1.455929079698787</v>
      </c>
      <c r="AV42" s="28">
        <v>0</v>
      </c>
      <c r="AW42" s="28">
        <v>0</v>
      </c>
      <c r="AX42" s="28">
        <v>0</v>
      </c>
      <c r="AY42" s="28">
        <v>0</v>
      </c>
      <c r="AZ42" s="28">
        <v>3.5039725118337453</v>
      </c>
      <c r="BA42" s="28">
        <v>4.959901591532532</v>
      </c>
      <c r="BB42" s="28">
        <v>144.4154541334362</v>
      </c>
      <c r="BD42" s="28">
        <v>144.4154541334362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2.0075983813812974</v>
      </c>
      <c r="H43" s="28">
        <v>0.380234619112853</v>
      </c>
      <c r="I43" s="28">
        <v>0.008761565129944927</v>
      </c>
      <c r="J43" s="28">
        <v>3.2509974174847147</v>
      </c>
      <c r="K43" s="28">
        <v>0.8307459964759109</v>
      </c>
      <c r="L43" s="28">
        <v>0.4765799843514495</v>
      </c>
      <c r="M43" s="28">
        <v>0.2652619327566582</v>
      </c>
      <c r="N43" s="28">
        <v>4.594280328309638</v>
      </c>
      <c r="O43" s="28">
        <v>0.7608406851610754</v>
      </c>
      <c r="P43" s="28">
        <v>1.9406160764565945</v>
      </c>
      <c r="Q43" s="28">
        <v>6.3569307230657</v>
      </c>
      <c r="R43" s="28">
        <v>0.025990288785996313</v>
      </c>
      <c r="S43" s="28">
        <v>0</v>
      </c>
      <c r="T43" s="28">
        <v>0.038832393871765396</v>
      </c>
      <c r="U43" s="28">
        <v>0.3862456518127695</v>
      </c>
      <c r="V43" s="28">
        <v>0.19637828473178853</v>
      </c>
      <c r="W43" s="28">
        <v>1.5572184450033475</v>
      </c>
      <c r="X43" s="28">
        <v>0.11023993766016281</v>
      </c>
      <c r="Y43" s="28">
        <v>0</v>
      </c>
      <c r="Z43" s="28">
        <v>0.21382173866782248</v>
      </c>
      <c r="AA43" s="28">
        <v>0</v>
      </c>
      <c r="AB43" s="28">
        <v>0</v>
      </c>
      <c r="AC43" s="28">
        <v>0</v>
      </c>
      <c r="AD43" s="28">
        <v>0</v>
      </c>
      <c r="AE43" s="28">
        <v>0.011465368753708268</v>
      </c>
      <c r="AF43" s="28">
        <v>0.00974389829713198</v>
      </c>
      <c r="AG43" s="28">
        <v>0.048833147870336935</v>
      </c>
      <c r="AH43" s="28">
        <v>0.1465303931212078</v>
      </c>
      <c r="AI43" s="28">
        <v>0</v>
      </c>
      <c r="AJ43" s="28">
        <v>26.19532154716714</v>
      </c>
      <c r="AK43" s="28">
        <v>0</v>
      </c>
      <c r="AL43" s="28">
        <v>0.5854786891117962</v>
      </c>
      <c r="AM43" s="28">
        <v>0.1280659379002265</v>
      </c>
      <c r="AN43" s="28">
        <v>0.1147615688792421</v>
      </c>
      <c r="AO43" s="28">
        <v>1.7545909281940644</v>
      </c>
      <c r="AP43" s="28">
        <v>0</v>
      </c>
      <c r="AQ43" s="28">
        <v>0.11491408357751277</v>
      </c>
      <c r="AR43" s="28">
        <v>2.5148383088337365</v>
      </c>
      <c r="AS43" s="28">
        <v>0.20155043942652012</v>
      </c>
      <c r="AT43" s="28">
        <v>55.227668761352106</v>
      </c>
      <c r="AU43" s="28">
        <v>1.3144379129457984</v>
      </c>
      <c r="AV43" s="28">
        <v>0</v>
      </c>
      <c r="AW43" s="28">
        <v>0</v>
      </c>
      <c r="AX43" s="28">
        <v>8.511007355752145</v>
      </c>
      <c r="AY43" s="28">
        <v>0</v>
      </c>
      <c r="AZ43" s="28">
        <v>-2.212367879330419</v>
      </c>
      <c r="BA43" s="28">
        <v>7.6130773893675245</v>
      </c>
      <c r="BB43" s="28">
        <v>62.840746150719625</v>
      </c>
      <c r="BD43" s="28">
        <v>62.840746150719625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19.6823342627427</v>
      </c>
      <c r="E44" s="28">
        <v>0.6420552142092629</v>
      </c>
      <c r="F44" s="28">
        <v>0.3979752715218203</v>
      </c>
      <c r="G44" s="28">
        <v>0.7342509726475643</v>
      </c>
      <c r="H44" s="28">
        <v>0.10178215096116366</v>
      </c>
      <c r="I44" s="28">
        <v>0.07591422761107887</v>
      </c>
      <c r="J44" s="28">
        <v>0.7650604832091623</v>
      </c>
      <c r="K44" s="28">
        <v>0.053917342117413614</v>
      </c>
      <c r="L44" s="28">
        <v>1.0020454197250686</v>
      </c>
      <c r="M44" s="28">
        <v>2.7963274335244757</v>
      </c>
      <c r="N44" s="28">
        <v>0</v>
      </c>
      <c r="O44" s="28">
        <v>0.34749968430756845</v>
      </c>
      <c r="P44" s="28">
        <v>3.09064496510098</v>
      </c>
      <c r="Q44" s="28">
        <v>5.660711874331636</v>
      </c>
      <c r="R44" s="28">
        <v>0.43036656772090504</v>
      </c>
      <c r="S44" s="28">
        <v>1.6253586045284498</v>
      </c>
      <c r="T44" s="28">
        <v>5.7703183287835556</v>
      </c>
      <c r="U44" s="28">
        <v>8.6685446685129</v>
      </c>
      <c r="V44" s="28">
        <v>7.736206646658376</v>
      </c>
      <c r="W44" s="28">
        <v>2.0301149669505283</v>
      </c>
      <c r="X44" s="28">
        <v>0.3555353111265169</v>
      </c>
      <c r="Y44" s="28">
        <v>0.10910653397418286</v>
      </c>
      <c r="Z44" s="28">
        <v>1.809689832704431</v>
      </c>
      <c r="AA44" s="28">
        <v>0.00511769534105104</v>
      </c>
      <c r="AB44" s="28">
        <v>0.14928159740441885</v>
      </c>
      <c r="AC44" s="28">
        <v>0.08585240093008704</v>
      </c>
      <c r="AD44" s="28">
        <v>0.15781759790934186</v>
      </c>
      <c r="AE44" s="28">
        <v>0.7152568202366273</v>
      </c>
      <c r="AF44" s="28">
        <v>0.14633773042907303</v>
      </c>
      <c r="AG44" s="28">
        <v>2.2960923434676106</v>
      </c>
      <c r="AH44" s="28">
        <v>0.21689114114933458</v>
      </c>
      <c r="AI44" s="28">
        <v>1.5371552729068108</v>
      </c>
      <c r="AJ44" s="28">
        <v>2.748985859882735</v>
      </c>
      <c r="AK44" s="28">
        <v>0</v>
      </c>
      <c r="AL44" s="28">
        <v>0.033819043216957265</v>
      </c>
      <c r="AM44" s="28">
        <v>0</v>
      </c>
      <c r="AN44" s="28">
        <v>0.7070911885266924</v>
      </c>
      <c r="AO44" s="28">
        <v>3.3876840883816146</v>
      </c>
      <c r="AP44" s="28">
        <v>1.3890359855177095</v>
      </c>
      <c r="AQ44" s="28">
        <v>0</v>
      </c>
      <c r="AR44" s="28">
        <v>5.019547727354096</v>
      </c>
      <c r="AS44" s="28">
        <v>0.10583791827291443</v>
      </c>
      <c r="AT44" s="28">
        <v>82.5875651738968</v>
      </c>
      <c r="AU44" s="28">
        <v>8.534131572007949</v>
      </c>
      <c r="AV44" s="28">
        <v>0</v>
      </c>
      <c r="AW44" s="28">
        <v>0</v>
      </c>
      <c r="AX44" s="28">
        <v>3.131429542023042</v>
      </c>
      <c r="AY44" s="28">
        <v>0</v>
      </c>
      <c r="AZ44" s="28">
        <v>0.048946656936165865</v>
      </c>
      <c r="BA44" s="28">
        <v>11.714507770967156</v>
      </c>
      <c r="BB44" s="28">
        <v>94.30207294486398</v>
      </c>
      <c r="BD44" s="28">
        <v>94.30207294486398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6.8473701464228425</v>
      </c>
      <c r="E45" s="28">
        <v>0</v>
      </c>
      <c r="F45" s="28">
        <v>0.02348964951366712</v>
      </c>
      <c r="G45" s="28">
        <v>0.06338494308768784</v>
      </c>
      <c r="H45" s="28">
        <v>0.011653600842787333</v>
      </c>
      <c r="I45" s="28">
        <v>0.2165233763012256</v>
      </c>
      <c r="J45" s="28">
        <v>0.09246244648038003</v>
      </c>
      <c r="K45" s="28">
        <v>0.25804370632732915</v>
      </c>
      <c r="L45" s="28">
        <v>0</v>
      </c>
      <c r="M45" s="28">
        <v>0.1944393065630879</v>
      </c>
      <c r="N45" s="28">
        <v>0.011546219954759546</v>
      </c>
      <c r="O45" s="28">
        <v>0.03335100084626583</v>
      </c>
      <c r="P45" s="28">
        <v>0.03483645263444087</v>
      </c>
      <c r="Q45" s="28">
        <v>0.08551664871739065</v>
      </c>
      <c r="R45" s="28">
        <v>0</v>
      </c>
      <c r="S45" s="28">
        <v>0.30688331144960057</v>
      </c>
      <c r="T45" s="28">
        <v>0.11385793141358679</v>
      </c>
      <c r="U45" s="28">
        <v>0.2722703660400064</v>
      </c>
      <c r="V45" s="28">
        <v>9.669124974133924</v>
      </c>
      <c r="W45" s="28">
        <v>0.004529582064131863</v>
      </c>
      <c r="X45" s="28">
        <v>0</v>
      </c>
      <c r="Y45" s="28">
        <v>0.03164693180627264</v>
      </c>
      <c r="Z45" s="28">
        <v>0.3855052531689831</v>
      </c>
      <c r="AA45" s="28">
        <v>0</v>
      </c>
      <c r="AB45" s="28">
        <v>0.004163454146169096</v>
      </c>
      <c r="AC45" s="28">
        <v>0.4357840646824821</v>
      </c>
      <c r="AD45" s="28">
        <v>0.596720713686556</v>
      </c>
      <c r="AE45" s="28">
        <v>0.004802408648459995</v>
      </c>
      <c r="AF45" s="28">
        <v>0</v>
      </c>
      <c r="AG45" s="28">
        <v>0.392723631020859</v>
      </c>
      <c r="AH45" s="28">
        <v>0.0268520135294358</v>
      </c>
      <c r="AI45" s="28">
        <v>0.407124010316896</v>
      </c>
      <c r="AJ45" s="28">
        <v>0.06416507534886777</v>
      </c>
      <c r="AK45" s="28">
        <v>0</v>
      </c>
      <c r="AL45" s="28">
        <v>0.2820200708368522</v>
      </c>
      <c r="AM45" s="28">
        <v>0.009466230015696865</v>
      </c>
      <c r="AN45" s="28">
        <v>0.10415009343299328</v>
      </c>
      <c r="AO45" s="28">
        <v>13.659172101768723</v>
      </c>
      <c r="AP45" s="28">
        <v>1.723301266046915</v>
      </c>
      <c r="AQ45" s="28">
        <v>0.14781845821683634</v>
      </c>
      <c r="AR45" s="28">
        <v>21.581988783405574</v>
      </c>
      <c r="AS45" s="28">
        <v>0.6907241789488067</v>
      </c>
      <c r="AT45" s="28">
        <v>58.787412401820475</v>
      </c>
      <c r="AU45" s="28">
        <v>2.930166320819444</v>
      </c>
      <c r="AV45" s="28">
        <v>0</v>
      </c>
      <c r="AW45" s="28">
        <v>0</v>
      </c>
      <c r="AX45" s="28">
        <v>162.68172749283258</v>
      </c>
      <c r="AY45" s="28">
        <v>0</v>
      </c>
      <c r="AZ45" s="28">
        <v>0.6488394987784825</v>
      </c>
      <c r="BA45" s="28">
        <v>166.26073331243052</v>
      </c>
      <c r="BB45" s="28">
        <v>225.048145714251</v>
      </c>
      <c r="BD45" s="28">
        <v>225.048145714251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2.6973394225370626</v>
      </c>
      <c r="E46" s="28">
        <v>0.8638767606010261</v>
      </c>
      <c r="F46" s="28">
        <v>0.14188121813175558</v>
      </c>
      <c r="G46" s="28">
        <v>0.06214460162896151</v>
      </c>
      <c r="H46" s="28">
        <v>1.0640051450832522</v>
      </c>
      <c r="I46" s="28">
        <v>1.1738716195032994</v>
      </c>
      <c r="J46" s="28">
        <v>5.35419901500847</v>
      </c>
      <c r="K46" s="28">
        <v>4.873013394720393</v>
      </c>
      <c r="L46" s="28">
        <v>3.405441591047541</v>
      </c>
      <c r="M46" s="28">
        <v>5.1488320232486515</v>
      </c>
      <c r="N46" s="28">
        <v>8.461908543739552</v>
      </c>
      <c r="O46" s="28">
        <v>4.918380627695277</v>
      </c>
      <c r="P46" s="28">
        <v>3.707214493420085</v>
      </c>
      <c r="Q46" s="28">
        <v>7.210040998257376</v>
      </c>
      <c r="R46" s="28">
        <v>0.7137782152250284</v>
      </c>
      <c r="S46" s="28">
        <v>1.3490458211491514</v>
      </c>
      <c r="T46" s="28">
        <v>0.598017400166065</v>
      </c>
      <c r="U46" s="28">
        <v>2.002068544439661</v>
      </c>
      <c r="V46" s="28">
        <v>3.63662235415623</v>
      </c>
      <c r="W46" s="28">
        <v>11.24947026575364</v>
      </c>
      <c r="X46" s="28">
        <v>1.0044671038375135</v>
      </c>
      <c r="Y46" s="28">
        <v>0.22543528563462517</v>
      </c>
      <c r="Z46" s="28">
        <v>1.925599486925904</v>
      </c>
      <c r="AA46" s="28">
        <v>0.2933474518777456</v>
      </c>
      <c r="AB46" s="28">
        <v>0.23726520609679072</v>
      </c>
      <c r="AC46" s="28">
        <v>1.3518661776616756</v>
      </c>
      <c r="AD46" s="28">
        <v>1.8332709633658015</v>
      </c>
      <c r="AE46" s="28">
        <v>0.8298613567938886</v>
      </c>
      <c r="AF46" s="28">
        <v>1.6656178932663992</v>
      </c>
      <c r="AG46" s="28">
        <v>13.431231409223717</v>
      </c>
      <c r="AH46" s="28">
        <v>4.118226606836848</v>
      </c>
      <c r="AI46" s="28">
        <v>0.5885631748481135</v>
      </c>
      <c r="AJ46" s="28">
        <v>27.26339067529409</v>
      </c>
      <c r="AK46" s="28">
        <v>7.7364470815414395</v>
      </c>
      <c r="AL46" s="28">
        <v>2.90777278389152</v>
      </c>
      <c r="AM46" s="28">
        <v>2.755294235541974</v>
      </c>
      <c r="AN46" s="28">
        <v>0.19146008156834166</v>
      </c>
      <c r="AO46" s="28">
        <v>8.643617199964014</v>
      </c>
      <c r="AP46" s="28">
        <v>3.3466559671655647</v>
      </c>
      <c r="AQ46" s="28">
        <v>0.6146195672552031</v>
      </c>
      <c r="AR46" s="28">
        <v>0.21962903843986437</v>
      </c>
      <c r="AS46" s="28">
        <v>0.9946489811534701</v>
      </c>
      <c r="AT46" s="28">
        <v>150.80943978369697</v>
      </c>
      <c r="AU46" s="28">
        <v>2.91544443035912</v>
      </c>
      <c r="AV46" s="28">
        <v>0</v>
      </c>
      <c r="AW46" s="28">
        <v>0</v>
      </c>
      <c r="AX46" s="28">
        <v>8.492811467073246</v>
      </c>
      <c r="AY46" s="28">
        <v>0</v>
      </c>
      <c r="AZ46" s="28">
        <v>4.813579279377658</v>
      </c>
      <c r="BA46" s="28">
        <v>16.22183517681002</v>
      </c>
      <c r="BB46" s="28">
        <v>167.03127496050698</v>
      </c>
      <c r="BD46" s="28">
        <v>167.03127496050698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0.0899690464595236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0.5837697204314028</v>
      </c>
      <c r="W47" s="28">
        <v>0</v>
      </c>
      <c r="X47" s="28">
        <v>12.935363419464704</v>
      </c>
      <c r="Y47" s="28">
        <v>0.8796810576917202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0.07684473892234969</v>
      </c>
      <c r="AP47" s="28">
        <v>0</v>
      </c>
      <c r="AQ47" s="28">
        <v>0</v>
      </c>
      <c r="AR47" s="28">
        <v>0</v>
      </c>
      <c r="AS47" s="28">
        <v>0</v>
      </c>
      <c r="AT47" s="28">
        <v>14.565627982969696</v>
      </c>
      <c r="AU47" s="28">
        <v>0.4725414226738112</v>
      </c>
      <c r="AV47" s="28">
        <v>0</v>
      </c>
      <c r="AW47" s="28">
        <v>0</v>
      </c>
      <c r="AX47" s="28">
        <v>0.07359884655808151</v>
      </c>
      <c r="AY47" s="28">
        <v>0</v>
      </c>
      <c r="AZ47" s="28">
        <v>0.7427802289157075</v>
      </c>
      <c r="BA47" s="28">
        <v>1.2889204981476003</v>
      </c>
      <c r="BB47" s="28">
        <v>15.854548481117298</v>
      </c>
      <c r="BD47" s="28">
        <v>15.854548481117298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1.7454710321491593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0.19898828739907443</v>
      </c>
      <c r="P48" s="28">
        <v>3.4375393257061404</v>
      </c>
      <c r="Q48" s="28">
        <v>0.06422524706603182</v>
      </c>
      <c r="R48" s="28">
        <v>0.02997841940951366</v>
      </c>
      <c r="S48" s="28">
        <v>0</v>
      </c>
      <c r="T48" s="28">
        <v>0</v>
      </c>
      <c r="U48" s="28">
        <v>1.092053429784462</v>
      </c>
      <c r="V48" s="28">
        <v>0.4247098765729026</v>
      </c>
      <c r="W48" s="28">
        <v>0.09355046201288188</v>
      </c>
      <c r="X48" s="28">
        <v>48.31925069338764</v>
      </c>
      <c r="Y48" s="28">
        <v>54.331422252374324</v>
      </c>
      <c r="Z48" s="28">
        <v>0.41820214285484986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0.26936771279182686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0.4025292384535838</v>
      </c>
      <c r="AP48" s="28">
        <v>0</v>
      </c>
      <c r="AQ48" s="28">
        <v>0</v>
      </c>
      <c r="AR48" s="28">
        <v>0</v>
      </c>
      <c r="AS48" s="28">
        <v>8.702064504194716</v>
      </c>
      <c r="AT48" s="28">
        <v>119.52935262415713</v>
      </c>
      <c r="AU48" s="28">
        <v>7.4427082150696195</v>
      </c>
      <c r="AV48" s="28">
        <v>0</v>
      </c>
      <c r="AW48" s="28">
        <v>0</v>
      </c>
      <c r="AX48" s="28">
        <v>0</v>
      </c>
      <c r="AY48" s="28">
        <v>0</v>
      </c>
      <c r="AZ48" s="28">
        <v>2.004191349915151</v>
      </c>
      <c r="BA48" s="28">
        <v>9.446899564984772</v>
      </c>
      <c r="BB48" s="28">
        <v>128.9762521891419</v>
      </c>
      <c r="BD48" s="28">
        <v>128.9762521891419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0.3717745188632077</v>
      </c>
      <c r="H49" s="28">
        <v>0</v>
      </c>
      <c r="I49" s="28">
        <v>0</v>
      </c>
      <c r="J49" s="28">
        <v>0</v>
      </c>
      <c r="K49" s="28">
        <v>0.3439807270976468</v>
      </c>
      <c r="L49" s="28">
        <v>0</v>
      </c>
      <c r="M49" s="28">
        <v>0</v>
      </c>
      <c r="N49" s="28">
        <v>0</v>
      </c>
      <c r="O49" s="28">
        <v>0.09588975731976256</v>
      </c>
      <c r="P49" s="28">
        <v>0</v>
      </c>
      <c r="Q49" s="28">
        <v>0.20117029163119218</v>
      </c>
      <c r="R49" s="28">
        <v>0.4695012982241741</v>
      </c>
      <c r="S49" s="28">
        <v>0</v>
      </c>
      <c r="T49" s="28">
        <v>0</v>
      </c>
      <c r="U49" s="28">
        <v>0</v>
      </c>
      <c r="V49" s="28">
        <v>0.38312713342466603</v>
      </c>
      <c r="W49" s="28">
        <v>0</v>
      </c>
      <c r="X49" s="28">
        <v>26.30676670430489</v>
      </c>
      <c r="Y49" s="28">
        <v>3.9307797145775885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0.8338039744515501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32.93679411989468</v>
      </c>
      <c r="AU49" s="28">
        <v>0.6008131014833478</v>
      </c>
      <c r="AV49" s="28">
        <v>0</v>
      </c>
      <c r="AW49" s="28">
        <v>0</v>
      </c>
      <c r="AX49" s="28">
        <v>0</v>
      </c>
      <c r="AY49" s="28">
        <v>0</v>
      </c>
      <c r="AZ49" s="28">
        <v>-1.0416718078610772</v>
      </c>
      <c r="BA49" s="28">
        <v>-0.44085870637772945</v>
      </c>
      <c r="BB49" s="28">
        <v>32.49593541351695</v>
      </c>
      <c r="BD49" s="28">
        <v>32.49593541351695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0.029804097031848706</v>
      </c>
      <c r="P50" s="28">
        <v>5.121143250926392</v>
      </c>
      <c r="Q50" s="28">
        <v>0</v>
      </c>
      <c r="R50" s="28">
        <v>1.0506862360258757</v>
      </c>
      <c r="S50" s="28">
        <v>0</v>
      </c>
      <c r="T50" s="28">
        <v>0.06541010709960357</v>
      </c>
      <c r="U50" s="28">
        <v>0</v>
      </c>
      <c r="V50" s="28">
        <v>0.033078374407616115</v>
      </c>
      <c r="W50" s="28">
        <v>0.0546460780492892</v>
      </c>
      <c r="X50" s="28">
        <v>3.8995000304901284</v>
      </c>
      <c r="Y50" s="28">
        <v>33.868572842310016</v>
      </c>
      <c r="Z50" s="28">
        <v>1.4719822411458572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1.018127959059278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0.37555697903894264</v>
      </c>
      <c r="AP50" s="28">
        <v>0</v>
      </c>
      <c r="AQ50" s="28">
        <v>0</v>
      </c>
      <c r="AR50" s="28">
        <v>0</v>
      </c>
      <c r="AS50" s="28">
        <v>3.317800167005286</v>
      </c>
      <c r="AT50" s="28">
        <v>50.30630836259012</v>
      </c>
      <c r="AU50" s="28">
        <v>0.45075525243326664</v>
      </c>
      <c r="AV50" s="28">
        <v>0</v>
      </c>
      <c r="AW50" s="28">
        <v>0</v>
      </c>
      <c r="AX50" s="28">
        <v>0</v>
      </c>
      <c r="AY50" s="28">
        <v>0</v>
      </c>
      <c r="AZ50" s="28">
        <v>0.35847273665801405</v>
      </c>
      <c r="BA50" s="28">
        <v>0.8092279890912806</v>
      </c>
      <c r="BB50" s="28">
        <v>51.1155363516814</v>
      </c>
      <c r="BD50" s="28">
        <v>51.1155363516814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1.8807489659311734</v>
      </c>
      <c r="E51" s="28">
        <v>1.9901949084051518</v>
      </c>
      <c r="F51" s="28">
        <v>0</v>
      </c>
      <c r="G51" s="28">
        <v>0.5536591191014198</v>
      </c>
      <c r="H51" s="28">
        <v>0</v>
      </c>
      <c r="I51" s="28">
        <v>0</v>
      </c>
      <c r="J51" s="28">
        <v>0</v>
      </c>
      <c r="K51" s="28">
        <v>0.7823724406712311</v>
      </c>
      <c r="L51" s="28">
        <v>0.13315265714241378</v>
      </c>
      <c r="M51" s="28">
        <v>0</v>
      </c>
      <c r="N51" s="28">
        <v>0</v>
      </c>
      <c r="O51" s="28">
        <v>0</v>
      </c>
      <c r="P51" s="28">
        <v>0.8483287096632457</v>
      </c>
      <c r="Q51" s="28">
        <v>1.5927270701951193</v>
      </c>
      <c r="R51" s="28">
        <v>0.7780157113598957</v>
      </c>
      <c r="S51" s="28">
        <v>0.5191647333475585</v>
      </c>
      <c r="T51" s="28">
        <v>0</v>
      </c>
      <c r="U51" s="28">
        <v>0.09400180799287322</v>
      </c>
      <c r="V51" s="28">
        <v>0.16655911152928532</v>
      </c>
      <c r="W51" s="28">
        <v>1.327236039822234</v>
      </c>
      <c r="X51" s="28">
        <v>10.69755564192957</v>
      </c>
      <c r="Y51" s="28">
        <v>34.01053225220817</v>
      </c>
      <c r="Z51" s="28">
        <v>2.7550943579901648</v>
      </c>
      <c r="AA51" s="28">
        <v>0</v>
      </c>
      <c r="AB51" s="28">
        <v>2.003503371727333</v>
      </c>
      <c r="AC51" s="28">
        <v>0</v>
      </c>
      <c r="AD51" s="28">
        <v>0</v>
      </c>
      <c r="AE51" s="28">
        <v>0.1944880652747808</v>
      </c>
      <c r="AF51" s="28">
        <v>0.029168225207048266</v>
      </c>
      <c r="AG51" s="28">
        <v>0.3898169462819147</v>
      </c>
      <c r="AH51" s="28">
        <v>0.22845662057250413</v>
      </c>
      <c r="AI51" s="28">
        <v>0</v>
      </c>
      <c r="AJ51" s="28">
        <v>4.167884542790238</v>
      </c>
      <c r="AK51" s="28">
        <v>2.240665779760119</v>
      </c>
      <c r="AL51" s="28">
        <v>1.9376214128512024</v>
      </c>
      <c r="AM51" s="28">
        <v>0</v>
      </c>
      <c r="AN51" s="28">
        <v>0</v>
      </c>
      <c r="AO51" s="28">
        <v>8.628159533460392</v>
      </c>
      <c r="AP51" s="28">
        <v>0</v>
      </c>
      <c r="AQ51" s="28">
        <v>0.0700581562753397</v>
      </c>
      <c r="AR51" s="28">
        <v>0.222420528633337</v>
      </c>
      <c r="AS51" s="28">
        <v>0.9964226106875991</v>
      </c>
      <c r="AT51" s="28">
        <v>79.23800932081132</v>
      </c>
      <c r="AU51" s="28">
        <v>6.8692403524568135</v>
      </c>
      <c r="AV51" s="28">
        <v>0</v>
      </c>
      <c r="AW51" s="28">
        <v>0</v>
      </c>
      <c r="AX51" s="28">
        <v>65.38207261381743</v>
      </c>
      <c r="AY51" s="28">
        <v>0</v>
      </c>
      <c r="AZ51" s="28">
        <v>-2.3845825285262165</v>
      </c>
      <c r="BA51" s="28">
        <v>69.86673043774802</v>
      </c>
      <c r="BB51" s="28">
        <v>149.10473975855933</v>
      </c>
      <c r="BD51" s="28">
        <v>149.10473975855933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0.058733101628329044</v>
      </c>
      <c r="F53" s="28">
        <v>0</v>
      </c>
      <c r="G53" s="28">
        <v>0</v>
      </c>
      <c r="H53" s="28">
        <v>0</v>
      </c>
      <c r="I53" s="28">
        <v>0</v>
      </c>
      <c r="J53" s="28">
        <v>0.3782029539864159</v>
      </c>
      <c r="K53" s="28">
        <v>0.3518289341799887</v>
      </c>
      <c r="L53" s="28">
        <v>0</v>
      </c>
      <c r="M53" s="28">
        <v>0.3957679265038385</v>
      </c>
      <c r="N53" s="28">
        <v>0.8138955073020113</v>
      </c>
      <c r="O53" s="28">
        <v>0</v>
      </c>
      <c r="P53" s="28">
        <v>0.052247425031105355</v>
      </c>
      <c r="Q53" s="28">
        <v>0.34979227125251017</v>
      </c>
      <c r="R53" s="28">
        <v>0.0163272543008405</v>
      </c>
      <c r="S53" s="28">
        <v>0</v>
      </c>
      <c r="T53" s="28">
        <v>0.03659211186966476</v>
      </c>
      <c r="U53" s="28">
        <v>0</v>
      </c>
      <c r="V53" s="28">
        <v>0.03700980262719919</v>
      </c>
      <c r="W53" s="28">
        <v>0</v>
      </c>
      <c r="X53" s="28">
        <v>0</v>
      </c>
      <c r="Y53" s="28">
        <v>0.7119571190400301</v>
      </c>
      <c r="Z53" s="28">
        <v>69.92444892392102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0.09134622740302588</v>
      </c>
      <c r="AP53" s="28">
        <v>0</v>
      </c>
      <c r="AQ53" s="28">
        <v>0</v>
      </c>
      <c r="AR53" s="28">
        <v>0.020517356005652375</v>
      </c>
      <c r="AS53" s="28">
        <v>1.4503194165518773</v>
      </c>
      <c r="AT53" s="28">
        <v>74.6889863316035</v>
      </c>
      <c r="AU53" s="28">
        <v>52.38988756618854</v>
      </c>
      <c r="AV53" s="28">
        <v>0</v>
      </c>
      <c r="AW53" s="28">
        <v>0</v>
      </c>
      <c r="AX53" s="28">
        <v>161.64907218656427</v>
      </c>
      <c r="AY53" s="28">
        <v>0</v>
      </c>
      <c r="AZ53" s="28">
        <v>2.151637011017925</v>
      </c>
      <c r="BA53" s="28">
        <v>216.19059676377077</v>
      </c>
      <c r="BB53" s="28">
        <v>290.87958309537424</v>
      </c>
      <c r="BD53" s="28">
        <v>290.87958309537424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0.01071780539718251</v>
      </c>
      <c r="F54" s="28">
        <v>0</v>
      </c>
      <c r="G54" s="28">
        <v>0.03122572335941816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0.019068556519656797</v>
      </c>
      <c r="Q54" s="28">
        <v>0.019149365802850454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0.04795805016121245</v>
      </c>
      <c r="AA54" s="28">
        <v>6.087878024871525</v>
      </c>
      <c r="AB54" s="28">
        <v>0</v>
      </c>
      <c r="AC54" s="28">
        <v>0.01916812910096815</v>
      </c>
      <c r="AD54" s="28">
        <v>0.010067338356656949</v>
      </c>
      <c r="AE54" s="28">
        <v>0</v>
      </c>
      <c r="AF54" s="28">
        <v>0</v>
      </c>
      <c r="AG54" s="28">
        <v>2.156383411340176</v>
      </c>
      <c r="AH54" s="28">
        <v>0</v>
      </c>
      <c r="AI54" s="28">
        <v>0</v>
      </c>
      <c r="AJ54" s="28">
        <v>0.4636139907546528</v>
      </c>
      <c r="AK54" s="28">
        <v>1.7722530819417315</v>
      </c>
      <c r="AL54" s="28">
        <v>0.29196132903292615</v>
      </c>
      <c r="AM54" s="28">
        <v>0.0466340845834391</v>
      </c>
      <c r="AN54" s="28">
        <v>0.4538794866874186</v>
      </c>
      <c r="AO54" s="28">
        <v>5.690849019424253</v>
      </c>
      <c r="AP54" s="28">
        <v>0.19930581765456912</v>
      </c>
      <c r="AQ54" s="28">
        <v>0.01883528306522534</v>
      </c>
      <c r="AR54" s="28">
        <v>1.8420839907252087</v>
      </c>
      <c r="AS54" s="28">
        <v>1.2854863503345009</v>
      </c>
      <c r="AT54" s="28">
        <v>20.46651883911357</v>
      </c>
      <c r="AU54" s="28">
        <v>3.7817869722899258</v>
      </c>
      <c r="AV54" s="28">
        <v>0</v>
      </c>
      <c r="AW54" s="28">
        <v>0</v>
      </c>
      <c r="AX54" s="28">
        <v>31.74222398492005</v>
      </c>
      <c r="AY54" s="28">
        <v>0</v>
      </c>
      <c r="AZ54" s="28">
        <v>-2.198964817677993</v>
      </c>
      <c r="BA54" s="28">
        <v>33.325046139531985</v>
      </c>
      <c r="BB54" s="28">
        <v>53.791564978645546</v>
      </c>
      <c r="BD54" s="28">
        <v>53.791564978645546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0.02110932740997998</v>
      </c>
      <c r="AD55" s="28">
        <v>0.011086879705280554</v>
      </c>
      <c r="AE55" s="28">
        <v>0</v>
      </c>
      <c r="AF55" s="28">
        <v>0</v>
      </c>
      <c r="AG55" s="28">
        <v>0.543754423196252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2.9959073024330136</v>
      </c>
      <c r="AP55" s="28">
        <v>0</v>
      </c>
      <c r="AQ55" s="28">
        <v>0</v>
      </c>
      <c r="AR55" s="28">
        <v>2.0286358607078103</v>
      </c>
      <c r="AS55" s="28">
        <v>1.0825714527771184</v>
      </c>
      <c r="AT55" s="28">
        <v>6.6830652462294555</v>
      </c>
      <c r="AU55" s="28">
        <v>0.04409371072848366</v>
      </c>
      <c r="AV55" s="28">
        <v>0</v>
      </c>
      <c r="AW55" s="28">
        <v>0</v>
      </c>
      <c r="AX55" s="28">
        <v>77.61919461210648</v>
      </c>
      <c r="AY55" s="28">
        <v>0</v>
      </c>
      <c r="AZ55" s="28">
        <v>-0.6731078287550247</v>
      </c>
      <c r="BA55" s="28">
        <v>76.99018049407994</v>
      </c>
      <c r="BB55" s="28">
        <v>83.6732457403094</v>
      </c>
      <c r="BD55" s="28">
        <v>83.6732457403094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0.17077913704383801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0.030054562251139724</v>
      </c>
      <c r="AE56" s="28">
        <v>0</v>
      </c>
      <c r="AF56" s="28">
        <v>0</v>
      </c>
      <c r="AG56" s="28">
        <v>50.387492609099944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6.300035464770233</v>
      </c>
      <c r="AP56" s="28">
        <v>0</v>
      </c>
      <c r="AQ56" s="28">
        <v>0</v>
      </c>
      <c r="AR56" s="28">
        <v>0.737707166636156</v>
      </c>
      <c r="AS56" s="28">
        <v>0.9311898695558188</v>
      </c>
      <c r="AT56" s="28">
        <v>58.55725880935712</v>
      </c>
      <c r="AU56" s="28">
        <v>0.07355381243116964</v>
      </c>
      <c r="AV56" s="28">
        <v>0</v>
      </c>
      <c r="AW56" s="28">
        <v>0</v>
      </c>
      <c r="AX56" s="28">
        <v>59.46762880664585</v>
      </c>
      <c r="AY56" s="28">
        <v>0</v>
      </c>
      <c r="AZ56" s="28">
        <v>3.2101911638770484</v>
      </c>
      <c r="BA56" s="28">
        <v>62.75137378295406</v>
      </c>
      <c r="BB56" s="28">
        <v>121.30863259231118</v>
      </c>
      <c r="BD56" s="28">
        <v>121.30863259231118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0.06058396317721841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0.5141618121389655</v>
      </c>
      <c r="R57" s="28">
        <v>0</v>
      </c>
      <c r="S57" s="28">
        <v>0</v>
      </c>
      <c r="T57" s="28">
        <v>0</v>
      </c>
      <c r="U57" s="28">
        <v>0.018313790835197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0.05167060049962356</v>
      </c>
      <c r="AB57" s="28">
        <v>5.275254611904241</v>
      </c>
      <c r="AC57" s="28">
        <v>0.08126299073790566</v>
      </c>
      <c r="AD57" s="28">
        <v>0.38886520422918813</v>
      </c>
      <c r="AE57" s="28">
        <v>0</v>
      </c>
      <c r="AF57" s="28">
        <v>0.23677770445839974</v>
      </c>
      <c r="AG57" s="28">
        <v>12.920249379055921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5.144675681800905</v>
      </c>
      <c r="AP57" s="28">
        <v>0</v>
      </c>
      <c r="AQ57" s="28">
        <v>0</v>
      </c>
      <c r="AR57" s="28">
        <v>0</v>
      </c>
      <c r="AS57" s="28">
        <v>0.7034872239675738</v>
      </c>
      <c r="AT57" s="28">
        <v>25.395302962805136</v>
      </c>
      <c r="AU57" s="28">
        <v>39.66299318017875</v>
      </c>
      <c r="AV57" s="28">
        <v>0</v>
      </c>
      <c r="AW57" s="28">
        <v>0</v>
      </c>
      <c r="AX57" s="28">
        <v>154.74458734609652</v>
      </c>
      <c r="AY57" s="28">
        <v>0</v>
      </c>
      <c r="AZ57" s="28">
        <v>-0.7331999509420938</v>
      </c>
      <c r="BA57" s="28">
        <v>193.67438057533315</v>
      </c>
      <c r="BB57" s="28">
        <v>219.0696835381383</v>
      </c>
      <c r="BD57" s="28">
        <v>219.0696835381383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0.017209788181662383</v>
      </c>
      <c r="P58" s="28">
        <v>0</v>
      </c>
      <c r="Q58" s="28">
        <v>0</v>
      </c>
      <c r="R58" s="28">
        <v>0</v>
      </c>
      <c r="S58" s="28">
        <v>0</v>
      </c>
      <c r="T58" s="28">
        <v>0.05665466497380091</v>
      </c>
      <c r="U58" s="28">
        <v>0.013744271040419066</v>
      </c>
      <c r="V58" s="28">
        <v>3.3139289586620126</v>
      </c>
      <c r="W58" s="28">
        <v>0.015777150154589383</v>
      </c>
      <c r="X58" s="28">
        <v>0</v>
      </c>
      <c r="Y58" s="28">
        <v>0.07348704405400208</v>
      </c>
      <c r="Z58" s="28">
        <v>6.334109379862159</v>
      </c>
      <c r="AA58" s="28">
        <v>0</v>
      </c>
      <c r="AB58" s="28">
        <v>0</v>
      </c>
      <c r="AC58" s="28">
        <v>7.178379375823076</v>
      </c>
      <c r="AD58" s="28">
        <v>0</v>
      </c>
      <c r="AE58" s="28">
        <v>0</v>
      </c>
      <c r="AF58" s="28">
        <v>0.7439652520999703</v>
      </c>
      <c r="AG58" s="28">
        <v>1.9663703376400958</v>
      </c>
      <c r="AH58" s="28">
        <v>0.2716800972966376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7.410885500601509</v>
      </c>
      <c r="AP58" s="28">
        <v>0</v>
      </c>
      <c r="AQ58" s="28">
        <v>0</v>
      </c>
      <c r="AR58" s="28">
        <v>3.017819080924591</v>
      </c>
      <c r="AS58" s="28">
        <v>2.205395704950535</v>
      </c>
      <c r="AT58" s="28">
        <v>32.61940660626506</v>
      </c>
      <c r="AU58" s="28">
        <v>6.534093775822576</v>
      </c>
      <c r="AV58" s="28">
        <v>0</v>
      </c>
      <c r="AW58" s="28">
        <v>0</v>
      </c>
      <c r="AX58" s="28">
        <v>94.24494928415747</v>
      </c>
      <c r="AY58" s="28">
        <v>0</v>
      </c>
      <c r="AZ58" s="28">
        <v>-0.4444205655225335</v>
      </c>
      <c r="BA58" s="28">
        <v>100.33462249445752</v>
      </c>
      <c r="BB58" s="28">
        <v>132.95402910072258</v>
      </c>
      <c r="BD58" s="28">
        <v>132.95402910072258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0.9864976244591603</v>
      </c>
      <c r="AD59" s="28">
        <v>0</v>
      </c>
      <c r="AE59" s="28">
        <v>0</v>
      </c>
      <c r="AF59" s="28">
        <v>0</v>
      </c>
      <c r="AG59" s="28">
        <v>0.012083771970833315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0.8095783442986818</v>
      </c>
      <c r="AP59" s="28">
        <v>0</v>
      </c>
      <c r="AQ59" s="28">
        <v>0</v>
      </c>
      <c r="AR59" s="28">
        <v>0.5298057227823072</v>
      </c>
      <c r="AS59" s="28">
        <v>0.13224085946815395</v>
      </c>
      <c r="AT59" s="28">
        <v>2.4702063229791364</v>
      </c>
      <c r="AU59" s="28">
        <v>2.3579580766470714</v>
      </c>
      <c r="AV59" s="28">
        <v>0</v>
      </c>
      <c r="AW59" s="28">
        <v>0</v>
      </c>
      <c r="AX59" s="28">
        <v>12.184301041486542</v>
      </c>
      <c r="AY59" s="28">
        <v>0</v>
      </c>
      <c r="AZ59" s="28">
        <v>0.021437651657815866</v>
      </c>
      <c r="BA59" s="28">
        <v>14.56369676979143</v>
      </c>
      <c r="BB59" s="28">
        <v>17.033903092770565</v>
      </c>
      <c r="BD59" s="28">
        <v>17.033903092770565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0.08049271624647912</v>
      </c>
      <c r="AB60" s="28">
        <v>0</v>
      </c>
      <c r="AC60" s="28">
        <v>0</v>
      </c>
      <c r="AD60" s="28">
        <v>23.973537521914853</v>
      </c>
      <c r="AE60" s="28">
        <v>0</v>
      </c>
      <c r="AF60" s="28">
        <v>0</v>
      </c>
      <c r="AG60" s="28">
        <v>5.6027510408992285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6.731090444063493</v>
      </c>
      <c r="AP60" s="28">
        <v>0</v>
      </c>
      <c r="AQ60" s="28">
        <v>0</v>
      </c>
      <c r="AR60" s="28">
        <v>2.811806970890464</v>
      </c>
      <c r="AS60" s="28">
        <v>3.804918740478044</v>
      </c>
      <c r="AT60" s="28">
        <v>43.00459743449256</v>
      </c>
      <c r="AU60" s="28">
        <v>3.989691289968262E-06</v>
      </c>
      <c r="AV60" s="28">
        <v>0</v>
      </c>
      <c r="AW60" s="28">
        <v>0</v>
      </c>
      <c r="AX60" s="28">
        <v>74.61068140940999</v>
      </c>
      <c r="AY60" s="28">
        <v>0</v>
      </c>
      <c r="AZ60" s="28">
        <v>0.867281958352922</v>
      </c>
      <c r="BA60" s="28">
        <v>75.4779673574542</v>
      </c>
      <c r="BB60" s="28">
        <v>118.48256479194676</v>
      </c>
      <c r="BD60" s="28">
        <v>118.48256479194676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0.05985417084791478</v>
      </c>
      <c r="V61" s="28">
        <v>1.060538912028858</v>
      </c>
      <c r="W61" s="28">
        <v>0</v>
      </c>
      <c r="X61" s="28">
        <v>0</v>
      </c>
      <c r="Y61" s="28">
        <v>0</v>
      </c>
      <c r="Z61" s="28">
        <v>0</v>
      </c>
      <c r="AA61" s="28">
        <v>0.18294552228128844</v>
      </c>
      <c r="AB61" s="28">
        <v>0</v>
      </c>
      <c r="AC61" s="28">
        <v>0</v>
      </c>
      <c r="AD61" s="28">
        <v>16.07237832370537</v>
      </c>
      <c r="AE61" s="28">
        <v>0</v>
      </c>
      <c r="AF61" s="28">
        <v>0.030954013405881917</v>
      </c>
      <c r="AG61" s="28">
        <v>2.6372291408943194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8.94597469690074</v>
      </c>
      <c r="AP61" s="28">
        <v>0</v>
      </c>
      <c r="AQ61" s="28">
        <v>0</v>
      </c>
      <c r="AR61" s="28">
        <v>6.069591073200058</v>
      </c>
      <c r="AS61" s="28">
        <v>2.8521434726956243</v>
      </c>
      <c r="AT61" s="28">
        <v>37.91160932596005</v>
      </c>
      <c r="AU61" s="28">
        <v>0.24232326283342984</v>
      </c>
      <c r="AV61" s="28">
        <v>0</v>
      </c>
      <c r="AW61" s="28">
        <v>0</v>
      </c>
      <c r="AX61" s="28">
        <v>164.87146736987364</v>
      </c>
      <c r="AY61" s="28">
        <v>0</v>
      </c>
      <c r="AZ61" s="28">
        <v>1.1188655606937867</v>
      </c>
      <c r="BA61" s="28">
        <v>166.23265619340086</v>
      </c>
      <c r="BB61" s="28">
        <v>204.1442655193609</v>
      </c>
      <c r="BD61" s="28">
        <v>204.1442655193609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0.5807591711932328</v>
      </c>
      <c r="R62" s="28">
        <v>0</v>
      </c>
      <c r="S62" s="28">
        <v>5.557601559730311</v>
      </c>
      <c r="T62" s="28">
        <v>0.03682047596427832</v>
      </c>
      <c r="U62" s="28">
        <v>0.07146039631148489</v>
      </c>
      <c r="V62" s="28">
        <v>1.0799824299566663</v>
      </c>
      <c r="W62" s="28">
        <v>0</v>
      </c>
      <c r="X62" s="28">
        <v>0</v>
      </c>
      <c r="Y62" s="28">
        <v>0</v>
      </c>
      <c r="Z62" s="28">
        <v>0</v>
      </c>
      <c r="AA62" s="28">
        <v>0.336031065567188</v>
      </c>
      <c r="AB62" s="28">
        <v>2.4504806803855494</v>
      </c>
      <c r="AC62" s="28">
        <v>0</v>
      </c>
      <c r="AD62" s="28">
        <v>2.9976948164208412</v>
      </c>
      <c r="AE62" s="28">
        <v>50.72911495454161</v>
      </c>
      <c r="AF62" s="28">
        <v>0</v>
      </c>
      <c r="AG62" s="28">
        <v>29.54137009018944</v>
      </c>
      <c r="AH62" s="28">
        <v>0</v>
      </c>
      <c r="AI62" s="28">
        <v>2.7916967058661735</v>
      </c>
      <c r="AJ62" s="28">
        <v>0</v>
      </c>
      <c r="AK62" s="28">
        <v>0</v>
      </c>
      <c r="AL62" s="28">
        <v>0</v>
      </c>
      <c r="AM62" s="28">
        <v>0</v>
      </c>
      <c r="AN62" s="28">
        <v>0.10881573777024788</v>
      </c>
      <c r="AO62" s="28">
        <v>10.276242456941578</v>
      </c>
      <c r="AP62" s="28">
        <v>0</v>
      </c>
      <c r="AQ62" s="28">
        <v>0</v>
      </c>
      <c r="AR62" s="28">
        <v>2.617551677155091</v>
      </c>
      <c r="AS62" s="28">
        <v>1.7025990002762244</v>
      </c>
      <c r="AT62" s="28">
        <v>110.8782212182699</v>
      </c>
      <c r="AU62" s="28">
        <v>50.104373158869485</v>
      </c>
      <c r="AV62" s="28">
        <v>0</v>
      </c>
      <c r="AW62" s="28">
        <v>0</v>
      </c>
      <c r="AX62" s="28">
        <v>107.46732238330965</v>
      </c>
      <c r="AY62" s="28">
        <v>0</v>
      </c>
      <c r="AZ62" s="28">
        <v>4.580923653448608</v>
      </c>
      <c r="BA62" s="28">
        <v>162.1526191956277</v>
      </c>
      <c r="BB62" s="28">
        <v>273.03084041389764</v>
      </c>
      <c r="BD62" s="28">
        <v>273.03084041389764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2.1178448932633502</v>
      </c>
      <c r="T63" s="28">
        <v>0.025146902718648733</v>
      </c>
      <c r="U63" s="28">
        <v>0.17081600808434194</v>
      </c>
      <c r="V63" s="28">
        <v>5.163091642601941</v>
      </c>
      <c r="W63" s="28">
        <v>0</v>
      </c>
      <c r="X63" s="28">
        <v>0</v>
      </c>
      <c r="Y63" s="28">
        <v>0</v>
      </c>
      <c r="Z63" s="28">
        <v>0.024080990683093124</v>
      </c>
      <c r="AA63" s="28">
        <v>0</v>
      </c>
      <c r="AB63" s="28">
        <v>0</v>
      </c>
      <c r="AC63" s="28">
        <v>13.570994375395797</v>
      </c>
      <c r="AD63" s="28">
        <v>0</v>
      </c>
      <c r="AE63" s="28">
        <v>0</v>
      </c>
      <c r="AF63" s="28">
        <v>53.63422452898567</v>
      </c>
      <c r="AG63" s="28">
        <v>64.15703641073866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138.86323575247147</v>
      </c>
      <c r="AU63" s="28">
        <v>82.96949667169288</v>
      </c>
      <c r="AV63" s="28">
        <v>0</v>
      </c>
      <c r="AW63" s="28">
        <v>0</v>
      </c>
      <c r="AX63" s="28">
        <v>0</v>
      </c>
      <c r="AY63" s="28">
        <v>0</v>
      </c>
      <c r="AZ63" s="28">
        <v>3.1203027196057262</v>
      </c>
      <c r="BA63" s="28">
        <v>86.08979939129861</v>
      </c>
      <c r="BB63" s="28">
        <v>224.95303514377008</v>
      </c>
      <c r="BD63" s="28">
        <v>224.95303514377008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0.011106723612514574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0.8988443223777444</v>
      </c>
      <c r="V64" s="28">
        <v>1.232690799872486</v>
      </c>
      <c r="W64" s="28">
        <v>0</v>
      </c>
      <c r="X64" s="28">
        <v>0</v>
      </c>
      <c r="Y64" s="28">
        <v>0</v>
      </c>
      <c r="Z64" s="28">
        <v>0.0350135352856333</v>
      </c>
      <c r="AA64" s="28">
        <v>0.011122819551209365</v>
      </c>
      <c r="AB64" s="28">
        <v>0</v>
      </c>
      <c r="AC64" s="28">
        <v>0</v>
      </c>
      <c r="AD64" s="28">
        <v>0.502252049083534</v>
      </c>
      <c r="AE64" s="28">
        <v>0</v>
      </c>
      <c r="AF64" s="28">
        <v>2.507709881920373</v>
      </c>
      <c r="AG64" s="28">
        <v>6.142895661970246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4.040415945507974</v>
      </c>
      <c r="AP64" s="28">
        <v>0</v>
      </c>
      <c r="AQ64" s="28">
        <v>0</v>
      </c>
      <c r="AR64" s="28">
        <v>2.1457959826375097</v>
      </c>
      <c r="AS64" s="28">
        <v>0.37954711652155093</v>
      </c>
      <c r="AT64" s="28">
        <v>17.907394838340778</v>
      </c>
      <c r="AU64" s="28">
        <v>2.4567264877953465</v>
      </c>
      <c r="AV64" s="28">
        <v>0</v>
      </c>
      <c r="AW64" s="28">
        <v>0</v>
      </c>
      <c r="AX64" s="28">
        <v>74.44766722523273</v>
      </c>
      <c r="AY64" s="28">
        <v>0</v>
      </c>
      <c r="AZ64" s="28">
        <v>-3.1466697301799798</v>
      </c>
      <c r="BA64" s="28">
        <v>73.75772398284812</v>
      </c>
      <c r="BB64" s="28">
        <v>91.6651188211889</v>
      </c>
      <c r="BD64" s="28">
        <v>91.6651188211889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103.96138518038579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0.6593717165466002</v>
      </c>
      <c r="U65" s="28">
        <v>0</v>
      </c>
      <c r="V65" s="28">
        <v>0.21219491266298654</v>
      </c>
      <c r="W65" s="28">
        <v>0</v>
      </c>
      <c r="X65" s="28">
        <v>0</v>
      </c>
      <c r="Y65" s="28">
        <v>0</v>
      </c>
      <c r="Z65" s="28">
        <v>0</v>
      </c>
      <c r="AA65" s="28">
        <v>0.16411524100511396</v>
      </c>
      <c r="AB65" s="28">
        <v>0.04603068317748914</v>
      </c>
      <c r="AC65" s="28">
        <v>7.58545043091224</v>
      </c>
      <c r="AD65" s="28">
        <v>2.394902084920239</v>
      </c>
      <c r="AE65" s="28">
        <v>0.12388808287356629</v>
      </c>
      <c r="AF65" s="28">
        <v>0.04512294766008499</v>
      </c>
      <c r="AG65" s="28">
        <v>26.337895474837396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25.363575293982443</v>
      </c>
      <c r="AP65" s="28">
        <v>0</v>
      </c>
      <c r="AQ65" s="28">
        <v>0</v>
      </c>
      <c r="AR65" s="28">
        <v>12.536617635078064</v>
      </c>
      <c r="AS65" s="28">
        <v>9.65884590286472</v>
      </c>
      <c r="AT65" s="28">
        <v>189.0893955869067</v>
      </c>
      <c r="AU65" s="28">
        <v>12.704345215221654</v>
      </c>
      <c r="AV65" s="28">
        <v>0</v>
      </c>
      <c r="AW65" s="28">
        <v>0</v>
      </c>
      <c r="AX65" s="28">
        <v>436.76042630669417</v>
      </c>
      <c r="AY65" s="28">
        <v>0</v>
      </c>
      <c r="AZ65" s="28">
        <v>-5.379725956860137</v>
      </c>
      <c r="BA65" s="28">
        <v>444.0850455650557</v>
      </c>
      <c r="BB65" s="28">
        <v>633.1744411519624</v>
      </c>
      <c r="BD65" s="28">
        <v>633.1744411519624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0.011526439788153873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18.802702350061587</v>
      </c>
      <c r="AH66" s="28">
        <v>0</v>
      </c>
      <c r="AI66" s="28">
        <v>0</v>
      </c>
      <c r="AJ66" s="28">
        <v>0</v>
      </c>
      <c r="AK66" s="28">
        <v>0</v>
      </c>
      <c r="AL66" s="28">
        <v>0.5842002476531133</v>
      </c>
      <c r="AM66" s="28">
        <v>0</v>
      </c>
      <c r="AN66" s="28">
        <v>0</v>
      </c>
      <c r="AO66" s="28">
        <v>142.02945061675592</v>
      </c>
      <c r="AP66" s="28">
        <v>0</v>
      </c>
      <c r="AQ66" s="28">
        <v>0</v>
      </c>
      <c r="AR66" s="28">
        <v>1.8786554706080827</v>
      </c>
      <c r="AS66" s="28">
        <v>2.882223015319862</v>
      </c>
      <c r="AT66" s="28">
        <v>166.18875814018674</v>
      </c>
      <c r="AU66" s="28">
        <v>2.1551477947897513</v>
      </c>
      <c r="AV66" s="28">
        <v>0</v>
      </c>
      <c r="AW66" s="28">
        <v>0</v>
      </c>
      <c r="AX66" s="28">
        <v>127.29034294770344</v>
      </c>
      <c r="AY66" s="28">
        <v>0</v>
      </c>
      <c r="AZ66" s="28">
        <v>-3.272360971631721</v>
      </c>
      <c r="BA66" s="28">
        <v>126.17312977086145</v>
      </c>
      <c r="BB66" s="28">
        <v>292.3618879110482</v>
      </c>
      <c r="BD66" s="28">
        <v>292.3618879110482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0.22977953755082675</v>
      </c>
      <c r="E67" s="28">
        <v>0</v>
      </c>
      <c r="F67" s="28">
        <v>0</v>
      </c>
      <c r="G67" s="28">
        <v>0.0700344379339562</v>
      </c>
      <c r="H67" s="28">
        <v>1.004338900116582</v>
      </c>
      <c r="I67" s="28">
        <v>0.28586924765551347</v>
      </c>
      <c r="J67" s="28">
        <v>0.07662177112346923</v>
      </c>
      <c r="K67" s="28">
        <v>0.0064798676778763395</v>
      </c>
      <c r="L67" s="28">
        <v>0.05955197797996646</v>
      </c>
      <c r="M67" s="28">
        <v>0</v>
      </c>
      <c r="N67" s="28">
        <v>0.01913624085000921</v>
      </c>
      <c r="O67" s="28">
        <v>0.00614162313903648</v>
      </c>
      <c r="P67" s="28">
        <v>0</v>
      </c>
      <c r="Q67" s="28">
        <v>0.3350025692532388</v>
      </c>
      <c r="R67" s="28">
        <v>0.006014198215906789</v>
      </c>
      <c r="S67" s="28">
        <v>0.014742494642033338</v>
      </c>
      <c r="T67" s="28">
        <v>0</v>
      </c>
      <c r="U67" s="28">
        <v>0</v>
      </c>
      <c r="V67" s="28">
        <v>0.006816341707867733</v>
      </c>
      <c r="W67" s="28">
        <v>0.09759291419127358</v>
      </c>
      <c r="X67" s="28">
        <v>0</v>
      </c>
      <c r="Y67" s="28">
        <v>0.832649349428363</v>
      </c>
      <c r="Z67" s="28">
        <v>0.1742511575805094</v>
      </c>
      <c r="AA67" s="28">
        <v>0.018451570862012885</v>
      </c>
      <c r="AB67" s="28">
        <v>0</v>
      </c>
      <c r="AC67" s="28">
        <v>0.006448669574664552</v>
      </c>
      <c r="AD67" s="28">
        <v>0</v>
      </c>
      <c r="AE67" s="28">
        <v>0</v>
      </c>
      <c r="AF67" s="28">
        <v>0.04058559149796513</v>
      </c>
      <c r="AG67" s="28">
        <v>0.3322222256391312</v>
      </c>
      <c r="AH67" s="28">
        <v>1.837356539502327</v>
      </c>
      <c r="AI67" s="28">
        <v>0</v>
      </c>
      <c r="AJ67" s="28">
        <v>3.091083526954313</v>
      </c>
      <c r="AK67" s="28">
        <v>0</v>
      </c>
      <c r="AL67" s="28">
        <v>0.6299856789483814</v>
      </c>
      <c r="AM67" s="28">
        <v>0.7112323605912065</v>
      </c>
      <c r="AN67" s="28">
        <v>10.54274290336064</v>
      </c>
      <c r="AO67" s="28">
        <v>2.079426964217533</v>
      </c>
      <c r="AP67" s="28">
        <v>1.3040417040868977</v>
      </c>
      <c r="AQ67" s="28">
        <v>0.3370961985362429</v>
      </c>
      <c r="AR67" s="28">
        <v>7.81459568727472</v>
      </c>
      <c r="AS67" s="28">
        <v>4.051243879809273</v>
      </c>
      <c r="AT67" s="28">
        <v>36.02153612990174</v>
      </c>
      <c r="AU67" s="28">
        <v>3.603366222847605</v>
      </c>
      <c r="AV67" s="28">
        <v>0</v>
      </c>
      <c r="AW67" s="28">
        <v>0</v>
      </c>
      <c r="AX67" s="28">
        <v>45.021735491076406</v>
      </c>
      <c r="AY67" s="28">
        <v>0.020930886828088635</v>
      </c>
      <c r="AZ67" s="28">
        <v>0.2426239953313309</v>
      </c>
      <c r="BA67" s="28">
        <v>48.888656596083436</v>
      </c>
      <c r="BB67" s="28">
        <v>84.91019272598517</v>
      </c>
      <c r="BD67" s="28">
        <v>84.91019272598517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-14076.072588812174</v>
      </c>
      <c r="BE71" s="28">
        <f t="shared" si="4"/>
        <v>-14076.072588812174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425.0391779135777</v>
      </c>
      <c r="E85" s="28">
        <f aca="true" t="shared" si="5" ref="E85:BB85">SUM(E5:E84)</f>
        <v>162.02885232946403</v>
      </c>
      <c r="F85" s="28">
        <f t="shared" si="5"/>
        <v>63.35053969273552</v>
      </c>
      <c r="G85" s="28">
        <f t="shared" si="5"/>
        <v>185.1519534228184</v>
      </c>
      <c r="H85" s="28">
        <f t="shared" si="5"/>
        <v>341.0714832230479</v>
      </c>
      <c r="I85" s="28">
        <f t="shared" si="5"/>
        <v>88.22813728576438</v>
      </c>
      <c r="J85" s="28">
        <f t="shared" si="5"/>
        <v>167.25506728554552</v>
      </c>
      <c r="K85" s="28">
        <f t="shared" si="5"/>
        <v>219.09966845023445</v>
      </c>
      <c r="L85" s="28">
        <f t="shared" si="5"/>
        <v>161.1066305232459</v>
      </c>
      <c r="M85" s="28">
        <f t="shared" si="5"/>
        <v>286.75756541415853</v>
      </c>
      <c r="N85" s="28">
        <f t="shared" si="5"/>
        <v>222.21538451760483</v>
      </c>
      <c r="O85" s="28">
        <f t="shared" si="5"/>
        <v>178.10366176322253</v>
      </c>
      <c r="P85" s="28">
        <f t="shared" si="5"/>
        <v>124.95290173765338</v>
      </c>
      <c r="Q85" s="28">
        <f t="shared" si="5"/>
        <v>188.0915163050186</v>
      </c>
      <c r="R85" s="28">
        <f t="shared" si="5"/>
        <v>42.71813425625748</v>
      </c>
      <c r="S85" s="28">
        <f t="shared" si="5"/>
        <v>226.13256241386284</v>
      </c>
      <c r="T85" s="28">
        <f t="shared" si="5"/>
        <v>415.7039035205792</v>
      </c>
      <c r="U85" s="28">
        <f t="shared" si="5"/>
        <v>132.18161700548262</v>
      </c>
      <c r="V85" s="28">
        <f t="shared" si="5"/>
        <v>107.56702251595759</v>
      </c>
      <c r="W85" s="28">
        <f t="shared" si="5"/>
        <v>108.67689752742244</v>
      </c>
      <c r="X85" s="28">
        <f t="shared" si="5"/>
        <v>151.57718620898956</v>
      </c>
      <c r="Y85" s="28">
        <f t="shared" si="5"/>
        <v>133.7447183393229</v>
      </c>
      <c r="Z85" s="28">
        <f t="shared" si="5"/>
        <v>108.62717050807993</v>
      </c>
      <c r="AA85" s="28">
        <f t="shared" si="5"/>
        <v>28.322524938439514</v>
      </c>
      <c r="AB85" s="28">
        <f t="shared" si="5"/>
        <v>79.23015124438294</v>
      </c>
      <c r="AC85" s="28">
        <f t="shared" si="5"/>
        <v>53.29710229645324</v>
      </c>
      <c r="AD85" s="28">
        <f t="shared" si="5"/>
        <v>63.33773487680971</v>
      </c>
      <c r="AE85" s="28">
        <f t="shared" si="5"/>
        <v>127.01460804309225</v>
      </c>
      <c r="AF85" s="28">
        <f t="shared" si="5"/>
        <v>166.26597238248428</v>
      </c>
      <c r="AG85" s="28">
        <f t="shared" si="5"/>
        <v>403.6004720260768</v>
      </c>
      <c r="AH85" s="28">
        <f t="shared" si="5"/>
        <v>35.63281935900629</v>
      </c>
      <c r="AI85" s="28">
        <f t="shared" si="5"/>
        <v>92.73229499457962</v>
      </c>
      <c r="AJ85" s="28">
        <f t="shared" si="5"/>
        <v>758.6086621985102</v>
      </c>
      <c r="AK85" s="28">
        <f t="shared" si="5"/>
        <v>91.79804082653133</v>
      </c>
      <c r="AL85" s="28">
        <f t="shared" si="5"/>
        <v>385.7091085564476</v>
      </c>
      <c r="AM85" s="28">
        <f t="shared" si="5"/>
        <v>29.119082555258213</v>
      </c>
      <c r="AN85" s="28">
        <f t="shared" si="5"/>
        <v>59.081959571608316</v>
      </c>
      <c r="AO85" s="28">
        <f t="shared" si="5"/>
        <v>413.10152937186655</v>
      </c>
      <c r="AP85" s="28">
        <f t="shared" si="5"/>
        <v>127.78615501363423</v>
      </c>
      <c r="AQ85" s="28">
        <f t="shared" si="5"/>
        <v>13.443461791169</v>
      </c>
      <c r="AR85" s="28">
        <f t="shared" si="5"/>
        <v>184.22195941275174</v>
      </c>
      <c r="AS85" s="28">
        <f t="shared" si="5"/>
        <v>76.96175977225363</v>
      </c>
      <c r="AT85" s="28">
        <f t="shared" si="5"/>
        <v>7428.647151391404</v>
      </c>
      <c r="AU85" s="28">
        <f t="shared" si="5"/>
        <v>1514.1332549331698</v>
      </c>
      <c r="AV85" s="28">
        <f t="shared" si="5"/>
        <v>0</v>
      </c>
      <c r="AW85" s="28">
        <f t="shared" si="5"/>
        <v>0</v>
      </c>
      <c r="AX85" s="28">
        <f t="shared" si="5"/>
        <v>3471.513756728294</v>
      </c>
      <c r="AY85" s="28">
        <f t="shared" si="5"/>
        <v>1650.5274441249867</v>
      </c>
      <c r="AZ85" s="28">
        <f t="shared" si="5"/>
        <v>11.250981634321656</v>
      </c>
      <c r="BA85" s="28">
        <f t="shared" si="5"/>
        <v>6647.4254374207685</v>
      </c>
      <c r="BB85" s="28">
        <f t="shared" si="5"/>
        <v>14076.072588812174</v>
      </c>
      <c r="BD85" s="28">
        <f>SUM(BD5:BD84)</f>
        <v>0</v>
      </c>
      <c r="BE85" s="28">
        <f t="shared" si="4"/>
        <v>-14076.072588812174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2.28125" style="0" bestFit="1" customWidth="1"/>
    <col min="3" max="3" width="6.8515625" style="0" customWidth="1"/>
    <col min="4" max="67" width="9.421875" style="0" bestFit="1" customWidth="1"/>
    <col min="68" max="68" width="10.140625" style="0" bestFit="1" customWidth="1"/>
    <col min="69" max="69" width="9.57421875" style="0" bestFit="1" customWidth="1"/>
    <col min="70" max="76" width="9.421875" style="0" bestFit="1" customWidth="1"/>
    <col min="77" max="77" width="9.57421875" style="0" bestFit="1" customWidth="1"/>
    <col min="78" max="79" width="9.28125" style="0" bestFit="1" customWidth="1"/>
    <col min="80" max="80" width="10.00390625" style="0" bestFit="1" customWidth="1"/>
    <col min="81" max="83" width="9.28125" style="0" bestFit="1" customWidth="1"/>
    <col min="84" max="84" width="12.8515625" style="0" bestFit="1" customWidth="1"/>
  </cols>
  <sheetData>
    <row r="1" spans="1:84" ht="12.75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/>
    </row>
    <row r="2" spans="1:84" ht="12.75">
      <c r="A2" s="5" t="s">
        <v>82</v>
      </c>
      <c r="B2" s="6" t="s">
        <v>82</v>
      </c>
      <c r="C2" s="6"/>
      <c r="D2" s="7" t="s">
        <v>83</v>
      </c>
      <c r="E2" s="7" t="s">
        <v>84</v>
      </c>
      <c r="F2" s="7" t="s">
        <v>85</v>
      </c>
      <c r="G2" s="7" t="s">
        <v>86</v>
      </c>
      <c r="H2" s="7" t="s">
        <v>87</v>
      </c>
      <c r="I2" s="7" t="s">
        <v>88</v>
      </c>
      <c r="J2" s="7" t="s">
        <v>89</v>
      </c>
      <c r="K2" s="7" t="s">
        <v>90</v>
      </c>
      <c r="L2" s="7" t="s">
        <v>91</v>
      </c>
      <c r="M2" s="7" t="s">
        <v>92</v>
      </c>
      <c r="N2" s="8" t="s">
        <v>93</v>
      </c>
      <c r="O2" s="8" t="s">
        <v>94</v>
      </c>
      <c r="P2" s="7" t="s">
        <v>95</v>
      </c>
      <c r="Q2" s="7" t="s">
        <v>96</v>
      </c>
      <c r="R2" s="7" t="s">
        <v>97</v>
      </c>
      <c r="S2" s="8" t="s">
        <v>98</v>
      </c>
      <c r="T2" s="7" t="s">
        <v>99</v>
      </c>
      <c r="U2" s="7" t="s">
        <v>100</v>
      </c>
      <c r="V2" s="7" t="s">
        <v>101</v>
      </c>
      <c r="W2" s="8" t="s">
        <v>102</v>
      </c>
      <c r="X2" s="7" t="s">
        <v>103</v>
      </c>
      <c r="Y2" s="7" t="s">
        <v>104</v>
      </c>
      <c r="Z2" s="7" t="s">
        <v>105</v>
      </c>
      <c r="AA2" s="7" t="s">
        <v>106</v>
      </c>
      <c r="AB2" s="8" t="s">
        <v>107</v>
      </c>
      <c r="AC2" s="8" t="s">
        <v>108</v>
      </c>
      <c r="AD2" s="7" t="s">
        <v>109</v>
      </c>
      <c r="AE2" s="8" t="s">
        <v>110</v>
      </c>
      <c r="AF2" s="7" t="s">
        <v>111</v>
      </c>
      <c r="AG2" s="8" t="s">
        <v>112</v>
      </c>
      <c r="AH2" s="8" t="s">
        <v>113</v>
      </c>
      <c r="AI2" s="7" t="s">
        <v>114</v>
      </c>
      <c r="AJ2" s="7" t="s">
        <v>115</v>
      </c>
      <c r="AK2" s="8" t="s">
        <v>102</v>
      </c>
      <c r="AL2" s="8" t="s">
        <v>116</v>
      </c>
      <c r="AM2" s="7"/>
      <c r="AN2" s="7" t="s">
        <v>117</v>
      </c>
      <c r="AO2" s="7"/>
      <c r="AP2" s="7"/>
      <c r="AQ2" s="7" t="s">
        <v>118</v>
      </c>
      <c r="AR2" s="7" t="s">
        <v>119</v>
      </c>
      <c r="AS2" s="7" t="s">
        <v>120</v>
      </c>
      <c r="AT2" s="8" t="s">
        <v>121</v>
      </c>
      <c r="AU2" s="7" t="s">
        <v>122</v>
      </c>
      <c r="AV2" s="8" t="s">
        <v>121</v>
      </c>
      <c r="AW2" s="7" t="s">
        <v>122</v>
      </c>
      <c r="AX2" s="7" t="s">
        <v>102</v>
      </c>
      <c r="AY2" s="7" t="s">
        <v>123</v>
      </c>
      <c r="AZ2" s="8" t="s">
        <v>124</v>
      </c>
      <c r="BA2" s="8" t="s">
        <v>125</v>
      </c>
      <c r="BB2" s="7" t="s">
        <v>126</v>
      </c>
      <c r="BC2" s="7" t="s">
        <v>127</v>
      </c>
      <c r="BD2" s="8" t="s">
        <v>102</v>
      </c>
      <c r="BE2" s="7" t="s">
        <v>128</v>
      </c>
      <c r="BF2" s="8" t="s">
        <v>129</v>
      </c>
      <c r="BG2" s="7" t="s">
        <v>91</v>
      </c>
      <c r="BH2" s="7" t="s">
        <v>95</v>
      </c>
      <c r="BI2" s="7"/>
      <c r="BJ2" s="7" t="s">
        <v>130</v>
      </c>
      <c r="BK2" s="7" t="s">
        <v>130</v>
      </c>
      <c r="BL2" s="7" t="s">
        <v>131</v>
      </c>
      <c r="BM2" s="7"/>
      <c r="BN2" s="7" t="s">
        <v>132</v>
      </c>
      <c r="BO2" s="7" t="s">
        <v>133</v>
      </c>
      <c r="BP2" s="7" t="s">
        <v>134</v>
      </c>
      <c r="BQ2" s="8" t="s">
        <v>135</v>
      </c>
      <c r="BR2" s="8" t="s">
        <v>135</v>
      </c>
      <c r="BS2" s="7"/>
      <c r="BT2" s="7"/>
      <c r="BU2" s="7" t="s">
        <v>136</v>
      </c>
      <c r="BV2" s="7" t="s">
        <v>137</v>
      </c>
      <c r="BW2" s="7" t="s">
        <v>95</v>
      </c>
      <c r="BX2" s="7" t="s">
        <v>138</v>
      </c>
      <c r="BY2" s="8" t="s">
        <v>139</v>
      </c>
      <c r="BZ2" s="7" t="s">
        <v>140</v>
      </c>
      <c r="CA2" s="7" t="s">
        <v>141</v>
      </c>
      <c r="CB2" s="7" t="s">
        <v>142</v>
      </c>
      <c r="CC2" s="7" t="s">
        <v>143</v>
      </c>
      <c r="CD2" s="7" t="s">
        <v>144</v>
      </c>
      <c r="CE2" s="7" t="s">
        <v>145</v>
      </c>
      <c r="CF2" s="7" t="s">
        <v>146</v>
      </c>
    </row>
    <row r="3" spans="1:86" ht="12.75">
      <c r="A3" s="1" t="s">
        <v>147</v>
      </c>
      <c r="B3" s="2" t="s">
        <v>147</v>
      </c>
      <c r="C3" s="2"/>
      <c r="D3" s="7" t="s">
        <v>148</v>
      </c>
      <c r="E3" s="8" t="s">
        <v>149</v>
      </c>
      <c r="F3" s="7" t="s">
        <v>150</v>
      </c>
      <c r="G3" s="7" t="s">
        <v>151</v>
      </c>
      <c r="H3" s="7" t="s">
        <v>151</v>
      </c>
      <c r="I3" s="7" t="s">
        <v>152</v>
      </c>
      <c r="J3" s="7" t="s">
        <v>151</v>
      </c>
      <c r="K3" s="8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7" t="s">
        <v>158</v>
      </c>
      <c r="Q3" s="7" t="s">
        <v>159</v>
      </c>
      <c r="R3" s="8" t="s">
        <v>160</v>
      </c>
      <c r="S3" s="8" t="s">
        <v>161</v>
      </c>
      <c r="T3" s="7" t="s">
        <v>162</v>
      </c>
      <c r="U3" s="7" t="s">
        <v>163</v>
      </c>
      <c r="V3" s="8" t="s">
        <v>164</v>
      </c>
      <c r="W3" s="8" t="s">
        <v>165</v>
      </c>
      <c r="X3" s="8" t="s">
        <v>166</v>
      </c>
      <c r="Y3" s="7" t="s">
        <v>167</v>
      </c>
      <c r="Z3" s="8" t="s">
        <v>168</v>
      </c>
      <c r="AA3" s="7" t="s">
        <v>169</v>
      </c>
      <c r="AB3" s="7" t="s">
        <v>170</v>
      </c>
      <c r="AC3" s="7" t="s">
        <v>171</v>
      </c>
      <c r="AD3" s="7" t="s">
        <v>172</v>
      </c>
      <c r="AE3" s="8" t="s">
        <v>173</v>
      </c>
      <c r="AF3" s="7" t="s">
        <v>174</v>
      </c>
      <c r="AG3" s="8" t="s">
        <v>175</v>
      </c>
      <c r="AH3" s="7" t="s">
        <v>176</v>
      </c>
      <c r="AI3" s="7" t="s">
        <v>177</v>
      </c>
      <c r="AJ3" s="7" t="s">
        <v>178</v>
      </c>
      <c r="AK3" s="7" t="s">
        <v>179</v>
      </c>
      <c r="AL3" s="7" t="s">
        <v>180</v>
      </c>
      <c r="AM3" s="7" t="s">
        <v>181</v>
      </c>
      <c r="AN3" s="7" t="s">
        <v>182</v>
      </c>
      <c r="AO3" s="7" t="s">
        <v>183</v>
      </c>
      <c r="AP3" s="7" t="s">
        <v>184</v>
      </c>
      <c r="AQ3" s="8" t="s">
        <v>185</v>
      </c>
      <c r="AR3" s="7" t="s">
        <v>186</v>
      </c>
      <c r="AS3" s="7" t="s">
        <v>187</v>
      </c>
      <c r="AT3" s="7" t="s">
        <v>188</v>
      </c>
      <c r="AU3" s="7" t="s">
        <v>188</v>
      </c>
      <c r="AV3" s="7" t="s">
        <v>189</v>
      </c>
      <c r="AW3" s="7" t="s">
        <v>189</v>
      </c>
      <c r="AX3" s="8" t="s">
        <v>190</v>
      </c>
      <c r="AY3" s="7" t="s">
        <v>191</v>
      </c>
      <c r="AZ3" s="7" t="s">
        <v>192</v>
      </c>
      <c r="BA3" s="7" t="s">
        <v>193</v>
      </c>
      <c r="BB3" s="7" t="s">
        <v>194</v>
      </c>
      <c r="BC3" s="7" t="s">
        <v>195</v>
      </c>
      <c r="BD3" s="8" t="s">
        <v>196</v>
      </c>
      <c r="BE3" s="7" t="s">
        <v>197</v>
      </c>
      <c r="BF3" s="7" t="s">
        <v>198</v>
      </c>
      <c r="BG3" s="7" t="s">
        <v>194</v>
      </c>
      <c r="BH3" s="7" t="s">
        <v>199</v>
      </c>
      <c r="BI3" s="8" t="s">
        <v>149</v>
      </c>
      <c r="BJ3" s="7" t="s">
        <v>200</v>
      </c>
      <c r="BK3" s="7" t="s">
        <v>201</v>
      </c>
      <c r="BL3" s="7" t="s">
        <v>202</v>
      </c>
      <c r="BM3" s="7" t="s">
        <v>203</v>
      </c>
      <c r="BN3" s="7" t="s">
        <v>204</v>
      </c>
      <c r="BO3" s="7" t="s">
        <v>205</v>
      </c>
      <c r="BP3" s="7" t="s">
        <v>206</v>
      </c>
      <c r="BQ3" s="7" t="s">
        <v>207</v>
      </c>
      <c r="BR3" s="7" t="s">
        <v>208</v>
      </c>
      <c r="BS3" s="8" t="s">
        <v>209</v>
      </c>
      <c r="BT3" s="7" t="s">
        <v>210</v>
      </c>
      <c r="BU3" s="7" t="s">
        <v>211</v>
      </c>
      <c r="BV3" s="7" t="s">
        <v>212</v>
      </c>
      <c r="BW3" s="7" t="s">
        <v>136</v>
      </c>
      <c r="BX3" s="7" t="s">
        <v>213</v>
      </c>
      <c r="BY3" s="7" t="s">
        <v>214</v>
      </c>
      <c r="BZ3" s="7" t="s">
        <v>215</v>
      </c>
      <c r="CA3" s="7" t="s">
        <v>216</v>
      </c>
      <c r="CB3" s="8" t="s">
        <v>217</v>
      </c>
      <c r="CC3" s="8" t="s">
        <v>217</v>
      </c>
      <c r="CD3" s="8" t="s">
        <v>217</v>
      </c>
      <c r="CE3" s="7" t="s">
        <v>218</v>
      </c>
      <c r="CF3" s="7" t="s">
        <v>219</v>
      </c>
      <c r="CH3" s="21" t="s">
        <v>455</v>
      </c>
    </row>
    <row r="4" spans="1:84" ht="12.75">
      <c r="A4" s="9"/>
      <c r="B4" s="9"/>
      <c r="C4" s="9"/>
      <c r="D4">
        <v>1</v>
      </c>
      <c r="E4">
        <f>D4+1</f>
        <v>2</v>
      </c>
      <c r="F4">
        <f aca="true" t="shared" si="0" ref="F4:BQ4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aca="true" t="shared" si="1" ref="BR4:CF4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</row>
    <row r="5" spans="1:86" ht="12.75">
      <c r="A5" s="1" t="s">
        <v>220</v>
      </c>
      <c r="B5" s="6" t="s">
        <v>221</v>
      </c>
      <c r="C5" s="15">
        <v>1</v>
      </c>
      <c r="D5" s="23">
        <v>4515.058353837219</v>
      </c>
      <c r="E5" s="23">
        <v>7723.722654568327</v>
      </c>
      <c r="F5" s="23">
        <v>2081.3590516703202</v>
      </c>
      <c r="G5" s="23">
        <v>498.1980090049368</v>
      </c>
      <c r="H5" s="23">
        <v>6825.659798915986</v>
      </c>
      <c r="I5" s="23">
        <v>587.4793549264281</v>
      </c>
      <c r="J5" s="23">
        <v>3927.32591730762</v>
      </c>
      <c r="K5" s="23">
        <v>9461.169165005349</v>
      </c>
      <c r="L5" s="23">
        <v>4773.302620901804</v>
      </c>
      <c r="M5" s="23">
        <v>3638.688426502588</v>
      </c>
      <c r="N5" s="23">
        <v>24189.06596622472</v>
      </c>
      <c r="O5" s="23">
        <v>0</v>
      </c>
      <c r="P5" s="23">
        <v>120.35432084790521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21.288375306487197</v>
      </c>
      <c r="AE5" s="23">
        <v>0.5978284686180696</v>
      </c>
      <c r="AF5" s="23">
        <v>0</v>
      </c>
      <c r="AG5" s="23">
        <v>0</v>
      </c>
      <c r="AH5" s="23">
        <v>2.5521125385276813</v>
      </c>
      <c r="AI5" s="23">
        <v>0</v>
      </c>
      <c r="AJ5" s="23">
        <v>0</v>
      </c>
      <c r="AK5" s="23">
        <v>0</v>
      </c>
      <c r="AL5" s="23">
        <v>189.14235404580046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130.12483259618676</v>
      </c>
      <c r="BB5" s="23">
        <v>1082.5942930173987</v>
      </c>
      <c r="BC5" s="23">
        <v>0</v>
      </c>
      <c r="BD5" s="23">
        <v>556.20334637329</v>
      </c>
      <c r="BE5" s="23">
        <v>1676.9333127002953</v>
      </c>
      <c r="BF5" s="23">
        <v>598.3800588053393</v>
      </c>
      <c r="BG5" s="23">
        <v>0</v>
      </c>
      <c r="BH5" s="23">
        <v>566.2105664460892</v>
      </c>
      <c r="BI5" s="23">
        <v>71.28430965968221</v>
      </c>
      <c r="BJ5" s="23">
        <v>2.499996895155845</v>
      </c>
      <c r="BK5" s="23">
        <v>0</v>
      </c>
      <c r="BL5" s="23">
        <v>1409.9243573602473</v>
      </c>
      <c r="BM5" s="23">
        <v>94.19125883821577</v>
      </c>
      <c r="BN5" s="23">
        <v>0</v>
      </c>
      <c r="BO5" s="23">
        <v>0</v>
      </c>
      <c r="BP5" s="23">
        <v>0</v>
      </c>
      <c r="BQ5" s="23">
        <v>0.7817530622278742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10.918462955727005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74755.01085878248</v>
      </c>
      <c r="CH5" s="22">
        <f>CF5-SUM(D5:CE5)</f>
        <v>0</v>
      </c>
    </row>
    <row r="6" spans="1:86" ht="12.75">
      <c r="A6" s="1" t="s">
        <v>222</v>
      </c>
      <c r="B6" s="2" t="s">
        <v>223</v>
      </c>
      <c r="C6" s="16">
        <f>C5+1</f>
        <v>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4921.842868031714</v>
      </c>
      <c r="P6" s="23">
        <v>5649.130934798551</v>
      </c>
      <c r="Q6" s="23">
        <v>10.428589757709501</v>
      </c>
      <c r="R6" s="23">
        <v>0</v>
      </c>
      <c r="S6" s="23">
        <v>171.19850098395102</v>
      </c>
      <c r="T6" s="23">
        <v>0</v>
      </c>
      <c r="U6" s="23">
        <v>0</v>
      </c>
      <c r="V6" s="23">
        <v>12.219136838286548</v>
      </c>
      <c r="W6" s="23">
        <v>0</v>
      </c>
      <c r="X6" s="23">
        <v>1.2292691623642118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29.259160992806343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145.87192351591253</v>
      </c>
      <c r="AP6" s="23">
        <v>11.267517961539566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21.149110877554286</v>
      </c>
      <c r="BQ6" s="23">
        <v>-4.690518373367244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24.56654165038576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10993.473036197407</v>
      </c>
      <c r="CH6" s="22">
        <f aca="true" t="shared" si="2" ref="CH6:CH47">CF6-SUM(D6:CE6)</f>
        <v>0</v>
      </c>
    </row>
    <row r="7" spans="1:86" ht="12.75">
      <c r="A7" s="1" t="s">
        <v>224</v>
      </c>
      <c r="B7" s="2" t="s">
        <v>225</v>
      </c>
      <c r="C7" s="16">
        <f aca="true" t="shared" si="3" ref="C7:C47">C6+1</f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7672.45831384436</v>
      </c>
      <c r="R7" s="23">
        <v>269.79911584969454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291.79225734511925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95.53655086261128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8329.586237901785</v>
      </c>
      <c r="CH7" s="22">
        <f t="shared" si="2"/>
        <v>0</v>
      </c>
    </row>
    <row r="8" spans="1:86" ht="12.75">
      <c r="A8" s="1" t="s">
        <v>226</v>
      </c>
      <c r="B8" s="2" t="s">
        <v>227</v>
      </c>
      <c r="C8" s="16">
        <f t="shared" si="3"/>
        <v>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284.90124388215065</v>
      </c>
      <c r="Q8" s="23">
        <v>0</v>
      </c>
      <c r="R8" s="23">
        <v>32.52372903393577</v>
      </c>
      <c r="S8" s="23">
        <v>15407.021746186212</v>
      </c>
      <c r="T8" s="23">
        <v>0</v>
      </c>
      <c r="U8" s="23">
        <v>0</v>
      </c>
      <c r="V8" s="23">
        <v>17.717748415515494</v>
      </c>
      <c r="W8" s="23">
        <v>12.717338309089477</v>
      </c>
      <c r="X8" s="23">
        <v>19.053672016645283</v>
      </c>
      <c r="Y8" s="23">
        <v>0</v>
      </c>
      <c r="Z8" s="23">
        <v>6.331532087435001</v>
      </c>
      <c r="AA8" s="23">
        <v>0</v>
      </c>
      <c r="AB8" s="23">
        <v>6.8023537841360175</v>
      </c>
      <c r="AC8" s="23">
        <v>10.439046423558713</v>
      </c>
      <c r="AD8" s="23">
        <v>12.615333514955376</v>
      </c>
      <c r="AE8" s="23">
        <v>0</v>
      </c>
      <c r="AF8" s="23">
        <v>0</v>
      </c>
      <c r="AG8" s="23">
        <v>5.984828384892206</v>
      </c>
      <c r="AH8" s="23">
        <v>0</v>
      </c>
      <c r="AI8" s="23">
        <v>0</v>
      </c>
      <c r="AJ8" s="23">
        <v>0</v>
      </c>
      <c r="AK8" s="23">
        <v>22.046526110520123</v>
      </c>
      <c r="AL8" s="23">
        <v>0</v>
      </c>
      <c r="AM8" s="23">
        <v>5.97675413944733</v>
      </c>
      <c r="AN8" s="23">
        <v>0</v>
      </c>
      <c r="AO8" s="23">
        <v>7.22788810213981</v>
      </c>
      <c r="AP8" s="23">
        <v>1.4084397451924457</v>
      </c>
      <c r="AQ8" s="23">
        <v>1.3083715682744728</v>
      </c>
      <c r="AR8" s="23">
        <v>5.962406884502307</v>
      </c>
      <c r="AS8" s="23">
        <v>1.5826180746178247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0.8269656579910436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11.455768392008572</v>
      </c>
      <c r="BQ8" s="23">
        <v>8.599283684506615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14.557950607636004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15897.061545005361</v>
      </c>
      <c r="CH8" s="22">
        <f t="shared" si="2"/>
        <v>0</v>
      </c>
    </row>
    <row r="9" spans="1:86" ht="12.75">
      <c r="A9" s="1" t="s">
        <v>228</v>
      </c>
      <c r="B9" s="6" t="s">
        <v>229</v>
      </c>
      <c r="C9" s="16">
        <f t="shared" si="3"/>
        <v>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91.92013161202087</v>
      </c>
      <c r="P9" s="23">
        <v>460.73138449588714</v>
      </c>
      <c r="Q9" s="23">
        <v>0</v>
      </c>
      <c r="R9" s="23">
        <v>3.695878299310884</v>
      </c>
      <c r="S9" s="23">
        <v>4.216711846895346</v>
      </c>
      <c r="T9" s="23">
        <v>2768.192697619057</v>
      </c>
      <c r="U9" s="23">
        <v>10765.212278705612</v>
      </c>
      <c r="V9" s="23">
        <v>54.375158930375136</v>
      </c>
      <c r="W9" s="23">
        <v>869.5480068839931</v>
      </c>
      <c r="X9" s="23">
        <v>4.3024420682747415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43.888741489209515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82.29613988012687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3.5248518129257147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58.231802430544015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15210.136226074233</v>
      </c>
      <c r="CH9" s="22">
        <f t="shared" si="2"/>
        <v>0</v>
      </c>
    </row>
    <row r="10" spans="1:86" ht="12.75">
      <c r="A10" s="1" t="s">
        <v>230</v>
      </c>
      <c r="B10" s="2" t="s">
        <v>231</v>
      </c>
      <c r="C10" s="16">
        <f t="shared" si="3"/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136.33887908551762</v>
      </c>
      <c r="Q10" s="23">
        <v>0</v>
      </c>
      <c r="R10" s="23">
        <v>0</v>
      </c>
      <c r="S10" s="23">
        <v>0</v>
      </c>
      <c r="T10" s="23">
        <v>14.897588765340746</v>
      </c>
      <c r="U10" s="23">
        <v>3.3115578561294496</v>
      </c>
      <c r="V10" s="23">
        <v>6269.639111724828</v>
      </c>
      <c r="W10" s="23">
        <v>51.664186880676</v>
      </c>
      <c r="X10" s="23">
        <v>1.843903743546318</v>
      </c>
      <c r="Y10" s="23">
        <v>0</v>
      </c>
      <c r="Z10" s="23">
        <v>4.748649065576251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6.649809316546896</v>
      </c>
      <c r="AH10" s="23">
        <v>0</v>
      </c>
      <c r="AI10" s="23">
        <v>0</v>
      </c>
      <c r="AJ10" s="23">
        <v>0</v>
      </c>
      <c r="AK10" s="23">
        <v>0</v>
      </c>
      <c r="AL10" s="23">
        <v>0.4503389382042869</v>
      </c>
      <c r="AM10" s="23">
        <v>0</v>
      </c>
      <c r="AN10" s="23">
        <v>0</v>
      </c>
      <c r="AO10" s="23">
        <v>30.882794618233728</v>
      </c>
      <c r="AP10" s="23">
        <v>0</v>
      </c>
      <c r="AQ10" s="23">
        <v>67.38113576613534</v>
      </c>
      <c r="AR10" s="23">
        <v>0</v>
      </c>
      <c r="AS10" s="23">
        <v>54.60032357431494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1.7624259064628574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3.639487651909001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6647.810192893421</v>
      </c>
      <c r="CH10" s="22">
        <f t="shared" si="2"/>
        <v>0</v>
      </c>
    </row>
    <row r="11" spans="1:86" ht="12.75">
      <c r="A11" s="1" t="s">
        <v>232</v>
      </c>
      <c r="B11" s="2" t="s">
        <v>233</v>
      </c>
      <c r="C11" s="16">
        <f t="shared" si="3"/>
        <v>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5.641608789745558</v>
      </c>
      <c r="Q11" s="23">
        <v>0</v>
      </c>
      <c r="R11" s="23">
        <v>0</v>
      </c>
      <c r="S11" s="23">
        <v>16.866847387581384</v>
      </c>
      <c r="T11" s="23">
        <v>11.035250937289444</v>
      </c>
      <c r="U11" s="23">
        <v>142.3969878135663</v>
      </c>
      <c r="V11" s="23">
        <v>16.495834731686838</v>
      </c>
      <c r="W11" s="23">
        <v>17451.367494648035</v>
      </c>
      <c r="X11" s="23">
        <v>153.04401071434438</v>
      </c>
      <c r="Y11" s="23">
        <v>8.867075744251093</v>
      </c>
      <c r="Z11" s="23">
        <v>87.05856620223128</v>
      </c>
      <c r="AA11" s="23">
        <v>11.114038850191225</v>
      </c>
      <c r="AB11" s="23">
        <v>0.7558170871262242</v>
      </c>
      <c r="AC11" s="23">
        <v>91.86360852731667</v>
      </c>
      <c r="AD11" s="23">
        <v>26.80758371928017</v>
      </c>
      <c r="AE11" s="23">
        <v>0</v>
      </c>
      <c r="AF11" s="23">
        <v>16.67367849164884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4.781403311557864</v>
      </c>
      <c r="AN11" s="23">
        <v>0</v>
      </c>
      <c r="AO11" s="23">
        <v>0</v>
      </c>
      <c r="AP11" s="23">
        <v>0</v>
      </c>
      <c r="AQ11" s="23">
        <v>0</v>
      </c>
      <c r="AR11" s="23">
        <v>130.32117904697898</v>
      </c>
      <c r="AS11" s="23">
        <v>90.20923025321599</v>
      </c>
      <c r="AT11" s="23">
        <v>0</v>
      </c>
      <c r="AU11" s="23">
        <v>0</v>
      </c>
      <c r="AV11" s="23">
        <v>0</v>
      </c>
      <c r="AW11" s="23">
        <v>0</v>
      </c>
      <c r="AX11" s="23">
        <v>2.2734862640683753</v>
      </c>
      <c r="AY11" s="23">
        <v>0</v>
      </c>
      <c r="AZ11" s="23">
        <v>15.186081960552997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0.7043045879121977</v>
      </c>
      <c r="BO11" s="23">
        <v>0</v>
      </c>
      <c r="BP11" s="23">
        <v>7.049703625851429</v>
      </c>
      <c r="BQ11" s="23">
        <v>26.57960411574772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20.927053998476758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18338.02045080866</v>
      </c>
      <c r="CH11" s="22">
        <f t="shared" si="2"/>
        <v>0</v>
      </c>
    </row>
    <row r="12" spans="1:86" ht="12.75">
      <c r="A12" s="1" t="s">
        <v>234</v>
      </c>
      <c r="B12" s="6" t="s">
        <v>235</v>
      </c>
      <c r="C12" s="16">
        <f t="shared" si="3"/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0.20448215211195103</v>
      </c>
      <c r="R12" s="23">
        <v>0</v>
      </c>
      <c r="S12" s="23">
        <v>1.6866847387581383</v>
      </c>
      <c r="T12" s="23">
        <v>0.5517625468644722</v>
      </c>
      <c r="U12" s="23">
        <v>0</v>
      </c>
      <c r="V12" s="23">
        <v>0</v>
      </c>
      <c r="W12" s="23">
        <v>665.2757602942434</v>
      </c>
      <c r="X12" s="23">
        <v>11072.641979995638</v>
      </c>
      <c r="Y12" s="23">
        <v>4595.805358245341</v>
      </c>
      <c r="Z12" s="23">
        <v>1068.4460397546563</v>
      </c>
      <c r="AA12" s="23">
        <v>8.732459096578818</v>
      </c>
      <c r="AB12" s="23">
        <v>80.87242832250598</v>
      </c>
      <c r="AC12" s="23">
        <v>35.49275784009963</v>
      </c>
      <c r="AD12" s="23">
        <v>0.788458344684711</v>
      </c>
      <c r="AE12" s="23">
        <v>0</v>
      </c>
      <c r="AF12" s="23">
        <v>80.89821786688881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2.6167431365489455</v>
      </c>
      <c r="AR12" s="23">
        <v>0</v>
      </c>
      <c r="AS12" s="23">
        <v>66.46995913394865</v>
      </c>
      <c r="AT12" s="23">
        <v>0</v>
      </c>
      <c r="AU12" s="23">
        <v>0</v>
      </c>
      <c r="AV12" s="23">
        <v>0</v>
      </c>
      <c r="AW12" s="23">
        <v>3.2889134894110206</v>
      </c>
      <c r="AX12" s="23">
        <v>15.15657509378917</v>
      </c>
      <c r="AY12" s="23">
        <v>0</v>
      </c>
      <c r="AZ12" s="23">
        <v>22.088846488077085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0.7043045879121977</v>
      </c>
      <c r="BO12" s="23">
        <v>0</v>
      </c>
      <c r="BP12" s="23">
        <v>10.574555438777143</v>
      </c>
      <c r="BQ12" s="23">
        <v>36.742393924710086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35.48500460611276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17804.52368509765</v>
      </c>
      <c r="CH12" s="22">
        <f t="shared" si="2"/>
        <v>0</v>
      </c>
    </row>
    <row r="13" spans="1:86" ht="12.75">
      <c r="A13" s="1" t="s">
        <v>236</v>
      </c>
      <c r="B13" s="6" t="s">
        <v>237</v>
      </c>
      <c r="C13" s="16">
        <f t="shared" si="3"/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117.2245893436906</v>
      </c>
      <c r="T13" s="23">
        <v>0</v>
      </c>
      <c r="U13" s="23">
        <v>12.583919853291908</v>
      </c>
      <c r="V13" s="23">
        <v>151.5172967947532</v>
      </c>
      <c r="W13" s="23">
        <v>463.38801463744784</v>
      </c>
      <c r="X13" s="23">
        <v>402.58565067427935</v>
      </c>
      <c r="Y13" s="23">
        <v>1.7734151488502186</v>
      </c>
      <c r="Z13" s="23">
        <v>13676.1093088596</v>
      </c>
      <c r="AA13" s="23">
        <v>170.6798823422224</v>
      </c>
      <c r="AB13" s="23">
        <v>0</v>
      </c>
      <c r="AC13" s="23">
        <v>257.49647844778156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408.3154632513988</v>
      </c>
      <c r="AT13" s="23">
        <v>0</v>
      </c>
      <c r="AU13" s="23">
        <v>0</v>
      </c>
      <c r="AV13" s="23">
        <v>4.1241327322777375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35.215229395609896</v>
      </c>
      <c r="BO13" s="23">
        <v>0</v>
      </c>
      <c r="BP13" s="23">
        <v>1.7624259064628574</v>
      </c>
      <c r="BQ13" s="23">
        <v>2.345259186683622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10.918462955727005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15716.03952953008</v>
      </c>
      <c r="CH13" s="22">
        <f t="shared" si="2"/>
        <v>0</v>
      </c>
    </row>
    <row r="14" spans="1:86" ht="12.75">
      <c r="A14" s="1" t="s">
        <v>238</v>
      </c>
      <c r="B14" s="2" t="s">
        <v>239</v>
      </c>
      <c r="C14" s="16">
        <f t="shared" si="3"/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0.8433423693790691</v>
      </c>
      <c r="T14" s="23">
        <v>0</v>
      </c>
      <c r="U14" s="23">
        <v>0</v>
      </c>
      <c r="V14" s="23">
        <v>2.4438273676573097</v>
      </c>
      <c r="W14" s="23">
        <v>95.38003731817106</v>
      </c>
      <c r="X14" s="23">
        <v>459.7466667242152</v>
      </c>
      <c r="Y14" s="23">
        <v>0</v>
      </c>
      <c r="Z14" s="23">
        <v>1534.6050896920583</v>
      </c>
      <c r="AA14" s="23">
        <v>25965.570193718184</v>
      </c>
      <c r="AB14" s="23">
        <v>0</v>
      </c>
      <c r="AC14" s="23">
        <v>20.878092847117426</v>
      </c>
      <c r="AD14" s="23">
        <v>0</v>
      </c>
      <c r="AE14" s="23">
        <v>16.141368652687884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0.597675413944733</v>
      </c>
      <c r="AN14" s="23">
        <v>0</v>
      </c>
      <c r="AO14" s="23">
        <v>0</v>
      </c>
      <c r="AP14" s="23">
        <v>0</v>
      </c>
      <c r="AQ14" s="23">
        <v>7.196043625509598</v>
      </c>
      <c r="AR14" s="23">
        <v>101.3609170365392</v>
      </c>
      <c r="AS14" s="23">
        <v>60.93079587278625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6.16849067262</v>
      </c>
      <c r="BQ14" s="23">
        <v>3.127012248911497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30.02577312824926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28305.01532668803</v>
      </c>
      <c r="CH14" s="22">
        <f t="shared" si="2"/>
        <v>0</v>
      </c>
    </row>
    <row r="15" spans="1:86" ht="12.75">
      <c r="A15" s="1" t="s">
        <v>240</v>
      </c>
      <c r="B15" s="2" t="s">
        <v>241</v>
      </c>
      <c r="C15" s="16">
        <f t="shared" si="3"/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453.05517726131256</v>
      </c>
      <c r="X15" s="23">
        <v>205.2879501148234</v>
      </c>
      <c r="Y15" s="23">
        <v>0</v>
      </c>
      <c r="Z15" s="23">
        <v>71.22973598364375</v>
      </c>
      <c r="AA15" s="23">
        <v>0</v>
      </c>
      <c r="AB15" s="23">
        <v>22595.9076367256</v>
      </c>
      <c r="AC15" s="23">
        <v>511.51327475437694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37.304748432067264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23874.29852327182</v>
      </c>
      <c r="CH15" s="22">
        <f t="shared" si="2"/>
        <v>0</v>
      </c>
    </row>
    <row r="16" spans="1:86" ht="12.75">
      <c r="A16" s="1" t="s">
        <v>242</v>
      </c>
      <c r="B16" s="2" t="s">
        <v>243</v>
      </c>
      <c r="C16" s="16">
        <f t="shared" si="3"/>
        <v>12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3.3733694775162766</v>
      </c>
      <c r="T16" s="23">
        <v>11.035250937289444</v>
      </c>
      <c r="U16" s="23">
        <v>0</v>
      </c>
      <c r="V16" s="23">
        <v>0</v>
      </c>
      <c r="W16" s="23">
        <v>165.32539801816318</v>
      </c>
      <c r="X16" s="23">
        <v>196.6830659782739</v>
      </c>
      <c r="Y16" s="23">
        <v>91.33088016578624</v>
      </c>
      <c r="Z16" s="23">
        <v>44.320724612045005</v>
      </c>
      <c r="AA16" s="23">
        <v>7.938599178708018</v>
      </c>
      <c r="AB16" s="23">
        <v>1963.6127923539304</v>
      </c>
      <c r="AC16" s="23">
        <v>16299.527085744576</v>
      </c>
      <c r="AD16" s="23">
        <v>7.096125102162399</v>
      </c>
      <c r="AE16" s="23">
        <v>0</v>
      </c>
      <c r="AF16" s="23">
        <v>28.40700780058691</v>
      </c>
      <c r="AG16" s="23">
        <v>0</v>
      </c>
      <c r="AH16" s="23">
        <v>0</v>
      </c>
      <c r="AI16" s="23">
        <v>0</v>
      </c>
      <c r="AJ16" s="23">
        <v>0</v>
      </c>
      <c r="AK16" s="23">
        <v>7.7811268625365155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68.05257720856645</v>
      </c>
      <c r="AT16" s="23">
        <v>0</v>
      </c>
      <c r="AU16" s="23">
        <v>0</v>
      </c>
      <c r="AV16" s="23">
        <v>0</v>
      </c>
      <c r="AW16" s="23">
        <v>0</v>
      </c>
      <c r="AX16" s="23">
        <v>37.89143773447293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9.693342485545713</v>
      </c>
      <c r="BQ16" s="23">
        <v>-5.472271435595118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100.99578234047478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19037.59229456504</v>
      </c>
      <c r="CH16" s="22">
        <f t="shared" si="2"/>
        <v>0</v>
      </c>
    </row>
    <row r="17" spans="1:86" ht="12.75">
      <c r="A17" s="1" t="s">
        <v>244</v>
      </c>
      <c r="B17" s="2" t="s">
        <v>245</v>
      </c>
      <c r="C17" s="16">
        <f t="shared" si="3"/>
        <v>13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5.903396585653483</v>
      </c>
      <c r="T17" s="23">
        <v>2.207050187457889</v>
      </c>
      <c r="U17" s="23">
        <v>0</v>
      </c>
      <c r="V17" s="23">
        <v>1.2219136838286548</v>
      </c>
      <c r="W17" s="23">
        <v>48.48485230340363</v>
      </c>
      <c r="X17" s="23">
        <v>55.93174688757164</v>
      </c>
      <c r="Y17" s="23">
        <v>0</v>
      </c>
      <c r="Z17" s="23">
        <v>0</v>
      </c>
      <c r="AA17" s="23">
        <v>0</v>
      </c>
      <c r="AB17" s="23">
        <v>0</v>
      </c>
      <c r="AC17" s="23">
        <v>15.310601421219443</v>
      </c>
      <c r="AD17" s="23">
        <v>17488.00608510689</v>
      </c>
      <c r="AE17" s="23">
        <v>11.358740903743323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18.914235404580047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2.555317236215274</v>
      </c>
      <c r="AS17" s="23">
        <v>66.46995913394865</v>
      </c>
      <c r="AT17" s="23">
        <v>0</v>
      </c>
      <c r="AU17" s="23">
        <v>0</v>
      </c>
      <c r="AV17" s="23">
        <v>0</v>
      </c>
      <c r="AW17" s="23">
        <v>20.555709308818876</v>
      </c>
      <c r="AX17" s="23">
        <v>3.031315018757834</v>
      </c>
      <c r="AY17" s="23">
        <v>0</v>
      </c>
      <c r="AZ17" s="23">
        <v>4.141658716514454</v>
      </c>
      <c r="BA17" s="23">
        <v>0</v>
      </c>
      <c r="BB17" s="23">
        <v>0</v>
      </c>
      <c r="BC17" s="23">
        <v>0</v>
      </c>
      <c r="BD17" s="23">
        <v>4.500027074217556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5.634436703297582</v>
      </c>
      <c r="BO17" s="23">
        <v>0.7400220995568385</v>
      </c>
      <c r="BP17" s="23">
        <v>9.693342485545713</v>
      </c>
      <c r="BQ17" s="23">
        <v>24.234344929064097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20.017182085499506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17808.911937275778</v>
      </c>
      <c r="CH17" s="22">
        <f t="shared" si="2"/>
        <v>0</v>
      </c>
    </row>
    <row r="18" spans="1:86" ht="12.75">
      <c r="A18" s="1" t="s">
        <v>246</v>
      </c>
      <c r="B18" s="2" t="s">
        <v>247</v>
      </c>
      <c r="C18" s="16">
        <f t="shared" si="3"/>
        <v>14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44.12999539464769</v>
      </c>
      <c r="O18" s="23">
        <v>0</v>
      </c>
      <c r="P18" s="23">
        <v>0</v>
      </c>
      <c r="Q18" s="23">
        <v>0</v>
      </c>
      <c r="R18" s="23">
        <v>0</v>
      </c>
      <c r="S18" s="23">
        <v>1.6866847387581383</v>
      </c>
      <c r="T18" s="23">
        <v>0</v>
      </c>
      <c r="U18" s="23">
        <v>0</v>
      </c>
      <c r="V18" s="23">
        <v>0</v>
      </c>
      <c r="W18" s="23">
        <v>0</v>
      </c>
      <c r="X18" s="23">
        <v>10.4487878800958</v>
      </c>
      <c r="Y18" s="23">
        <v>0</v>
      </c>
      <c r="Z18" s="23">
        <v>0</v>
      </c>
      <c r="AA18" s="23">
        <v>5.557019425095612</v>
      </c>
      <c r="AB18" s="23">
        <v>0</v>
      </c>
      <c r="AC18" s="23">
        <v>0</v>
      </c>
      <c r="AD18" s="23">
        <v>49.67287571513679</v>
      </c>
      <c r="AE18" s="23">
        <v>24608.413253725605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11.775344114470252</v>
      </c>
      <c r="AR18" s="23">
        <v>0</v>
      </c>
      <c r="AS18" s="23">
        <v>19.782725932722812</v>
      </c>
      <c r="AT18" s="23">
        <v>0</v>
      </c>
      <c r="AU18" s="23">
        <v>0</v>
      </c>
      <c r="AV18" s="23">
        <v>0</v>
      </c>
      <c r="AW18" s="23">
        <v>477.71468433695065</v>
      </c>
      <c r="AX18" s="23">
        <v>2.2734862640683753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47.700286986706104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6.16849067262</v>
      </c>
      <c r="BQ18" s="23">
        <v>102.40965115185149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61.871290082453015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25449.604576421185</v>
      </c>
      <c r="CH18" s="22">
        <f t="shared" si="2"/>
        <v>0</v>
      </c>
    </row>
    <row r="19" spans="1:86" ht="12.75">
      <c r="A19" s="1" t="s">
        <v>248</v>
      </c>
      <c r="B19" s="6" t="s">
        <v>249</v>
      </c>
      <c r="C19" s="16">
        <f t="shared" si="3"/>
        <v>15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19.39687449571859</v>
      </c>
      <c r="T19" s="23">
        <v>0</v>
      </c>
      <c r="U19" s="23">
        <v>0</v>
      </c>
      <c r="V19" s="23">
        <v>0</v>
      </c>
      <c r="W19" s="23">
        <v>0</v>
      </c>
      <c r="X19" s="23">
        <v>32.57563280265162</v>
      </c>
      <c r="Y19" s="23">
        <v>0</v>
      </c>
      <c r="Z19" s="23">
        <v>0</v>
      </c>
      <c r="AA19" s="23">
        <v>0</v>
      </c>
      <c r="AB19" s="23">
        <v>0</v>
      </c>
      <c r="AC19" s="23">
        <v>37.58056712481137</v>
      </c>
      <c r="AD19" s="23">
        <v>0</v>
      </c>
      <c r="AE19" s="23">
        <v>0</v>
      </c>
      <c r="AF19" s="23">
        <v>3806.5390452786464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31.400917638587345</v>
      </c>
      <c r="AR19" s="23">
        <v>0</v>
      </c>
      <c r="AS19" s="23">
        <v>45.104615126607996</v>
      </c>
      <c r="AT19" s="23">
        <v>0</v>
      </c>
      <c r="AU19" s="23">
        <v>0</v>
      </c>
      <c r="AV19" s="23">
        <v>0</v>
      </c>
      <c r="AW19" s="23">
        <v>8.222283723527552</v>
      </c>
      <c r="AX19" s="23">
        <v>0</v>
      </c>
      <c r="AY19" s="23">
        <v>0</v>
      </c>
      <c r="AZ19" s="23">
        <v>37.96520490138249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9.15595964285857</v>
      </c>
      <c r="BO19" s="23">
        <v>0</v>
      </c>
      <c r="BP19" s="23">
        <v>7.930916579082857</v>
      </c>
      <c r="BQ19" s="23">
        <v>2.345259186683622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16.377694433590506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4054.594970934149</v>
      </c>
      <c r="CH19" s="22">
        <f t="shared" si="2"/>
        <v>0</v>
      </c>
    </row>
    <row r="20" spans="1:86" ht="12.75">
      <c r="A20" s="1" t="s">
        <v>250</v>
      </c>
      <c r="B20" s="6" t="s">
        <v>251</v>
      </c>
      <c r="C20" s="16">
        <f t="shared" si="3"/>
        <v>16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43.25233405471594</v>
      </c>
      <c r="Q20" s="23">
        <v>0</v>
      </c>
      <c r="R20" s="23">
        <v>0</v>
      </c>
      <c r="S20" s="23">
        <v>7.5900813244116225</v>
      </c>
      <c r="T20" s="23">
        <v>1.6552876405934163</v>
      </c>
      <c r="U20" s="23">
        <v>0</v>
      </c>
      <c r="V20" s="23">
        <v>0</v>
      </c>
      <c r="W20" s="23">
        <v>0</v>
      </c>
      <c r="X20" s="23">
        <v>19.053672016645283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2.365375034054133</v>
      </c>
      <c r="AE20" s="23">
        <v>0</v>
      </c>
      <c r="AF20" s="23">
        <v>0</v>
      </c>
      <c r="AG20" s="23">
        <v>2652.608936370557</v>
      </c>
      <c r="AH20" s="23">
        <v>5963.436298359682</v>
      </c>
      <c r="AI20" s="23">
        <v>0</v>
      </c>
      <c r="AJ20" s="23">
        <v>0</v>
      </c>
      <c r="AK20" s="23">
        <v>0</v>
      </c>
      <c r="AL20" s="23">
        <v>98.17388852853453</v>
      </c>
      <c r="AM20" s="23">
        <v>223.5306048153301</v>
      </c>
      <c r="AN20" s="23">
        <v>0</v>
      </c>
      <c r="AO20" s="23">
        <v>4811.802233815438</v>
      </c>
      <c r="AP20" s="23">
        <v>13.380177579328235</v>
      </c>
      <c r="AQ20" s="23">
        <v>36.63440391168523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1265.85926732509</v>
      </c>
      <c r="BJ20" s="23">
        <v>0</v>
      </c>
      <c r="BK20" s="23">
        <v>110.33890817243142</v>
      </c>
      <c r="BL20" s="23">
        <v>54.55760365683655</v>
      </c>
      <c r="BM20" s="23">
        <v>0</v>
      </c>
      <c r="BN20" s="23">
        <v>0</v>
      </c>
      <c r="BO20" s="23">
        <v>0.7400220995568385</v>
      </c>
      <c r="BP20" s="23">
        <v>1.7624259064628574</v>
      </c>
      <c r="BQ20" s="23">
        <v>2.345259186683622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11.828334868704253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15320.915114666741</v>
      </c>
      <c r="CH20" s="22">
        <f t="shared" si="2"/>
        <v>0</v>
      </c>
    </row>
    <row r="21" spans="1:86" ht="12.75">
      <c r="A21" s="1" t="s">
        <v>252</v>
      </c>
      <c r="B21" s="6" t="s">
        <v>253</v>
      </c>
      <c r="C21" s="16">
        <f t="shared" si="3"/>
        <v>17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2.207050187457889</v>
      </c>
      <c r="U21" s="23">
        <v>0</v>
      </c>
      <c r="V21" s="23">
        <v>6.109568419143274</v>
      </c>
      <c r="W21" s="23">
        <v>4.769001865908554</v>
      </c>
      <c r="X21" s="23">
        <v>14.136595367188438</v>
      </c>
      <c r="Y21" s="23">
        <v>0</v>
      </c>
      <c r="Z21" s="23">
        <v>0</v>
      </c>
      <c r="AA21" s="23">
        <v>0</v>
      </c>
      <c r="AB21" s="23">
        <v>0</v>
      </c>
      <c r="AC21" s="23">
        <v>6.2634278541352275</v>
      </c>
      <c r="AD21" s="23">
        <v>4.730750068108266</v>
      </c>
      <c r="AE21" s="23">
        <v>0</v>
      </c>
      <c r="AF21" s="23">
        <v>0</v>
      </c>
      <c r="AG21" s="23">
        <v>799.3070798489371</v>
      </c>
      <c r="AH21" s="23">
        <v>0</v>
      </c>
      <c r="AI21" s="23">
        <v>5031.842384045501</v>
      </c>
      <c r="AJ21" s="23">
        <v>9126.548334048715</v>
      </c>
      <c r="AK21" s="23">
        <v>7015.982721053757</v>
      </c>
      <c r="AL21" s="23">
        <v>5410.822342524507</v>
      </c>
      <c r="AM21" s="23">
        <v>6104.059002617558</v>
      </c>
      <c r="AN21" s="23">
        <v>8149.508561926273</v>
      </c>
      <c r="AO21" s="23">
        <v>135.35863173098187</v>
      </c>
      <c r="AP21" s="23">
        <v>7.746418598558452</v>
      </c>
      <c r="AQ21" s="23">
        <v>239.4319969942285</v>
      </c>
      <c r="AR21" s="23">
        <v>220.60905472658533</v>
      </c>
      <c r="AS21" s="23">
        <v>0</v>
      </c>
      <c r="AT21" s="23">
        <v>175.1297130727223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58.673498483954766</v>
      </c>
      <c r="BA21" s="23">
        <v>0</v>
      </c>
      <c r="BB21" s="23">
        <v>0</v>
      </c>
      <c r="BC21" s="23">
        <v>0</v>
      </c>
      <c r="BD21" s="23">
        <v>0</v>
      </c>
      <c r="BE21" s="23">
        <v>16.623874227512218</v>
      </c>
      <c r="BF21" s="23">
        <v>0</v>
      </c>
      <c r="BG21" s="23">
        <v>0</v>
      </c>
      <c r="BH21" s="23">
        <v>7.686116286598496</v>
      </c>
      <c r="BI21" s="23">
        <v>0</v>
      </c>
      <c r="BJ21" s="23">
        <v>0</v>
      </c>
      <c r="BK21" s="23">
        <v>9.194909014369284</v>
      </c>
      <c r="BL21" s="23">
        <v>22.60243580068943</v>
      </c>
      <c r="BM21" s="23">
        <v>0</v>
      </c>
      <c r="BN21" s="23">
        <v>6.3387412912097805</v>
      </c>
      <c r="BO21" s="23">
        <v>0</v>
      </c>
      <c r="BP21" s="23">
        <v>1.7624259064628574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22.746797824431262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42600.1914337855</v>
      </c>
      <c r="CH21" s="22">
        <f t="shared" si="2"/>
        <v>0</v>
      </c>
    </row>
    <row r="22" spans="1:86" ht="12.75">
      <c r="A22" s="1" t="s">
        <v>254</v>
      </c>
      <c r="B22" s="2" t="s">
        <v>255</v>
      </c>
      <c r="C22" s="16">
        <f t="shared" si="3"/>
        <v>18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4.701340658121297</v>
      </c>
      <c r="Q22" s="23">
        <v>0</v>
      </c>
      <c r="R22" s="23">
        <v>0</v>
      </c>
      <c r="S22" s="23">
        <v>28.673640558888344</v>
      </c>
      <c r="T22" s="23">
        <v>0</v>
      </c>
      <c r="U22" s="23">
        <v>0</v>
      </c>
      <c r="V22" s="23">
        <v>0</v>
      </c>
      <c r="W22" s="23">
        <v>18.281173819316123</v>
      </c>
      <c r="X22" s="23">
        <v>1.2292691623642118</v>
      </c>
      <c r="Y22" s="23">
        <v>0</v>
      </c>
      <c r="Z22" s="23">
        <v>2.3743245327881257</v>
      </c>
      <c r="AA22" s="23">
        <v>46.837735154377306</v>
      </c>
      <c r="AB22" s="23">
        <v>0</v>
      </c>
      <c r="AC22" s="23">
        <v>0</v>
      </c>
      <c r="AD22" s="23">
        <v>2.365375034054133</v>
      </c>
      <c r="AE22" s="23">
        <v>45.43496361497329</v>
      </c>
      <c r="AF22" s="23">
        <v>30.87718239194229</v>
      </c>
      <c r="AG22" s="23">
        <v>91.76736856834718</v>
      </c>
      <c r="AH22" s="23">
        <v>22.969012846749134</v>
      </c>
      <c r="AI22" s="23">
        <v>0</v>
      </c>
      <c r="AJ22" s="23">
        <v>0</v>
      </c>
      <c r="AK22" s="23">
        <v>208.79357081139648</v>
      </c>
      <c r="AL22" s="23">
        <v>257.1435337146478</v>
      </c>
      <c r="AM22" s="23">
        <v>332.9052055672163</v>
      </c>
      <c r="AN22" s="23">
        <v>0</v>
      </c>
      <c r="AO22" s="23">
        <v>159.0135382470758</v>
      </c>
      <c r="AP22" s="23">
        <v>3218.284817764739</v>
      </c>
      <c r="AQ22" s="23">
        <v>6872.221662361668</v>
      </c>
      <c r="AR22" s="23">
        <v>45.99571025187493</v>
      </c>
      <c r="AS22" s="23">
        <v>11.07832652232477</v>
      </c>
      <c r="AT22" s="23">
        <v>0</v>
      </c>
      <c r="AU22" s="23">
        <v>0</v>
      </c>
      <c r="AV22" s="23">
        <v>0</v>
      </c>
      <c r="AW22" s="23">
        <v>0</v>
      </c>
      <c r="AX22" s="23">
        <v>4.546972528136751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42.90957540038999</v>
      </c>
      <c r="BL22" s="23">
        <v>49.101843291152896</v>
      </c>
      <c r="BM22" s="23">
        <v>0</v>
      </c>
      <c r="BN22" s="23">
        <v>44.37118903846846</v>
      </c>
      <c r="BO22" s="23">
        <v>0</v>
      </c>
      <c r="BP22" s="23">
        <v>0.8812129532314287</v>
      </c>
      <c r="BQ22" s="23">
        <v>35.9606408624822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5.4592314778635025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11584.17841713459</v>
      </c>
      <c r="CH22" s="22">
        <f t="shared" si="2"/>
        <v>0</v>
      </c>
    </row>
    <row r="23" spans="1:86" ht="12.75">
      <c r="A23" s="1" t="s">
        <v>256</v>
      </c>
      <c r="B23" s="6" t="s">
        <v>257</v>
      </c>
      <c r="C23" s="16">
        <f t="shared" si="3"/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893.2547250430465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4.917076649456847</v>
      </c>
      <c r="Y23" s="23">
        <v>0</v>
      </c>
      <c r="Z23" s="23">
        <v>0</v>
      </c>
      <c r="AA23" s="23">
        <v>2.3815797536124057</v>
      </c>
      <c r="AB23" s="23">
        <v>0</v>
      </c>
      <c r="AC23" s="23">
        <v>0</v>
      </c>
      <c r="AD23" s="23">
        <v>0</v>
      </c>
      <c r="AE23" s="23">
        <v>75.92421551449486</v>
      </c>
      <c r="AF23" s="23">
        <v>0</v>
      </c>
      <c r="AG23" s="23">
        <v>35.90897030935324</v>
      </c>
      <c r="AH23" s="23">
        <v>0</v>
      </c>
      <c r="AI23" s="23">
        <v>0</v>
      </c>
      <c r="AJ23" s="23">
        <v>0</v>
      </c>
      <c r="AK23" s="23">
        <v>36.31192535850373</v>
      </c>
      <c r="AL23" s="23">
        <v>353.9664054285695</v>
      </c>
      <c r="AM23" s="23">
        <v>1.195350827889466</v>
      </c>
      <c r="AN23" s="23">
        <v>0</v>
      </c>
      <c r="AO23" s="23">
        <v>13.14161473116329</v>
      </c>
      <c r="AP23" s="23">
        <v>0</v>
      </c>
      <c r="AQ23" s="23">
        <v>238.12362542595403</v>
      </c>
      <c r="AR23" s="23">
        <v>20933.158799075525</v>
      </c>
      <c r="AS23" s="23">
        <v>2.373927111926737</v>
      </c>
      <c r="AT23" s="23">
        <v>0</v>
      </c>
      <c r="AU23" s="23">
        <v>4.5839490205819144</v>
      </c>
      <c r="AV23" s="23">
        <v>0</v>
      </c>
      <c r="AW23" s="23">
        <v>0</v>
      </c>
      <c r="AX23" s="23">
        <v>6.820458792205126</v>
      </c>
      <c r="AY23" s="23">
        <v>19.020210133794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27.499965846714293</v>
      </c>
      <c r="BK23" s="23">
        <v>379.0345827034449</v>
      </c>
      <c r="BL23" s="23">
        <v>580.6487817763318</v>
      </c>
      <c r="BM23" s="23">
        <v>0</v>
      </c>
      <c r="BN23" s="23">
        <v>69.72615420330759</v>
      </c>
      <c r="BO23" s="23">
        <v>0</v>
      </c>
      <c r="BP23" s="23">
        <v>6.16849067262</v>
      </c>
      <c r="BQ23" s="23">
        <v>-2.345259186683622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16.377694433590506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23698.1932436254</v>
      </c>
      <c r="CH23" s="22">
        <f t="shared" si="2"/>
        <v>0</v>
      </c>
    </row>
    <row r="24" spans="1:86" ht="12.75">
      <c r="A24" s="1" t="s">
        <v>258</v>
      </c>
      <c r="B24" s="6" t="s">
        <v>259</v>
      </c>
      <c r="C24" s="16">
        <f t="shared" si="3"/>
        <v>20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1.6866847387581383</v>
      </c>
      <c r="T24" s="23">
        <v>0</v>
      </c>
      <c r="U24" s="23">
        <v>0</v>
      </c>
      <c r="V24" s="23">
        <v>125.24615259243713</v>
      </c>
      <c r="W24" s="23">
        <v>65.97119247840166</v>
      </c>
      <c r="X24" s="23">
        <v>52.243939400479</v>
      </c>
      <c r="Y24" s="23">
        <v>0</v>
      </c>
      <c r="Z24" s="23">
        <v>3.957207554646875</v>
      </c>
      <c r="AA24" s="23">
        <v>1.5877198357416034</v>
      </c>
      <c r="AB24" s="23">
        <v>0</v>
      </c>
      <c r="AC24" s="23">
        <v>49.41148640484457</v>
      </c>
      <c r="AD24" s="23">
        <v>52.03825074919092</v>
      </c>
      <c r="AE24" s="23">
        <v>47.22844902082752</v>
      </c>
      <c r="AF24" s="23">
        <v>106.2175074282815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55.39168939912729</v>
      </c>
      <c r="AM24" s="23">
        <v>170.9351683881936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12938.694069038023</v>
      </c>
      <c r="AT24" s="23">
        <v>0</v>
      </c>
      <c r="AU24" s="23">
        <v>0</v>
      </c>
      <c r="AV24" s="23">
        <v>0</v>
      </c>
      <c r="AW24" s="23">
        <v>8.222283723527552</v>
      </c>
      <c r="AX24" s="23">
        <v>147.01877840975496</v>
      </c>
      <c r="AY24" s="23">
        <v>0</v>
      </c>
      <c r="AZ24" s="23">
        <v>17.947187771562632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9.15595964285857</v>
      </c>
      <c r="BO24" s="23">
        <v>0</v>
      </c>
      <c r="BP24" s="23">
        <v>0.8812129532314287</v>
      </c>
      <c r="BQ24" s="23">
        <v>-9.381036746734488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30.02577312824926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13874.479675911402</v>
      </c>
      <c r="CH24" s="22">
        <f t="shared" si="2"/>
        <v>0</v>
      </c>
    </row>
    <row r="25" spans="1:86" ht="12.75">
      <c r="A25" s="1" t="s">
        <v>260</v>
      </c>
      <c r="B25" s="2" t="s">
        <v>261</v>
      </c>
      <c r="C25" s="16">
        <f t="shared" si="3"/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25.30027108137207</v>
      </c>
      <c r="T25" s="23">
        <v>0</v>
      </c>
      <c r="U25" s="23">
        <v>0</v>
      </c>
      <c r="V25" s="23">
        <v>0</v>
      </c>
      <c r="W25" s="23">
        <v>1.5896672886361847</v>
      </c>
      <c r="X25" s="23">
        <v>1.2292691623642118</v>
      </c>
      <c r="Y25" s="23">
        <v>0</v>
      </c>
      <c r="Z25" s="23">
        <v>9.497298131152503</v>
      </c>
      <c r="AA25" s="23">
        <v>0</v>
      </c>
      <c r="AB25" s="23">
        <v>3.023268348504897</v>
      </c>
      <c r="AC25" s="23">
        <v>15.310601421219443</v>
      </c>
      <c r="AD25" s="23">
        <v>52.03825074919092</v>
      </c>
      <c r="AE25" s="23">
        <v>12.554397840979465</v>
      </c>
      <c r="AF25" s="23">
        <v>30.87718239194229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17.930262418341986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16.617489783487162</v>
      </c>
      <c r="AT25" s="23">
        <v>441.2447848902574</v>
      </c>
      <c r="AU25" s="23">
        <v>4788.698743501241</v>
      </c>
      <c r="AV25" s="23">
        <v>1029.6584721586753</v>
      </c>
      <c r="AW25" s="23">
        <v>1307.3431120408804</v>
      </c>
      <c r="AX25" s="23">
        <v>8873.41688865887</v>
      </c>
      <c r="AY25" s="23">
        <v>203.43355186579672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3.4633071307317125</v>
      </c>
      <c r="BF25" s="23">
        <v>0</v>
      </c>
      <c r="BG25" s="23">
        <v>0</v>
      </c>
      <c r="BH25" s="23">
        <v>0</v>
      </c>
      <c r="BI25" s="23">
        <v>0</v>
      </c>
      <c r="BJ25" s="23">
        <v>14.999981370935071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2.6436388596942857</v>
      </c>
      <c r="BQ25" s="23">
        <v>1.5635061244557484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20.927053998476758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16873.36099921721</v>
      </c>
      <c r="CH25" s="22">
        <f t="shared" si="2"/>
        <v>0</v>
      </c>
    </row>
    <row r="26" spans="1:86" ht="12.75">
      <c r="A26" s="1" t="s">
        <v>262</v>
      </c>
      <c r="B26" s="6" t="s">
        <v>263</v>
      </c>
      <c r="C26" s="16">
        <f t="shared" si="3"/>
        <v>22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1.5896672886361847</v>
      </c>
      <c r="X26" s="23">
        <v>1.2292691623642118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2.373927111926737</v>
      </c>
      <c r="AT26" s="23">
        <v>2.736401766761286</v>
      </c>
      <c r="AU26" s="23">
        <v>66.46726079843775</v>
      </c>
      <c r="AV26" s="23">
        <v>0</v>
      </c>
      <c r="AW26" s="23">
        <v>1.6444567447055103</v>
      </c>
      <c r="AX26" s="23">
        <v>142.47180588161822</v>
      </c>
      <c r="AY26" s="23">
        <v>16339.187470587041</v>
      </c>
      <c r="AZ26" s="23">
        <v>1.3805529055048178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4.406064766157142</v>
      </c>
      <c r="BQ26" s="23">
        <v>203.25579617924728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54.592314778635014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16821.334987971037</v>
      </c>
      <c r="CH26" s="22">
        <f t="shared" si="2"/>
        <v>0</v>
      </c>
    </row>
    <row r="27" spans="1:86" ht="12.75">
      <c r="A27" s="1" t="s">
        <v>264</v>
      </c>
      <c r="B27" s="6" t="s">
        <v>265</v>
      </c>
      <c r="C27" s="16">
        <f t="shared" si="3"/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4.3024420682747415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3.2709289206861816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3.7891437734472926</v>
      </c>
      <c r="AY27" s="23">
        <v>37.21345460959696</v>
      </c>
      <c r="AZ27" s="23">
        <v>9039.170148792795</v>
      </c>
      <c r="BA27" s="23">
        <v>0</v>
      </c>
      <c r="BB27" s="23">
        <v>0</v>
      </c>
      <c r="BC27" s="23">
        <v>0</v>
      </c>
      <c r="BD27" s="23">
        <v>0</v>
      </c>
      <c r="BE27" s="23">
        <v>46.40831555180495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7.747350467034175</v>
      </c>
      <c r="BO27" s="23">
        <v>0</v>
      </c>
      <c r="BP27" s="23">
        <v>1.7624259064628574</v>
      </c>
      <c r="BQ27" s="23">
        <v>1.5635061244557484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10.918462955727005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9156.146179170286</v>
      </c>
      <c r="CH27" s="22">
        <f t="shared" si="2"/>
        <v>0</v>
      </c>
    </row>
    <row r="28" spans="1:86" ht="12.75">
      <c r="A28" s="1" t="s">
        <v>266</v>
      </c>
      <c r="B28" s="6" t="s">
        <v>267</v>
      </c>
      <c r="C28" s="16">
        <f t="shared" si="3"/>
        <v>24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38.261021991556454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3449.5055315835766</v>
      </c>
      <c r="BB28" s="23">
        <v>0</v>
      </c>
      <c r="BC28" s="23">
        <v>0</v>
      </c>
      <c r="BD28" s="23">
        <v>92.70055772888166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31.955167856147117</v>
      </c>
      <c r="BM28" s="23">
        <v>0</v>
      </c>
      <c r="BN28" s="23">
        <v>0</v>
      </c>
      <c r="BO28" s="23">
        <v>0</v>
      </c>
      <c r="BP28" s="23">
        <v>3.5248518129257147</v>
      </c>
      <c r="BQ28" s="23">
        <v>7.035777560050867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1.8197438259545005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3624.8026523590925</v>
      </c>
      <c r="CH28" s="22">
        <f t="shared" si="2"/>
        <v>0</v>
      </c>
    </row>
    <row r="29" spans="1:86" ht="12.75">
      <c r="A29" s="1" t="s">
        <v>268</v>
      </c>
      <c r="B29" s="6" t="s">
        <v>269</v>
      </c>
      <c r="C29" s="16">
        <f t="shared" si="3"/>
        <v>25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0.7948336443180923</v>
      </c>
      <c r="X29" s="23">
        <v>3.687807487092636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0.788458344684711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3.152372567430008</v>
      </c>
      <c r="AM29" s="23">
        <v>0</v>
      </c>
      <c r="AN29" s="23">
        <v>0</v>
      </c>
      <c r="AO29" s="23">
        <v>0</v>
      </c>
      <c r="AP29" s="23">
        <v>0</v>
      </c>
      <c r="AQ29" s="23">
        <v>13.083715682744726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40.92275275323076</v>
      </c>
      <c r="AY29" s="23">
        <v>0</v>
      </c>
      <c r="AZ29" s="23">
        <v>0</v>
      </c>
      <c r="BA29" s="23">
        <v>0</v>
      </c>
      <c r="BB29" s="23">
        <v>1.1949164382090496</v>
      </c>
      <c r="BC29" s="23">
        <v>0</v>
      </c>
      <c r="BD29" s="23">
        <v>8062.2485061681755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1.6666645967705633</v>
      </c>
      <c r="BK29" s="23">
        <v>0</v>
      </c>
      <c r="BL29" s="23">
        <v>70.1454904159327</v>
      </c>
      <c r="BM29" s="23">
        <v>25.117669023524204</v>
      </c>
      <c r="BN29" s="23">
        <v>0</v>
      </c>
      <c r="BO29" s="23">
        <v>0</v>
      </c>
      <c r="BP29" s="23">
        <v>0.8812129532314287</v>
      </c>
      <c r="BQ29" s="23">
        <v>-0.7817530622278742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7.278975303818002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8230.181622316932</v>
      </c>
      <c r="CH29" s="22">
        <f t="shared" si="2"/>
        <v>0</v>
      </c>
    </row>
    <row r="30" spans="1:86" ht="12.75">
      <c r="A30" s="1" t="s">
        <v>270</v>
      </c>
      <c r="B30" s="6" t="s">
        <v>271</v>
      </c>
      <c r="C30" s="16">
        <f t="shared" si="3"/>
        <v>26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4.3024420682747415</v>
      </c>
      <c r="Y30" s="23">
        <v>0</v>
      </c>
      <c r="Z30" s="23">
        <v>0</v>
      </c>
      <c r="AA30" s="23">
        <v>0</v>
      </c>
      <c r="AB30" s="23">
        <v>0</v>
      </c>
      <c r="AC30" s="23">
        <v>0.6959364282372474</v>
      </c>
      <c r="AD30" s="23">
        <v>3.942291723423555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0.851772412071758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0.8269656579910436</v>
      </c>
      <c r="AZ30" s="23">
        <v>79.38179206652703</v>
      </c>
      <c r="BA30" s="23">
        <v>0</v>
      </c>
      <c r="BB30" s="23">
        <v>0</v>
      </c>
      <c r="BC30" s="23">
        <v>0</v>
      </c>
      <c r="BD30" s="23">
        <v>17.100102882026714</v>
      </c>
      <c r="BE30" s="23">
        <v>13172.342341024996</v>
      </c>
      <c r="BF30" s="23">
        <v>4907.121248872647</v>
      </c>
      <c r="BG30" s="23">
        <v>0</v>
      </c>
      <c r="BH30" s="23">
        <v>0</v>
      </c>
      <c r="BI30" s="23">
        <v>0</v>
      </c>
      <c r="BJ30" s="23">
        <v>54.16659939504331</v>
      </c>
      <c r="BK30" s="23">
        <v>1.0216565571521428</v>
      </c>
      <c r="BL30" s="23">
        <v>1278.9861085838395</v>
      </c>
      <c r="BM30" s="23">
        <v>0</v>
      </c>
      <c r="BN30" s="23">
        <v>0</v>
      </c>
      <c r="BO30" s="23">
        <v>0</v>
      </c>
      <c r="BP30" s="23">
        <v>11.455768392008572</v>
      </c>
      <c r="BQ30" s="23">
        <v>6.254024497822994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15.467822520613254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19553.916873082675</v>
      </c>
      <c r="CH30" s="22">
        <f t="shared" si="2"/>
        <v>0</v>
      </c>
    </row>
    <row r="31" spans="1:86" ht="12.75">
      <c r="A31" s="1" t="s">
        <v>272</v>
      </c>
      <c r="B31" s="6" t="s">
        <v>273</v>
      </c>
      <c r="C31" s="16">
        <f t="shared" si="3"/>
        <v>27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6.581876921369816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1.2292691623642118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10.166439782305897</v>
      </c>
      <c r="BD31" s="23">
        <v>21.600129956244274</v>
      </c>
      <c r="BE31" s="23">
        <v>0</v>
      </c>
      <c r="BF31" s="23">
        <v>0</v>
      </c>
      <c r="BG31" s="23">
        <v>5075.467888467634</v>
      </c>
      <c r="BH31" s="23">
        <v>5859.382649150253</v>
      </c>
      <c r="BI31" s="23">
        <v>0</v>
      </c>
      <c r="BJ31" s="23">
        <v>0</v>
      </c>
      <c r="BK31" s="23">
        <v>44.95288851469428</v>
      </c>
      <c r="BL31" s="23">
        <v>149.6437128873231</v>
      </c>
      <c r="BM31" s="23">
        <v>0</v>
      </c>
      <c r="BN31" s="23">
        <v>0</v>
      </c>
      <c r="BO31" s="23">
        <v>0</v>
      </c>
      <c r="BP31" s="23">
        <v>0.8812129532314287</v>
      </c>
      <c r="BQ31" s="23">
        <v>21.889085742380473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7.278975303818002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11199.074128841617</v>
      </c>
      <c r="CH31" s="22">
        <f t="shared" si="2"/>
        <v>0</v>
      </c>
    </row>
    <row r="32" spans="1:86" ht="12.75">
      <c r="A32" s="1" t="s">
        <v>274</v>
      </c>
      <c r="B32" s="6" t="s">
        <v>275</v>
      </c>
      <c r="C32" s="16">
        <f t="shared" si="3"/>
        <v>28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0.6146345811821059</v>
      </c>
      <c r="Y32" s="23">
        <v>0</v>
      </c>
      <c r="Z32" s="23">
        <v>0</v>
      </c>
      <c r="AA32" s="23">
        <v>0</v>
      </c>
      <c r="AB32" s="23">
        <v>0</v>
      </c>
      <c r="AC32" s="23">
        <v>0.6959364282372474</v>
      </c>
      <c r="AD32" s="23">
        <v>0</v>
      </c>
      <c r="AE32" s="23">
        <v>0</v>
      </c>
      <c r="AF32" s="23">
        <v>0</v>
      </c>
      <c r="AG32" s="23">
        <v>0</v>
      </c>
      <c r="AH32" s="23">
        <v>550.4056041424699</v>
      </c>
      <c r="AI32" s="23">
        <v>0</v>
      </c>
      <c r="AJ32" s="23">
        <v>0</v>
      </c>
      <c r="AK32" s="23">
        <v>4.538990669812966</v>
      </c>
      <c r="AL32" s="23">
        <v>0</v>
      </c>
      <c r="AM32" s="23">
        <v>0</v>
      </c>
      <c r="AN32" s="23">
        <v>0</v>
      </c>
      <c r="AO32" s="23">
        <v>0</v>
      </c>
      <c r="AP32" s="23">
        <v>0.7042198725962229</v>
      </c>
      <c r="AQ32" s="23">
        <v>4.579300488960654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32.40019493436641</v>
      </c>
      <c r="BE32" s="23">
        <v>0</v>
      </c>
      <c r="BF32" s="23">
        <v>0</v>
      </c>
      <c r="BG32" s="23">
        <v>0</v>
      </c>
      <c r="BH32" s="23">
        <v>0</v>
      </c>
      <c r="BI32" s="23">
        <v>8970.06632221312</v>
      </c>
      <c r="BJ32" s="23">
        <v>5.833326088696973</v>
      </c>
      <c r="BK32" s="23">
        <v>0</v>
      </c>
      <c r="BL32" s="23">
        <v>7.793943379548078</v>
      </c>
      <c r="BM32" s="23">
        <v>0</v>
      </c>
      <c r="BN32" s="23">
        <v>0</v>
      </c>
      <c r="BO32" s="23">
        <v>1.480044199113677</v>
      </c>
      <c r="BP32" s="23">
        <v>5.287277719388571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32.75538886718101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9617.155183584673</v>
      </c>
      <c r="CH32" s="22">
        <f t="shared" si="2"/>
        <v>0</v>
      </c>
    </row>
    <row r="33" spans="1:86" ht="12.75">
      <c r="A33" s="1" t="s">
        <v>276</v>
      </c>
      <c r="B33" s="6" t="s">
        <v>277</v>
      </c>
      <c r="C33" s="16">
        <f t="shared" si="3"/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44.1926021863402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19.076007463634216</v>
      </c>
      <c r="X33" s="23">
        <v>4.917076649456847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11.25847345510717</v>
      </c>
      <c r="AM33" s="23">
        <v>0</v>
      </c>
      <c r="AN33" s="23">
        <v>0</v>
      </c>
      <c r="AO33" s="23">
        <v>36.13944051069904</v>
      </c>
      <c r="AP33" s="23">
        <v>0</v>
      </c>
      <c r="AQ33" s="23">
        <v>64.7643926295864</v>
      </c>
      <c r="AR33" s="23">
        <v>7.665951708645822</v>
      </c>
      <c r="AS33" s="23">
        <v>0</v>
      </c>
      <c r="AT33" s="23">
        <v>0.6841004416903215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6.386494851346589</v>
      </c>
      <c r="BB33" s="23">
        <v>0</v>
      </c>
      <c r="BC33" s="23">
        <v>28.32079653642357</v>
      </c>
      <c r="BD33" s="23">
        <v>203.40122375463358</v>
      </c>
      <c r="BE33" s="23">
        <v>0</v>
      </c>
      <c r="BF33" s="23">
        <v>0</v>
      </c>
      <c r="BG33" s="23">
        <v>2.413059217971934</v>
      </c>
      <c r="BH33" s="23">
        <v>0.8540129207331663</v>
      </c>
      <c r="BI33" s="23">
        <v>0</v>
      </c>
      <c r="BJ33" s="23">
        <v>7011.6579586137605</v>
      </c>
      <c r="BK33" s="23">
        <v>4834.478828443939</v>
      </c>
      <c r="BL33" s="23">
        <v>108.33581297571828</v>
      </c>
      <c r="BM33" s="23">
        <v>0</v>
      </c>
      <c r="BN33" s="23">
        <v>0</v>
      </c>
      <c r="BO33" s="23">
        <v>0</v>
      </c>
      <c r="BP33" s="23">
        <v>0.8812129532314287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10.008591042749753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12395.436036355668</v>
      </c>
      <c r="CH33" s="22">
        <f t="shared" si="2"/>
        <v>0</v>
      </c>
    </row>
    <row r="34" spans="1:86" ht="12.75">
      <c r="A34" s="1" t="s">
        <v>278</v>
      </c>
      <c r="B34" s="2" t="s">
        <v>279</v>
      </c>
      <c r="C34" s="16">
        <f t="shared" si="3"/>
        <v>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104.1232074056701</v>
      </c>
      <c r="X34" s="23">
        <v>7.990249555367377</v>
      </c>
      <c r="Y34" s="23">
        <v>62.95623778418274</v>
      </c>
      <c r="Z34" s="23">
        <v>0</v>
      </c>
      <c r="AA34" s="23">
        <v>0</v>
      </c>
      <c r="AB34" s="23">
        <v>0</v>
      </c>
      <c r="AC34" s="23">
        <v>0.6959364282372474</v>
      </c>
      <c r="AD34" s="23">
        <v>5.519208412792977</v>
      </c>
      <c r="AE34" s="23">
        <v>1.1956569372361392</v>
      </c>
      <c r="AF34" s="23">
        <v>3.08771823919423</v>
      </c>
      <c r="AG34" s="23">
        <v>0</v>
      </c>
      <c r="AH34" s="23">
        <v>11.059154333619954</v>
      </c>
      <c r="AI34" s="23">
        <v>0</v>
      </c>
      <c r="AJ34" s="23">
        <v>0</v>
      </c>
      <c r="AK34" s="23">
        <v>0</v>
      </c>
      <c r="AL34" s="23">
        <v>4.503389382042868</v>
      </c>
      <c r="AM34" s="23">
        <v>0</v>
      </c>
      <c r="AN34" s="23">
        <v>0</v>
      </c>
      <c r="AO34" s="23">
        <v>1.314161473116329</v>
      </c>
      <c r="AP34" s="23">
        <v>0</v>
      </c>
      <c r="AQ34" s="23">
        <v>24.85905979721498</v>
      </c>
      <c r="AR34" s="23">
        <v>6.814179296574064</v>
      </c>
      <c r="AS34" s="23">
        <v>2.373927111926737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188.4015981147244</v>
      </c>
      <c r="BB34" s="23">
        <v>4973.242215826064</v>
      </c>
      <c r="BC34" s="23">
        <v>2354.2569838739805</v>
      </c>
      <c r="BD34" s="23">
        <v>1726.2103856698548</v>
      </c>
      <c r="BE34" s="23">
        <v>0.6926614261463425</v>
      </c>
      <c r="BF34" s="23">
        <v>0</v>
      </c>
      <c r="BG34" s="23">
        <v>56.30471508601179</v>
      </c>
      <c r="BH34" s="23">
        <v>107.60562801237896</v>
      </c>
      <c r="BI34" s="23">
        <v>0</v>
      </c>
      <c r="BJ34" s="23">
        <v>4.99999379031169</v>
      </c>
      <c r="BK34" s="23">
        <v>146.09688767275642</v>
      </c>
      <c r="BL34" s="23">
        <v>17175.5130255101</v>
      </c>
      <c r="BM34" s="23">
        <v>12099.652124925802</v>
      </c>
      <c r="BN34" s="23">
        <v>0</v>
      </c>
      <c r="BO34" s="23">
        <v>0</v>
      </c>
      <c r="BP34" s="23">
        <v>12.33698134524</v>
      </c>
      <c r="BQ34" s="23">
        <v>74.26654091164804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37.304748432067264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39193.37657675426</v>
      </c>
      <c r="CH34" s="22">
        <f t="shared" si="2"/>
        <v>0</v>
      </c>
    </row>
    <row r="35" spans="1:86" ht="12.75">
      <c r="A35" s="1" t="s">
        <v>280</v>
      </c>
      <c r="B35" s="6" t="s">
        <v>281</v>
      </c>
      <c r="C35" s="16">
        <f t="shared" si="3"/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1.6866847387581383</v>
      </c>
      <c r="T35" s="23">
        <v>0</v>
      </c>
      <c r="U35" s="23">
        <v>0</v>
      </c>
      <c r="V35" s="23">
        <v>0</v>
      </c>
      <c r="W35" s="23">
        <v>58.81768967953882</v>
      </c>
      <c r="X35" s="23">
        <v>4.3024420682747415</v>
      </c>
      <c r="Y35" s="23">
        <v>23.94110450947795</v>
      </c>
      <c r="Z35" s="23">
        <v>15.037388707658128</v>
      </c>
      <c r="AA35" s="23">
        <v>30.166676879090467</v>
      </c>
      <c r="AB35" s="23">
        <v>0</v>
      </c>
      <c r="AC35" s="23">
        <v>27.837457129489902</v>
      </c>
      <c r="AD35" s="23">
        <v>10.249958480901242</v>
      </c>
      <c r="AE35" s="23">
        <v>66.35896001660574</v>
      </c>
      <c r="AF35" s="23">
        <v>23.466658617876146</v>
      </c>
      <c r="AG35" s="23">
        <v>0</v>
      </c>
      <c r="AH35" s="23">
        <v>0</v>
      </c>
      <c r="AI35" s="23">
        <v>0</v>
      </c>
      <c r="AJ35" s="23">
        <v>0</v>
      </c>
      <c r="AK35" s="23">
        <v>3.2421361927235477</v>
      </c>
      <c r="AL35" s="23">
        <v>0</v>
      </c>
      <c r="AM35" s="23">
        <v>2.988377069723665</v>
      </c>
      <c r="AN35" s="23">
        <v>0</v>
      </c>
      <c r="AO35" s="23">
        <v>0</v>
      </c>
      <c r="AP35" s="23">
        <v>19.71815643269424</v>
      </c>
      <c r="AQ35" s="23">
        <v>5.887672057235126</v>
      </c>
      <c r="AR35" s="23">
        <v>0.851772412071758</v>
      </c>
      <c r="AS35" s="23">
        <v>13.45225363425151</v>
      </c>
      <c r="AT35" s="23">
        <v>0</v>
      </c>
      <c r="AU35" s="23">
        <v>0</v>
      </c>
      <c r="AV35" s="23">
        <v>0</v>
      </c>
      <c r="AW35" s="23">
        <v>0</v>
      </c>
      <c r="AX35" s="23">
        <v>66.68893041267235</v>
      </c>
      <c r="AY35" s="23">
        <v>25.635935397722346</v>
      </c>
      <c r="AZ35" s="23">
        <v>33.82354618486804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4367.392749643538</v>
      </c>
      <c r="BO35" s="23">
        <v>0</v>
      </c>
      <c r="BP35" s="23">
        <v>2.6436388596942857</v>
      </c>
      <c r="BQ35" s="23">
        <v>-19.543826555696853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4.5493595648862515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4789.195722134055</v>
      </c>
      <c r="CH35" s="22">
        <f t="shared" si="2"/>
        <v>0</v>
      </c>
    </row>
    <row r="36" spans="1:86" ht="12.75">
      <c r="A36" s="1" t="s">
        <v>282</v>
      </c>
      <c r="B36" s="6" t="s">
        <v>283</v>
      </c>
      <c r="C36" s="16">
        <f t="shared" si="3"/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49045.70467022903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1.615043271185685</v>
      </c>
      <c r="BZ36" s="23">
        <v>428.5496710122849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49475.8693845125</v>
      </c>
      <c r="CH36" s="22">
        <f t="shared" si="2"/>
        <v>0</v>
      </c>
    </row>
    <row r="37" spans="1:86" ht="12.75">
      <c r="A37" s="1" t="s">
        <v>284</v>
      </c>
      <c r="B37" s="6" t="s">
        <v>285</v>
      </c>
      <c r="C37" s="16">
        <f t="shared" si="3"/>
        <v>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99297.71920897705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99297.71920897705</v>
      </c>
      <c r="CH37" s="22">
        <f t="shared" si="2"/>
        <v>0</v>
      </c>
    </row>
    <row r="38" spans="1:86" ht="12.75">
      <c r="A38" s="1" t="s">
        <v>286</v>
      </c>
      <c r="B38" s="6" t="s">
        <v>207</v>
      </c>
      <c r="C38" s="16">
        <f t="shared" si="3"/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1.843903743546318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19.761396730843067</v>
      </c>
      <c r="AG38" s="23">
        <v>0</v>
      </c>
      <c r="AH38" s="23">
        <v>0</v>
      </c>
      <c r="AI38" s="23">
        <v>0</v>
      </c>
      <c r="AJ38" s="23">
        <v>0</v>
      </c>
      <c r="AK38" s="23">
        <v>260.0193226564285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312.47252490300053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1.7624259064628574</v>
      </c>
      <c r="BQ38" s="23">
        <v>115402.38704607879</v>
      </c>
      <c r="BR38" s="23">
        <v>530.5576037906249</v>
      </c>
      <c r="BS38" s="23">
        <v>0</v>
      </c>
      <c r="BT38" s="23">
        <v>0</v>
      </c>
      <c r="BU38" s="23">
        <v>0</v>
      </c>
      <c r="BV38" s="23">
        <v>0</v>
      </c>
      <c r="BW38" s="23">
        <v>1771.3055530025663</v>
      </c>
      <c r="BX38" s="23">
        <v>0</v>
      </c>
      <c r="BY38" s="23">
        <v>2144.7774641345895</v>
      </c>
      <c r="BZ38" s="23">
        <v>584.1377681313946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121029.02500907824</v>
      </c>
      <c r="CH38" s="22">
        <f t="shared" si="2"/>
        <v>0</v>
      </c>
    </row>
    <row r="39" spans="1:86" ht="12.75">
      <c r="A39" s="1" t="s">
        <v>287</v>
      </c>
      <c r="B39" s="2" t="s">
        <v>208</v>
      </c>
      <c r="C39" s="16">
        <f t="shared" si="3"/>
        <v>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28.92486330243134</v>
      </c>
      <c r="BR39" s="23">
        <v>67434.0021214694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11.305302898299797</v>
      </c>
      <c r="BZ39" s="23">
        <v>282.97016493592486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67757.20245260604</v>
      </c>
      <c r="CH39" s="22">
        <f t="shared" si="2"/>
        <v>0</v>
      </c>
    </row>
    <row r="40" spans="1:86" ht="12.75">
      <c r="A40" s="1" t="s">
        <v>288</v>
      </c>
      <c r="B40" s="6" t="s">
        <v>209</v>
      </c>
      <c r="C40" s="16">
        <f t="shared" si="3"/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-796.6063704102036</v>
      </c>
      <c r="BR40" s="23">
        <v>0</v>
      </c>
      <c r="BS40" s="23">
        <v>27660.360969451645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119.19322060001977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26982.94781964146</v>
      </c>
      <c r="CH40" s="22">
        <f t="shared" si="2"/>
        <v>0</v>
      </c>
    </row>
    <row r="41" spans="1:86" ht="12.75">
      <c r="A41" s="1" t="s">
        <v>289</v>
      </c>
      <c r="B41" s="2" t="s">
        <v>290</v>
      </c>
      <c r="C41" s="16">
        <f t="shared" si="3"/>
        <v>37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23390.690251105625</v>
      </c>
      <c r="BU41" s="23">
        <v>84809.63189841235</v>
      </c>
      <c r="BV41" s="23">
        <v>0</v>
      </c>
      <c r="BW41" s="23">
        <v>0</v>
      </c>
      <c r="BX41" s="23">
        <v>0</v>
      </c>
      <c r="BY41" s="23">
        <v>0</v>
      </c>
      <c r="BZ41" s="23">
        <v>1227.4172106063108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109427.73936012428</v>
      </c>
      <c r="CH41" s="22">
        <f t="shared" si="2"/>
        <v>0</v>
      </c>
    </row>
    <row r="42" spans="1:86" ht="12.75">
      <c r="A42" s="1" t="s">
        <v>291</v>
      </c>
      <c r="B42" s="2" t="s">
        <v>292</v>
      </c>
      <c r="C42" s="16">
        <f t="shared" si="3"/>
        <v>38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0.6959364282372474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0.851772412071758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2.3381830138644233</v>
      </c>
      <c r="BM42" s="23">
        <v>0</v>
      </c>
      <c r="BN42" s="23">
        <v>0</v>
      </c>
      <c r="BO42" s="23">
        <v>0</v>
      </c>
      <c r="BP42" s="23">
        <v>0</v>
      </c>
      <c r="BQ42" s="23">
        <v>1147.613495350519</v>
      </c>
      <c r="BR42" s="23">
        <v>0</v>
      </c>
      <c r="BS42" s="23">
        <v>0</v>
      </c>
      <c r="BT42" s="23">
        <v>0</v>
      </c>
      <c r="BU42" s="23">
        <v>0</v>
      </c>
      <c r="BV42" s="23">
        <v>35086.54444199965</v>
      </c>
      <c r="BW42" s="23">
        <v>39561.79715002255</v>
      </c>
      <c r="BX42" s="23">
        <v>35676.15951911584</v>
      </c>
      <c r="BY42" s="23">
        <v>0</v>
      </c>
      <c r="BZ42" s="23">
        <v>4814.1322915626315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116290.13278990537</v>
      </c>
      <c r="CH42" s="22">
        <f t="shared" si="2"/>
        <v>0</v>
      </c>
    </row>
    <row r="43" spans="1:86" ht="12.75">
      <c r="A43" s="1" t="s">
        <v>293</v>
      </c>
      <c r="B43" s="2" t="s">
        <v>294</v>
      </c>
      <c r="C43" s="16">
        <f t="shared" si="3"/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9.565255497889114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607.275437533388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4.337677672412605</v>
      </c>
      <c r="BY43" s="23">
        <v>91517.3980041424</v>
      </c>
      <c r="BZ43" s="23">
        <v>451.2964688367161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92589.87284368281</v>
      </c>
      <c r="CH43" s="22">
        <f t="shared" si="2"/>
        <v>0</v>
      </c>
    </row>
    <row r="44" spans="1:86" ht="12.75">
      <c r="A44" s="1" t="s">
        <v>295</v>
      </c>
      <c r="B44" s="6" t="s">
        <v>296</v>
      </c>
      <c r="C44" s="16">
        <f t="shared" si="3"/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0.6146345811821059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18.90876531113937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3.519732842528696</v>
      </c>
      <c r="BX44" s="23">
        <v>0</v>
      </c>
      <c r="BY44" s="23">
        <v>96.09507463554827</v>
      </c>
      <c r="BZ44" s="23">
        <v>26206.732730197484</v>
      </c>
      <c r="CA44" s="23">
        <v>92494.04128641721</v>
      </c>
      <c r="CB44" s="23">
        <v>0</v>
      </c>
      <c r="CC44" s="23">
        <v>0</v>
      </c>
      <c r="CD44" s="23">
        <v>0</v>
      </c>
      <c r="CE44" s="23">
        <v>0</v>
      </c>
      <c r="CF44" s="23">
        <v>118819.9122239851</v>
      </c>
      <c r="CH44" s="22">
        <f t="shared" si="2"/>
        <v>0</v>
      </c>
    </row>
    <row r="45" spans="1:86" ht="12.75">
      <c r="A45" s="1" t="s">
        <v>297</v>
      </c>
      <c r="B45" s="2" t="s">
        <v>298</v>
      </c>
      <c r="C45" s="16">
        <f t="shared" si="3"/>
        <v>41</v>
      </c>
      <c r="D45" s="23">
        <v>0</v>
      </c>
      <c r="E45" s="23">
        <v>0</v>
      </c>
      <c r="F45" s="23">
        <v>0</v>
      </c>
      <c r="G45" s="23">
        <v>0</v>
      </c>
      <c r="H45" s="23">
        <v>22.92841326266384</v>
      </c>
      <c r="I45" s="23">
        <v>0</v>
      </c>
      <c r="J45" s="23">
        <v>0</v>
      </c>
      <c r="K45" s="23">
        <v>4.913167103240309</v>
      </c>
      <c r="L45" s="23">
        <v>0</v>
      </c>
      <c r="M45" s="23">
        <v>0</v>
      </c>
      <c r="N45" s="23">
        <v>44.57795490103245</v>
      </c>
      <c r="O45" s="23">
        <v>0</v>
      </c>
      <c r="P45" s="23">
        <v>3.1462352800798783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742.8184947102776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166.2584542302413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25.821148906467297</v>
      </c>
      <c r="AZ45" s="23">
        <v>0</v>
      </c>
      <c r="BA45" s="23">
        <v>0</v>
      </c>
      <c r="BB45" s="23">
        <v>1.5245028248354058</v>
      </c>
      <c r="BC45" s="23">
        <v>0</v>
      </c>
      <c r="BD45" s="23">
        <v>33.12692940945605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20.424714068713936</v>
      </c>
      <c r="BO45" s="23">
        <v>896.3892399059926</v>
      </c>
      <c r="BP45" s="23">
        <v>0.9828856452768077</v>
      </c>
      <c r="BQ45" s="23">
        <v>397.07483152404006</v>
      </c>
      <c r="BR45" s="23">
        <v>1269.2217584430819</v>
      </c>
      <c r="BS45" s="23">
        <v>0</v>
      </c>
      <c r="BT45" s="23">
        <v>0</v>
      </c>
      <c r="BU45" s="23">
        <v>0</v>
      </c>
      <c r="BV45" s="23">
        <v>9.986853468840796</v>
      </c>
      <c r="BW45" s="23">
        <v>189.42144193830646</v>
      </c>
      <c r="BX45" s="23">
        <v>1742.425437444019</v>
      </c>
      <c r="BY45" s="23">
        <v>2640.427262243887</v>
      </c>
      <c r="BZ45" s="23">
        <v>264.5302746895481</v>
      </c>
      <c r="CA45" s="23">
        <v>0</v>
      </c>
      <c r="CB45" s="23">
        <v>124821</v>
      </c>
      <c r="CC45" s="23">
        <v>26390</v>
      </c>
      <c r="CD45" s="23">
        <v>44989</v>
      </c>
      <c r="CE45" s="23">
        <v>0</v>
      </c>
      <c r="CF45" s="23">
        <v>204676</v>
      </c>
      <c r="CH45" s="22">
        <f t="shared" si="2"/>
        <v>0</v>
      </c>
    </row>
    <row r="46" spans="1:86" ht="12.75">
      <c r="A46" s="1" t="s">
        <v>299</v>
      </c>
      <c r="B46" s="2" t="s">
        <v>300</v>
      </c>
      <c r="C46" s="16">
        <f t="shared" si="3"/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4245.700880959584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4385.582620550346</v>
      </c>
      <c r="CA46" s="23">
        <v>0</v>
      </c>
      <c r="CB46" s="23">
        <v>0</v>
      </c>
      <c r="CC46" s="23">
        <v>0</v>
      </c>
      <c r="CD46" s="23">
        <v>0</v>
      </c>
      <c r="CE46" s="23">
        <v>25082.027216493072</v>
      </c>
      <c r="CF46" s="23">
        <v>33713.310718003006</v>
      </c>
      <c r="CH46" s="22">
        <f t="shared" si="2"/>
        <v>0</v>
      </c>
    </row>
    <row r="47" spans="1:86" ht="12.75">
      <c r="A47" s="6" t="s">
        <v>301</v>
      </c>
      <c r="B47" s="2" t="s">
        <v>302</v>
      </c>
      <c r="C47" s="16">
        <f t="shared" si="3"/>
        <v>43</v>
      </c>
      <c r="D47" s="23">
        <v>4515.058353837219</v>
      </c>
      <c r="E47" s="23">
        <v>7723.722654568327</v>
      </c>
      <c r="F47" s="23">
        <v>2081.3590516703202</v>
      </c>
      <c r="G47" s="23">
        <v>498.1980090049368</v>
      </c>
      <c r="H47" s="23">
        <v>6848.58821217865</v>
      </c>
      <c r="I47" s="23">
        <v>587.4793549264281</v>
      </c>
      <c r="J47" s="23">
        <v>3927.32591730762</v>
      </c>
      <c r="K47" s="23">
        <v>9466.08233210859</v>
      </c>
      <c r="L47" s="23">
        <v>4773.302620901804</v>
      </c>
      <c r="M47" s="23">
        <v>3638.688426502588</v>
      </c>
      <c r="N47" s="23">
        <v>24277.7739165204</v>
      </c>
      <c r="O47" s="23">
        <v>5013.7629996437345</v>
      </c>
      <c r="P47" s="23">
        <v>7652.227486043431</v>
      </c>
      <c r="Q47" s="23">
        <v>7683.091385754182</v>
      </c>
      <c r="R47" s="23">
        <v>306.0187231829412</v>
      </c>
      <c r="S47" s="23">
        <v>15814.3561105963</v>
      </c>
      <c r="T47" s="23">
        <v>2811.78193882135</v>
      </c>
      <c r="U47" s="23">
        <v>10923.504744228601</v>
      </c>
      <c r="V47" s="23">
        <v>6656.985749498511</v>
      </c>
      <c r="W47" s="23">
        <v>20551.2187074886</v>
      </c>
      <c r="X47" s="23">
        <v>12743.218771648599</v>
      </c>
      <c r="Y47" s="23">
        <v>4784.674071597889</v>
      </c>
      <c r="Z47" s="23">
        <v>16523.71586518349</v>
      </c>
      <c r="AA47" s="23">
        <v>26250.5659042338</v>
      </c>
      <c r="AB47" s="23">
        <v>24650.974296621804</v>
      </c>
      <c r="AC47" s="23">
        <v>17381.7082316535</v>
      </c>
      <c r="AD47" s="23">
        <v>17740.31275540599</v>
      </c>
      <c r="AE47" s="23">
        <v>25675.852606895496</v>
      </c>
      <c r="AF47" s="23">
        <v>4146.805595237851</v>
      </c>
      <c r="AG47" s="23">
        <v>3665.374895280649</v>
      </c>
      <c r="AH47" s="23">
        <v>6550.422182221048</v>
      </c>
      <c r="AI47" s="23">
        <v>5031.842384045501</v>
      </c>
      <c r="AJ47" s="23">
        <v>9126.548334048715</v>
      </c>
      <c r="AK47" s="23">
        <v>7850.508577060798</v>
      </c>
      <c r="AL47" s="23">
        <v>6402.91902338855</v>
      </c>
      <c r="AM47" s="23">
        <v>6864.899804569202</v>
      </c>
      <c r="AN47" s="23">
        <v>8149.508561926273</v>
      </c>
      <c r="AO47" s="23">
        <v>5340.752226744761</v>
      </c>
      <c r="AP47" s="23">
        <v>3272.509747954648</v>
      </c>
      <c r="AQ47" s="23">
        <v>7624.53531411949</v>
      </c>
      <c r="AR47" s="23">
        <v>21623.2572867299</v>
      </c>
      <c r="AS47" s="23">
        <v>13950.778327756123</v>
      </c>
      <c r="AT47" s="23">
        <v>619.7950001714314</v>
      </c>
      <c r="AU47" s="23">
        <v>5172.222478223261</v>
      </c>
      <c r="AV47" s="23">
        <v>1033.782604890953</v>
      </c>
      <c r="AW47" s="23">
        <v>1826.9914433678218</v>
      </c>
      <c r="AX47" s="23">
        <v>9346.302031585092</v>
      </c>
      <c r="AY47" s="23">
        <v>16651.965702816404</v>
      </c>
      <c r="AZ47" s="23">
        <v>9309.75851827174</v>
      </c>
      <c r="BA47" s="23">
        <v>3774.4184571458345</v>
      </c>
      <c r="BB47" s="23">
        <v>6058.555928106507</v>
      </c>
      <c r="BC47" s="23">
        <v>2392.74422019271</v>
      </c>
      <c r="BD47" s="23">
        <v>10797.191690937852</v>
      </c>
      <c r="BE47" s="23">
        <v>14916.463812061487</v>
      </c>
      <c r="BF47" s="23">
        <v>5505.501307677986</v>
      </c>
      <c r="BG47" s="23">
        <v>5134.185662771618</v>
      </c>
      <c r="BH47" s="23">
        <v>6541.738972816053</v>
      </c>
      <c r="BI47" s="23">
        <v>10307.209899197893</v>
      </c>
      <c r="BJ47" s="23">
        <v>7123.3244865973875</v>
      </c>
      <c r="BK47" s="23">
        <v>5568.028236479178</v>
      </c>
      <c r="BL47" s="23">
        <v>20941.54646650773</v>
      </c>
      <c r="BM47" s="23">
        <v>12218.961052787543</v>
      </c>
      <c r="BN47" s="23">
        <v>4576.571093272721</v>
      </c>
      <c r="BO47" s="23">
        <v>49945.05399853325</v>
      </c>
      <c r="BP47" s="23">
        <v>99455.55800029753</v>
      </c>
      <c r="BQ47" s="23">
        <v>121570.36298296899</v>
      </c>
      <c r="BR47" s="23">
        <v>69233.7814837031</v>
      </c>
      <c r="BS47" s="23">
        <v>27660.360969451645</v>
      </c>
      <c r="BT47" s="23">
        <v>23390.690251105625</v>
      </c>
      <c r="BU47" s="23">
        <v>84809.63189841235</v>
      </c>
      <c r="BV47" s="23">
        <v>35096.53129546849</v>
      </c>
      <c r="BW47" s="23">
        <v>41526.04387780595</v>
      </c>
      <c r="BX47" s="23">
        <v>37422.92263423227</v>
      </c>
      <c r="BY47" s="23">
        <v>96411.6181513259</v>
      </c>
      <c r="BZ47" s="23">
        <v>39595.25547767089</v>
      </c>
      <c r="CA47" s="23">
        <v>92494.04128641721</v>
      </c>
      <c r="CB47" s="23">
        <v>124821</v>
      </c>
      <c r="CC47" s="23">
        <v>26390</v>
      </c>
      <c r="CD47" s="23">
        <v>44989</v>
      </c>
      <c r="CE47" s="23">
        <v>25082.027216493072</v>
      </c>
      <c r="CF47" s="23">
        <v>1600813.3500488743</v>
      </c>
      <c r="CH47" s="22">
        <f t="shared" si="2"/>
        <v>0</v>
      </c>
    </row>
    <row r="49" spans="4:84" ht="12.75">
      <c r="D49" s="24">
        <f>D47-SUM(D5:D46)</f>
        <v>0</v>
      </c>
      <c r="E49" s="24">
        <f aca="true" t="shared" si="4" ref="E49:BP49">E47-SUM(E5:E46)</f>
        <v>0</v>
      </c>
      <c r="F49" s="24">
        <f t="shared" si="4"/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  <c r="V49" s="24">
        <f t="shared" si="4"/>
        <v>0</v>
      </c>
      <c r="W49" s="24">
        <f t="shared" si="4"/>
        <v>0</v>
      </c>
      <c r="X49" s="24">
        <f t="shared" si="4"/>
        <v>0</v>
      </c>
      <c r="Y49" s="24">
        <f t="shared" si="4"/>
        <v>0</v>
      </c>
      <c r="Z49" s="24">
        <f t="shared" si="4"/>
        <v>0</v>
      </c>
      <c r="AA49" s="24">
        <f t="shared" si="4"/>
        <v>0</v>
      </c>
      <c r="AB49" s="24">
        <f t="shared" si="4"/>
        <v>0</v>
      </c>
      <c r="AC49" s="24">
        <f t="shared" si="4"/>
        <v>0</v>
      </c>
      <c r="AD49" s="24">
        <f t="shared" si="4"/>
        <v>0</v>
      </c>
      <c r="AE49" s="24">
        <f t="shared" si="4"/>
        <v>0</v>
      </c>
      <c r="AF49" s="24">
        <f t="shared" si="4"/>
        <v>0</v>
      </c>
      <c r="AG49" s="24">
        <f t="shared" si="4"/>
        <v>0</v>
      </c>
      <c r="AH49" s="24">
        <f t="shared" si="4"/>
        <v>0</v>
      </c>
      <c r="AI49" s="24">
        <f t="shared" si="4"/>
        <v>0</v>
      </c>
      <c r="AJ49" s="24">
        <f t="shared" si="4"/>
        <v>0</v>
      </c>
      <c r="AK49" s="24">
        <f t="shared" si="4"/>
        <v>0</v>
      </c>
      <c r="AL49" s="24">
        <f t="shared" si="4"/>
        <v>0</v>
      </c>
      <c r="AM49" s="24">
        <f t="shared" si="4"/>
        <v>0</v>
      </c>
      <c r="AN49" s="24">
        <f t="shared" si="4"/>
        <v>0</v>
      </c>
      <c r="AO49" s="24">
        <f t="shared" si="4"/>
        <v>0</v>
      </c>
      <c r="AP49" s="24">
        <f t="shared" si="4"/>
        <v>0</v>
      </c>
      <c r="AQ49" s="24">
        <f t="shared" si="4"/>
        <v>0</v>
      </c>
      <c r="AR49" s="24">
        <f t="shared" si="4"/>
        <v>0</v>
      </c>
      <c r="AS49" s="24">
        <f t="shared" si="4"/>
        <v>0</v>
      </c>
      <c r="AT49" s="24">
        <f t="shared" si="4"/>
        <v>0</v>
      </c>
      <c r="AU49" s="24">
        <f t="shared" si="4"/>
        <v>0</v>
      </c>
      <c r="AV49" s="24">
        <f t="shared" si="4"/>
        <v>0</v>
      </c>
      <c r="AW49" s="24">
        <f t="shared" si="4"/>
        <v>0</v>
      </c>
      <c r="AX49" s="24">
        <f t="shared" si="4"/>
        <v>0</v>
      </c>
      <c r="AY49" s="24">
        <f t="shared" si="4"/>
        <v>0</v>
      </c>
      <c r="AZ49" s="24">
        <f t="shared" si="4"/>
        <v>0</v>
      </c>
      <c r="BA49" s="24">
        <f t="shared" si="4"/>
        <v>0</v>
      </c>
      <c r="BB49" s="24">
        <f t="shared" si="4"/>
        <v>0</v>
      </c>
      <c r="BC49" s="24">
        <f t="shared" si="4"/>
        <v>0</v>
      </c>
      <c r="BD49" s="24">
        <f t="shared" si="4"/>
        <v>0</v>
      </c>
      <c r="BE49" s="24">
        <f t="shared" si="4"/>
        <v>0</v>
      </c>
      <c r="BF49" s="24">
        <f t="shared" si="4"/>
        <v>0</v>
      </c>
      <c r="BG49" s="24">
        <f t="shared" si="4"/>
        <v>0</v>
      </c>
      <c r="BH49" s="24">
        <f t="shared" si="4"/>
        <v>0</v>
      </c>
      <c r="BI49" s="24">
        <f t="shared" si="4"/>
        <v>0</v>
      </c>
      <c r="BJ49" s="24">
        <f t="shared" si="4"/>
        <v>0</v>
      </c>
      <c r="BK49" s="24">
        <f t="shared" si="4"/>
        <v>0</v>
      </c>
      <c r="BL49" s="24">
        <f t="shared" si="4"/>
        <v>0</v>
      </c>
      <c r="BM49" s="24">
        <f t="shared" si="4"/>
        <v>0</v>
      </c>
      <c r="BN49" s="24">
        <f t="shared" si="4"/>
        <v>0</v>
      </c>
      <c r="BO49" s="24">
        <f t="shared" si="4"/>
        <v>0</v>
      </c>
      <c r="BP49" s="24">
        <f t="shared" si="4"/>
        <v>0</v>
      </c>
      <c r="BQ49" s="24">
        <f aca="true" t="shared" si="5" ref="BQ49:CF49">BQ47-SUM(BQ5:BQ46)</f>
        <v>0</v>
      </c>
      <c r="BR49" s="24">
        <f t="shared" si="5"/>
        <v>0</v>
      </c>
      <c r="BS49" s="24">
        <f t="shared" si="5"/>
        <v>0</v>
      </c>
      <c r="BT49" s="24">
        <f t="shared" si="5"/>
        <v>0</v>
      </c>
      <c r="BU49" s="24">
        <f t="shared" si="5"/>
        <v>0</v>
      </c>
      <c r="BV49" s="24">
        <f t="shared" si="5"/>
        <v>0</v>
      </c>
      <c r="BW49" s="24">
        <f t="shared" si="5"/>
        <v>0</v>
      </c>
      <c r="BX49" s="24">
        <f t="shared" si="5"/>
        <v>0</v>
      </c>
      <c r="BY49" s="24">
        <f t="shared" si="5"/>
        <v>0</v>
      </c>
      <c r="BZ49" s="24">
        <f t="shared" si="5"/>
        <v>0</v>
      </c>
      <c r="CA49" s="24">
        <f t="shared" si="5"/>
        <v>0</v>
      </c>
      <c r="CB49" s="24">
        <f t="shared" si="5"/>
        <v>0</v>
      </c>
      <c r="CC49" s="24">
        <f t="shared" si="5"/>
        <v>0</v>
      </c>
      <c r="CD49" s="24">
        <f t="shared" si="5"/>
        <v>0</v>
      </c>
      <c r="CE49" s="24">
        <f t="shared" si="5"/>
        <v>0</v>
      </c>
      <c r="CF49" s="24">
        <f t="shared" si="5"/>
        <v>0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1.8515625" style="0" bestFit="1" customWidth="1"/>
    <col min="5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2.8515625" style="0" bestFit="1" customWidth="1"/>
    <col min="47" max="48" width="10.140625" style="0" bestFit="1" customWidth="1"/>
    <col min="49" max="49" width="9.00390625" style="0" customWidth="1"/>
    <col min="50" max="51" width="10.140625" style="0" bestFit="1" customWidth="1"/>
    <col min="52" max="53" width="11.140625" style="0" bestFit="1" customWidth="1"/>
    <col min="54" max="54" width="10.7109375" style="0" bestFit="1" customWidth="1"/>
    <col min="61" max="61" width="9.710937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BA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v>51</v>
      </c>
    </row>
    <row r="5" spans="1:61" ht="12.75">
      <c r="A5" s="1" t="s">
        <v>2</v>
      </c>
      <c r="B5" s="6" t="s">
        <v>365</v>
      </c>
      <c r="C5">
        <f>C4+1</f>
        <v>1</v>
      </c>
      <c r="D5" s="28">
        <v>136.51704954675793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1889.1178436750115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2025.6348932217693</v>
      </c>
      <c r="AU5" s="28">
        <v>2383.942322924699</v>
      </c>
      <c r="AV5" s="28">
        <v>0</v>
      </c>
      <c r="AW5" s="28">
        <v>0</v>
      </c>
      <c r="AX5" s="28">
        <v>0</v>
      </c>
      <c r="AY5" s="28">
        <v>0</v>
      </c>
      <c r="AZ5" s="28">
        <v>105.48114007892669</v>
      </c>
      <c r="BA5" s="28">
        <v>2489.423463003626</v>
      </c>
      <c r="BB5" s="28">
        <v>4515.058356225395</v>
      </c>
      <c r="BD5" s="28">
        <f>SUM(D5:AS5)-AT5</f>
        <v>0</v>
      </c>
      <c r="BE5" s="28">
        <f>SUM(AU5:AZ5)-BA5</f>
        <v>0</v>
      </c>
      <c r="BF5" s="28">
        <f>AT5+BA5-BB5</f>
        <v>0</v>
      </c>
      <c r="BH5" s="28">
        <v>4515.058353837219</v>
      </c>
      <c r="BI5" s="28">
        <f>BB5-BH5</f>
        <v>2.388175744272303E-06</v>
      </c>
    </row>
    <row r="6" spans="1:61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3570.476323149346</v>
      </c>
      <c r="T6" s="28">
        <v>0</v>
      </c>
      <c r="U6" s="28">
        <v>0</v>
      </c>
      <c r="V6" s="28">
        <v>3.584898782500143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3928.5812338579412</v>
      </c>
      <c r="AF6" s="28">
        <v>0</v>
      </c>
      <c r="AG6" s="28">
        <v>221.08019408107825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7723.722649870866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7723.722649870866</v>
      </c>
      <c r="BD6" s="28">
        <f aca="true" t="shared" si="2" ref="BD6:BD69">SUM(D6:AS6)-AT6</f>
        <v>0</v>
      </c>
      <c r="BE6" s="28">
        <f aca="true" t="shared" si="3" ref="BE6:BE69">SUM(AU6:AZ6)-BA6</f>
        <v>0</v>
      </c>
      <c r="BF6" s="28">
        <f aca="true" t="shared" si="4" ref="BF6:BF69">AT6+BA6-BB6</f>
        <v>0</v>
      </c>
      <c r="BH6" s="28">
        <v>7723.722654568327</v>
      </c>
      <c r="BI6" s="28">
        <f aca="true" t="shared" si="5" ref="BI6:BI69">BB6-BH6</f>
        <v>-4.69746100861812E-06</v>
      </c>
    </row>
    <row r="7" spans="1:61" ht="12.75">
      <c r="A7" s="1" t="s">
        <v>4</v>
      </c>
      <c r="B7" s="6" t="s">
        <v>367</v>
      </c>
      <c r="C7">
        <f t="shared" si="1"/>
        <v>3</v>
      </c>
      <c r="D7" s="28">
        <v>467.2975389728879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1998.54736142109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2465.844900393978</v>
      </c>
      <c r="AU7" s="28">
        <v>0.0517744024167798</v>
      </c>
      <c r="AV7" s="28">
        <v>0</v>
      </c>
      <c r="AW7" s="28">
        <v>0</v>
      </c>
      <c r="AX7" s="28">
        <v>13.923855578902964</v>
      </c>
      <c r="AY7" s="28">
        <v>0</v>
      </c>
      <c r="AZ7" s="28">
        <v>-398.46148032038053</v>
      </c>
      <c r="BA7" s="28">
        <v>-384.4858503390608</v>
      </c>
      <c r="BB7" s="28">
        <v>2081.359050054917</v>
      </c>
      <c r="BD7" s="28">
        <f t="shared" si="2"/>
        <v>0</v>
      </c>
      <c r="BE7" s="28">
        <f t="shared" si="3"/>
        <v>0</v>
      </c>
      <c r="BF7" s="28">
        <f t="shared" si="4"/>
        <v>0</v>
      </c>
      <c r="BH7" s="28">
        <v>2081.3590516703202</v>
      </c>
      <c r="BI7" s="28">
        <f t="shared" si="5"/>
        <v>-1.6154031072801445E-06</v>
      </c>
    </row>
    <row r="8" spans="1:61" ht="12.75">
      <c r="A8" s="1" t="s">
        <v>5</v>
      </c>
      <c r="B8" s="6" t="s">
        <v>368</v>
      </c>
      <c r="C8">
        <f t="shared" si="1"/>
        <v>4</v>
      </c>
      <c r="D8" s="28">
        <v>6.202774659945691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11.362530861275628</v>
      </c>
      <c r="AC8" s="28">
        <v>0.3481567127729482</v>
      </c>
      <c r="AD8" s="28">
        <v>0</v>
      </c>
      <c r="AE8" s="28">
        <v>0</v>
      </c>
      <c r="AF8" s="28">
        <v>0</v>
      </c>
      <c r="AG8" s="28">
        <v>468.3575565996061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486.27101883360007</v>
      </c>
      <c r="AU8" s="28">
        <v>1.0983552537074535</v>
      </c>
      <c r="AV8" s="28">
        <v>0</v>
      </c>
      <c r="AW8" s="28">
        <v>0</v>
      </c>
      <c r="AX8" s="28">
        <v>4.683192427662186</v>
      </c>
      <c r="AY8" s="28">
        <v>0</v>
      </c>
      <c r="AZ8" s="28">
        <v>6.145445408379798</v>
      </c>
      <c r="BA8" s="28">
        <v>11.926993089749438</v>
      </c>
      <c r="BB8" s="28">
        <v>498.19801192334967</v>
      </c>
      <c r="BD8" s="28">
        <f t="shared" si="2"/>
        <v>0</v>
      </c>
      <c r="BE8" s="28">
        <f t="shared" si="3"/>
        <v>0</v>
      </c>
      <c r="BF8" s="28">
        <f t="shared" si="4"/>
        <v>0</v>
      </c>
      <c r="BH8" s="28">
        <v>498.1980090049368</v>
      </c>
      <c r="BI8" s="28">
        <f t="shared" si="5"/>
        <v>2.918412860708486E-06</v>
      </c>
    </row>
    <row r="9" spans="1:61" ht="12.75">
      <c r="A9" s="1" t="s">
        <v>6</v>
      </c>
      <c r="B9" s="6" t="s">
        <v>369</v>
      </c>
      <c r="C9">
        <f t="shared" si="1"/>
        <v>5</v>
      </c>
      <c r="D9" s="28">
        <v>332.3406076624994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4143.4045005259995</v>
      </c>
      <c r="AG9" s="28">
        <v>49.82472182035671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4525.569830008855</v>
      </c>
      <c r="AU9" s="28">
        <v>1995.7019624209395</v>
      </c>
      <c r="AV9" s="28">
        <v>0</v>
      </c>
      <c r="AW9" s="28">
        <v>0</v>
      </c>
      <c r="AX9" s="28">
        <v>3.0329624987597046</v>
      </c>
      <c r="AY9" s="28">
        <v>0</v>
      </c>
      <c r="AZ9" s="28">
        <v>324.2834544603152</v>
      </c>
      <c r="BA9" s="28">
        <v>2323.0183793800147</v>
      </c>
      <c r="BB9" s="28">
        <v>6848.5882093888695</v>
      </c>
      <c r="BD9" s="28">
        <f t="shared" si="2"/>
        <v>0</v>
      </c>
      <c r="BE9" s="28">
        <f t="shared" si="3"/>
        <v>0</v>
      </c>
      <c r="BF9" s="28">
        <f t="shared" si="4"/>
        <v>0</v>
      </c>
      <c r="BH9" s="28">
        <v>6848.58821217865</v>
      </c>
      <c r="BI9" s="28">
        <f t="shared" si="5"/>
        <v>-2.789780410239473E-06</v>
      </c>
    </row>
    <row r="10" spans="1:61" ht="12.75">
      <c r="A10" s="1" t="s">
        <v>7</v>
      </c>
      <c r="B10" s="6" t="s">
        <v>370</v>
      </c>
      <c r="C10">
        <f t="shared" si="1"/>
        <v>6</v>
      </c>
      <c r="D10" s="28">
        <v>14.825561852035777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1.4230877667395057</v>
      </c>
      <c r="U10" s="28">
        <v>0</v>
      </c>
      <c r="V10" s="28">
        <v>2.398886657858871</v>
      </c>
      <c r="W10" s="28">
        <v>0</v>
      </c>
      <c r="X10" s="28">
        <v>274.26802622662376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279.95380243856937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572.8693649418271</v>
      </c>
      <c r="AU10" s="28">
        <v>0.12017086143415562</v>
      </c>
      <c r="AV10" s="28">
        <v>0</v>
      </c>
      <c r="AW10" s="28">
        <v>0</v>
      </c>
      <c r="AX10" s="28">
        <v>0</v>
      </c>
      <c r="AY10" s="28">
        <v>0</v>
      </c>
      <c r="AZ10" s="28">
        <v>14.489819962398906</v>
      </c>
      <c r="BA10" s="28">
        <v>14.609990823833062</v>
      </c>
      <c r="BB10" s="28">
        <v>587.4793557656602</v>
      </c>
      <c r="BD10" s="28">
        <f t="shared" si="2"/>
        <v>0</v>
      </c>
      <c r="BE10" s="28">
        <f t="shared" si="3"/>
        <v>0</v>
      </c>
      <c r="BF10" s="28">
        <f t="shared" si="4"/>
        <v>0</v>
      </c>
      <c r="BH10" s="28">
        <v>587.4793549264281</v>
      </c>
      <c r="BI10" s="28">
        <f t="shared" si="5"/>
        <v>8.392321433348116E-07</v>
      </c>
    </row>
    <row r="11" spans="1:61" ht="12.75">
      <c r="A11" s="1" t="s">
        <v>8</v>
      </c>
      <c r="B11" s="6" t="s">
        <v>371</v>
      </c>
      <c r="C11">
        <f t="shared" si="1"/>
        <v>7</v>
      </c>
      <c r="D11" s="28">
        <v>1329.222586816871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3.081454462137319</v>
      </c>
      <c r="AB11" s="28">
        <v>27.656947048438123</v>
      </c>
      <c r="AC11" s="28">
        <v>200.84978416052445</v>
      </c>
      <c r="AD11" s="28">
        <v>0</v>
      </c>
      <c r="AE11" s="28">
        <v>0</v>
      </c>
      <c r="AF11" s="28">
        <v>56.48238703502451</v>
      </c>
      <c r="AG11" s="28">
        <v>1955.4528208457618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9.552708515000282</v>
      </c>
      <c r="AP11" s="28">
        <v>0</v>
      </c>
      <c r="AQ11" s="28">
        <v>0</v>
      </c>
      <c r="AR11" s="28">
        <v>4.417498671710705</v>
      </c>
      <c r="AS11" s="28">
        <v>5.310572822844404</v>
      </c>
      <c r="AT11" s="28">
        <v>3592.0267603783122</v>
      </c>
      <c r="AU11" s="28">
        <v>12.045661007868004</v>
      </c>
      <c r="AV11" s="28">
        <v>0</v>
      </c>
      <c r="AW11" s="28">
        <v>0</v>
      </c>
      <c r="AX11" s="28">
        <v>250.484835697048</v>
      </c>
      <c r="AY11" s="28">
        <v>0</v>
      </c>
      <c r="AZ11" s="28">
        <v>72.76865672436853</v>
      </c>
      <c r="BA11" s="28">
        <v>335.29915342928456</v>
      </c>
      <c r="BB11" s="28">
        <v>3927.325913807597</v>
      </c>
      <c r="BD11" s="28">
        <f t="shared" si="2"/>
        <v>0</v>
      </c>
      <c r="BE11" s="28">
        <f t="shared" si="3"/>
        <v>0</v>
      </c>
      <c r="BF11" s="28">
        <f t="shared" si="4"/>
        <v>0</v>
      </c>
      <c r="BH11" s="28">
        <v>3927.32591730762</v>
      </c>
      <c r="BI11" s="28">
        <f t="shared" si="5"/>
        <v>-3.500023012747988E-06</v>
      </c>
    </row>
    <row r="12" spans="1:61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7095.83662874169</v>
      </c>
      <c r="AD12" s="28">
        <v>4.415302360837554</v>
      </c>
      <c r="AE12" s="28">
        <v>0</v>
      </c>
      <c r="AF12" s="28">
        <v>12.59731458639138</v>
      </c>
      <c r="AG12" s="28">
        <v>54.92615596658061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7167.7754016555</v>
      </c>
      <c r="AU12" s="28">
        <v>1.3362287033289388</v>
      </c>
      <c r="AV12" s="28">
        <v>0</v>
      </c>
      <c r="AW12" s="28">
        <v>0</v>
      </c>
      <c r="AX12" s="28">
        <v>111.8892450139259</v>
      </c>
      <c r="AY12" s="28">
        <v>2008.5752471506044</v>
      </c>
      <c r="AZ12" s="28">
        <v>176.506214575442</v>
      </c>
      <c r="BA12" s="28">
        <v>2298.3069354433005</v>
      </c>
      <c r="BB12" s="28">
        <v>9466.082337098802</v>
      </c>
      <c r="BD12" s="28">
        <f t="shared" si="2"/>
        <v>0</v>
      </c>
      <c r="BE12" s="28">
        <f t="shared" si="3"/>
        <v>0</v>
      </c>
      <c r="BF12" s="28">
        <f t="shared" si="4"/>
        <v>0</v>
      </c>
      <c r="BH12" s="28">
        <v>9466.08233210859</v>
      </c>
      <c r="BI12" s="28">
        <f t="shared" si="5"/>
        <v>4.9902118917088956E-06</v>
      </c>
    </row>
    <row r="13" spans="1:61" ht="12.75">
      <c r="A13" s="1" t="s">
        <v>10</v>
      </c>
      <c r="B13" s="6" t="s">
        <v>373</v>
      </c>
      <c r="C13">
        <f t="shared" si="1"/>
        <v>9</v>
      </c>
      <c r="D13" s="28">
        <v>86.86963374243189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3153.609219255435</v>
      </c>
      <c r="AE13" s="28">
        <v>0</v>
      </c>
      <c r="AF13" s="28">
        <v>6.349094151774134</v>
      </c>
      <c r="AG13" s="28">
        <v>274.28433919941125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3521.1122863490523</v>
      </c>
      <c r="AU13" s="28">
        <v>0</v>
      </c>
      <c r="AV13" s="28">
        <v>0</v>
      </c>
      <c r="AW13" s="28">
        <v>0</v>
      </c>
      <c r="AX13" s="28">
        <v>1252.1903350792486</v>
      </c>
      <c r="AY13" s="28">
        <v>0</v>
      </c>
      <c r="AZ13" s="28">
        <v>0</v>
      </c>
      <c r="BA13" s="28">
        <v>1252.1903350792486</v>
      </c>
      <c r="BB13" s="28">
        <v>4773.302621428301</v>
      </c>
      <c r="BD13" s="28">
        <f t="shared" si="2"/>
        <v>0</v>
      </c>
      <c r="BE13" s="28">
        <f t="shared" si="3"/>
        <v>0</v>
      </c>
      <c r="BF13" s="28">
        <f t="shared" si="4"/>
        <v>0</v>
      </c>
      <c r="BH13" s="28">
        <v>4773.302620901804</v>
      </c>
      <c r="BI13" s="28">
        <f t="shared" si="5"/>
        <v>5.264964784146287E-07</v>
      </c>
    </row>
    <row r="14" spans="1:61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3184.9258482352307</v>
      </c>
      <c r="AD14" s="28">
        <v>5.93178165585482</v>
      </c>
      <c r="AE14" s="28">
        <v>0</v>
      </c>
      <c r="AF14" s="28">
        <v>0</v>
      </c>
      <c r="AG14" s="28">
        <v>79.82253409364748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37.747342190555315</v>
      </c>
      <c r="AT14" s="28">
        <v>3308.4275061752883</v>
      </c>
      <c r="AU14" s="28">
        <v>5.75432373769849</v>
      </c>
      <c r="AV14" s="28">
        <v>0</v>
      </c>
      <c r="AW14" s="28">
        <v>0</v>
      </c>
      <c r="AX14" s="28">
        <v>324.50659345842763</v>
      </c>
      <c r="AY14" s="28">
        <v>0</v>
      </c>
      <c r="AZ14" s="28">
        <v>0</v>
      </c>
      <c r="BA14" s="28">
        <v>330.2609171961262</v>
      </c>
      <c r="BB14" s="28">
        <v>3638.688423371414</v>
      </c>
      <c r="BD14" s="28">
        <f t="shared" si="2"/>
        <v>0</v>
      </c>
      <c r="BE14" s="28">
        <f t="shared" si="3"/>
        <v>0</v>
      </c>
      <c r="BF14" s="28">
        <f t="shared" si="4"/>
        <v>0</v>
      </c>
      <c r="BH14" s="28">
        <v>3638.688426502588</v>
      </c>
      <c r="BI14" s="28">
        <f t="shared" si="5"/>
        <v>-3.13117379846517E-06</v>
      </c>
    </row>
    <row r="15" spans="1:61" ht="12.75">
      <c r="A15" s="1" t="s">
        <v>12</v>
      </c>
      <c r="B15" s="6" t="s">
        <v>375</v>
      </c>
      <c r="C15">
        <f t="shared" si="1"/>
        <v>11</v>
      </c>
      <c r="D15" s="28">
        <v>3569.6220975007486</v>
      </c>
      <c r="E15" s="28">
        <v>0</v>
      </c>
      <c r="F15" s="28">
        <v>0</v>
      </c>
      <c r="G15" s="28">
        <v>47.926093755049415</v>
      </c>
      <c r="H15" s="28">
        <v>0</v>
      </c>
      <c r="I15" s="28">
        <v>0</v>
      </c>
      <c r="J15" s="28">
        <v>0.6908293750515891</v>
      </c>
      <c r="K15" s="28">
        <v>0</v>
      </c>
      <c r="L15" s="28">
        <v>0</v>
      </c>
      <c r="M15" s="28">
        <v>0</v>
      </c>
      <c r="N15" s="28">
        <v>0</v>
      </c>
      <c r="O15" s="28">
        <v>10.354839696094048</v>
      </c>
      <c r="P15" s="28">
        <v>624.1493453080656</v>
      </c>
      <c r="Q15" s="28">
        <v>857.4496052224222</v>
      </c>
      <c r="R15" s="28">
        <v>127.04823487879729</v>
      </c>
      <c r="S15" s="28">
        <v>0</v>
      </c>
      <c r="T15" s="28">
        <v>22.057043229660437</v>
      </c>
      <c r="U15" s="28">
        <v>54.48270569126612</v>
      </c>
      <c r="V15" s="28">
        <v>5.408198651065851</v>
      </c>
      <c r="W15" s="28">
        <v>0</v>
      </c>
      <c r="X15" s="28">
        <v>197.97084294792745</v>
      </c>
      <c r="Y15" s="28">
        <v>0</v>
      </c>
      <c r="Z15" s="28">
        <v>1.9201911209242077</v>
      </c>
      <c r="AA15" s="28">
        <v>0</v>
      </c>
      <c r="AB15" s="28">
        <v>2478.0519538275066</v>
      </c>
      <c r="AC15" s="28">
        <v>90.81754623149514</v>
      </c>
      <c r="AD15" s="28">
        <v>0.6718098302860488</v>
      </c>
      <c r="AE15" s="28">
        <v>0</v>
      </c>
      <c r="AF15" s="28">
        <v>34.213862070224486</v>
      </c>
      <c r="AG15" s="28">
        <v>1510.2667113668087</v>
      </c>
      <c r="AH15" s="28">
        <v>54.856256421560886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848.9529031944822</v>
      </c>
      <c r="AP15" s="28">
        <v>0</v>
      </c>
      <c r="AQ15" s="28">
        <v>0</v>
      </c>
      <c r="AR15" s="28">
        <v>158.15383398748554</v>
      </c>
      <c r="AS15" s="28">
        <v>176.61121638545873</v>
      </c>
      <c r="AT15" s="28">
        <v>10871.676120692378</v>
      </c>
      <c r="AU15" s="28">
        <v>468.6670018758514</v>
      </c>
      <c r="AV15" s="28">
        <v>0</v>
      </c>
      <c r="AW15" s="28">
        <v>0</v>
      </c>
      <c r="AX15" s="28">
        <v>12751.517086297577</v>
      </c>
      <c r="AY15" s="28">
        <v>1007.7890223756195</v>
      </c>
      <c r="AZ15" s="28">
        <v>-821.875313747962</v>
      </c>
      <c r="BA15" s="28">
        <v>13406.097796801085</v>
      </c>
      <c r="BB15" s="28">
        <v>24277.773917493465</v>
      </c>
      <c r="BD15" s="28">
        <f t="shared" si="2"/>
        <v>0</v>
      </c>
      <c r="BE15" s="28">
        <f t="shared" si="3"/>
        <v>0</v>
      </c>
      <c r="BF15" s="28">
        <f t="shared" si="4"/>
        <v>0</v>
      </c>
      <c r="BH15" s="28">
        <v>24277.7739165204</v>
      </c>
      <c r="BI15" s="28">
        <f t="shared" si="5"/>
        <v>9.730647434480488E-07</v>
      </c>
    </row>
    <row r="16" spans="1:61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529.1946415823138</v>
      </c>
      <c r="F16" s="28">
        <v>0</v>
      </c>
      <c r="G16" s="28">
        <v>62.65676727008291</v>
      </c>
      <c r="H16" s="28">
        <v>1250.3429154431233</v>
      </c>
      <c r="I16" s="28">
        <v>0</v>
      </c>
      <c r="J16" s="28">
        <v>0</v>
      </c>
      <c r="K16" s="28">
        <v>57.972559359511564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1.31481427882252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1901.481697933854</v>
      </c>
      <c r="AU16" s="28">
        <v>3132.74258669646</v>
      </c>
      <c r="AV16" s="28">
        <v>0</v>
      </c>
      <c r="AW16" s="28">
        <v>0</v>
      </c>
      <c r="AX16" s="28">
        <v>0</v>
      </c>
      <c r="AY16" s="28">
        <v>0</v>
      </c>
      <c r="AZ16" s="28">
        <v>-20.46128336379064</v>
      </c>
      <c r="BA16" s="28">
        <v>3112.2813033326693</v>
      </c>
      <c r="BB16" s="28">
        <v>5013.763001266523</v>
      </c>
      <c r="BD16" s="28">
        <f t="shared" si="2"/>
        <v>0</v>
      </c>
      <c r="BE16" s="28">
        <f t="shared" si="3"/>
        <v>0</v>
      </c>
      <c r="BF16" s="28">
        <f t="shared" si="4"/>
        <v>0</v>
      </c>
      <c r="BH16" s="28">
        <v>5013.7629996437345</v>
      </c>
      <c r="BI16" s="28">
        <f t="shared" si="5"/>
        <v>1.6227886590058915E-06</v>
      </c>
    </row>
    <row r="17" spans="1:61" ht="12.75">
      <c r="A17" s="1" t="s">
        <v>14</v>
      </c>
      <c r="B17" s="6" t="s">
        <v>377</v>
      </c>
      <c r="C17">
        <f t="shared" si="1"/>
        <v>13</v>
      </c>
      <c r="D17" s="28">
        <v>549.7984106139988</v>
      </c>
      <c r="E17" s="28">
        <v>620.5147995053906</v>
      </c>
      <c r="F17" s="28">
        <v>0</v>
      </c>
      <c r="G17" s="28">
        <v>1149.9079693272877</v>
      </c>
      <c r="H17" s="28">
        <v>341.59121232569305</v>
      </c>
      <c r="I17" s="28">
        <v>714.9488992994279</v>
      </c>
      <c r="J17" s="28">
        <v>240.13104266084244</v>
      </c>
      <c r="K17" s="28">
        <v>58.4053683553252</v>
      </c>
      <c r="L17" s="28">
        <v>23.97911685243344</v>
      </c>
      <c r="M17" s="28">
        <v>0.7129621437053907</v>
      </c>
      <c r="N17" s="28">
        <v>0</v>
      </c>
      <c r="O17" s="28">
        <v>43.942907075884825</v>
      </c>
      <c r="P17" s="28">
        <v>14.902636947790985</v>
      </c>
      <c r="Q17" s="28">
        <v>52.08095538016127</v>
      </c>
      <c r="R17" s="28">
        <v>1.676539877319068</v>
      </c>
      <c r="S17" s="28">
        <v>1558.2505165842053</v>
      </c>
      <c r="T17" s="28">
        <v>19.413267963363907</v>
      </c>
      <c r="U17" s="28">
        <v>130.65361840857486</v>
      </c>
      <c r="V17" s="28">
        <v>10.767507198084395</v>
      </c>
      <c r="W17" s="28">
        <v>0</v>
      </c>
      <c r="X17" s="28">
        <v>0</v>
      </c>
      <c r="Y17" s="28">
        <v>0</v>
      </c>
      <c r="Z17" s="28">
        <v>11.993799900517889</v>
      </c>
      <c r="AA17" s="28">
        <v>0</v>
      </c>
      <c r="AB17" s="28">
        <v>1.9235644323330032</v>
      </c>
      <c r="AC17" s="28">
        <v>3.5953094026679726</v>
      </c>
      <c r="AD17" s="28">
        <v>0</v>
      </c>
      <c r="AE17" s="28">
        <v>1.47917924899064</v>
      </c>
      <c r="AF17" s="28">
        <v>1.8856313052379459</v>
      </c>
      <c r="AG17" s="28">
        <v>33.390534302479914</v>
      </c>
      <c r="AH17" s="28">
        <v>5.907592286914809</v>
      </c>
      <c r="AI17" s="28">
        <v>0</v>
      </c>
      <c r="AJ17" s="28">
        <v>1419.0080067721105</v>
      </c>
      <c r="AK17" s="28">
        <v>0</v>
      </c>
      <c r="AL17" s="28">
        <v>0</v>
      </c>
      <c r="AM17" s="28">
        <v>0</v>
      </c>
      <c r="AN17" s="28">
        <v>0</v>
      </c>
      <c r="AO17" s="28">
        <v>6.2531678652972715</v>
      </c>
      <c r="AP17" s="28">
        <v>0</v>
      </c>
      <c r="AQ17" s="28">
        <v>0</v>
      </c>
      <c r="AR17" s="28">
        <v>11.513659430854498</v>
      </c>
      <c r="AS17" s="28">
        <v>9.455485519563705</v>
      </c>
      <c r="AT17" s="28">
        <v>7038.083660986456</v>
      </c>
      <c r="AU17" s="28">
        <v>380.68552095776556</v>
      </c>
      <c r="AV17" s="28">
        <v>0</v>
      </c>
      <c r="AW17" s="28">
        <v>0</v>
      </c>
      <c r="AX17" s="28">
        <v>134.0449815755499</v>
      </c>
      <c r="AY17" s="28">
        <v>0</v>
      </c>
      <c r="AZ17" s="28">
        <v>99.41332469171547</v>
      </c>
      <c r="BA17" s="28">
        <v>614.1438272250309</v>
      </c>
      <c r="BB17" s="28">
        <v>7652.227488211486</v>
      </c>
      <c r="BD17" s="28">
        <f t="shared" si="2"/>
        <v>0</v>
      </c>
      <c r="BE17" s="28">
        <f t="shared" si="3"/>
        <v>0</v>
      </c>
      <c r="BF17" s="28">
        <f t="shared" si="4"/>
        <v>0</v>
      </c>
      <c r="BH17" s="28">
        <v>7652.227486043431</v>
      </c>
      <c r="BI17" s="28">
        <f t="shared" si="5"/>
        <v>2.16805528907571E-06</v>
      </c>
    </row>
    <row r="18" spans="1:61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61.321895337722204</v>
      </c>
      <c r="G18" s="28">
        <v>0.27480564408911484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59.00450224492222</v>
      </c>
      <c r="T18" s="28">
        <v>7154.835459588636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219.00795425012137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7494.444617065491</v>
      </c>
      <c r="AU18" s="28">
        <v>11.14297033831717</v>
      </c>
      <c r="AV18" s="28">
        <v>0</v>
      </c>
      <c r="AW18" s="28">
        <v>0</v>
      </c>
      <c r="AX18" s="28">
        <v>0</v>
      </c>
      <c r="AY18" s="28">
        <v>0</v>
      </c>
      <c r="AZ18" s="28">
        <v>177.5037984068244</v>
      </c>
      <c r="BA18" s="28">
        <v>188.64676874514154</v>
      </c>
      <c r="BB18" s="28">
        <v>7683.091385810632</v>
      </c>
      <c r="BD18" s="28">
        <f t="shared" si="2"/>
        <v>0</v>
      </c>
      <c r="BE18" s="28">
        <f t="shared" si="3"/>
        <v>0</v>
      </c>
      <c r="BF18" s="28">
        <f t="shared" si="4"/>
        <v>0</v>
      </c>
      <c r="BH18" s="28">
        <v>7683.091385754182</v>
      </c>
      <c r="BI18" s="28">
        <f t="shared" si="5"/>
        <v>5.645051714964211E-08</v>
      </c>
    </row>
    <row r="19" spans="1:61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27.752047835058747</v>
      </c>
      <c r="F19" s="28">
        <v>2.4695167661109583</v>
      </c>
      <c r="G19" s="28">
        <v>11.1951735039457</v>
      </c>
      <c r="H19" s="28">
        <v>251.5677867817475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0.5454184689204835</v>
      </c>
      <c r="P19" s="28">
        <v>0</v>
      </c>
      <c r="Q19" s="28">
        <v>6.674800039862291</v>
      </c>
      <c r="R19" s="28">
        <v>0</v>
      </c>
      <c r="S19" s="28">
        <v>0</v>
      </c>
      <c r="T19" s="28">
        <v>5.386556818893151</v>
      </c>
      <c r="U19" s="28">
        <v>0.38718943936186045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305.97848965390074</v>
      </c>
      <c r="AU19" s="28">
        <v>0.04023351536910004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0.04023351536910004</v>
      </c>
      <c r="BB19" s="28">
        <v>306.0187231692697</v>
      </c>
      <c r="BD19" s="28">
        <f t="shared" si="2"/>
        <v>0</v>
      </c>
      <c r="BE19" s="28">
        <f t="shared" si="3"/>
        <v>0</v>
      </c>
      <c r="BF19" s="28">
        <f t="shared" si="4"/>
        <v>0</v>
      </c>
      <c r="BH19" s="28">
        <v>306.0187231829412</v>
      </c>
      <c r="BI19" s="28">
        <f t="shared" si="5"/>
        <v>-1.3671467513631796E-08</v>
      </c>
    </row>
    <row r="20" spans="1:61" ht="12.75">
      <c r="A20" s="1" t="s">
        <v>17</v>
      </c>
      <c r="B20" s="6" t="s">
        <v>379</v>
      </c>
      <c r="C20">
        <f t="shared" si="1"/>
        <v>16</v>
      </c>
      <c r="D20" s="28">
        <v>36.46203446481246</v>
      </c>
      <c r="E20" s="28">
        <v>6.664108835312895</v>
      </c>
      <c r="F20" s="28">
        <v>65.41034933438056</v>
      </c>
      <c r="G20" s="28">
        <v>1225.5302747928986</v>
      </c>
      <c r="H20" s="28">
        <v>109.25219959873588</v>
      </c>
      <c r="I20" s="28">
        <v>24.526408217774684</v>
      </c>
      <c r="J20" s="28">
        <v>57.346736936321065</v>
      </c>
      <c r="K20" s="28">
        <v>22.863281423381007</v>
      </c>
      <c r="L20" s="28">
        <v>225.68508018323777</v>
      </c>
      <c r="M20" s="28">
        <v>123.1141799189663</v>
      </c>
      <c r="N20" s="28">
        <v>207.91711171458755</v>
      </c>
      <c r="O20" s="28">
        <v>136.72633483977972</v>
      </c>
      <c r="P20" s="28">
        <v>242.51793700280322</v>
      </c>
      <c r="Q20" s="28">
        <v>20.024867562166335</v>
      </c>
      <c r="R20" s="28">
        <v>0</v>
      </c>
      <c r="S20" s="28">
        <v>72.45193335140796</v>
      </c>
      <c r="T20" s="28">
        <v>4.52934269375566</v>
      </c>
      <c r="U20" s="28">
        <v>104.38661664378738</v>
      </c>
      <c r="V20" s="28">
        <v>184.9596565744298</v>
      </c>
      <c r="W20" s="28">
        <v>6.937304438692131</v>
      </c>
      <c r="X20" s="28">
        <v>0</v>
      </c>
      <c r="Y20" s="28">
        <v>0</v>
      </c>
      <c r="Z20" s="28">
        <v>20.060269627833986</v>
      </c>
      <c r="AA20" s="28">
        <v>3.6168730451256828</v>
      </c>
      <c r="AB20" s="28">
        <v>12.173431514129225</v>
      </c>
      <c r="AC20" s="28">
        <v>5.959172319538467</v>
      </c>
      <c r="AD20" s="28">
        <v>18.20992563430257</v>
      </c>
      <c r="AE20" s="28">
        <v>6.01785276624718</v>
      </c>
      <c r="AF20" s="28">
        <v>0.5682556515386746</v>
      </c>
      <c r="AG20" s="28">
        <v>223.8454586762028</v>
      </c>
      <c r="AH20" s="28">
        <v>34.18209898098743</v>
      </c>
      <c r="AI20" s="28">
        <v>2.201351625126679</v>
      </c>
      <c r="AJ20" s="28">
        <v>10227.471205816044</v>
      </c>
      <c r="AK20" s="28">
        <v>34.13862876676066</v>
      </c>
      <c r="AL20" s="28">
        <v>0</v>
      </c>
      <c r="AM20" s="28">
        <v>0</v>
      </c>
      <c r="AN20" s="28">
        <v>0</v>
      </c>
      <c r="AO20" s="28">
        <v>317.72006419034244</v>
      </c>
      <c r="AP20" s="28">
        <v>0</v>
      </c>
      <c r="AQ20" s="28">
        <v>0</v>
      </c>
      <c r="AR20" s="28">
        <v>182.28526101272837</v>
      </c>
      <c r="AS20" s="28">
        <v>159.21660308904455</v>
      </c>
      <c r="AT20" s="28">
        <v>14124.972211243181</v>
      </c>
      <c r="AU20" s="28">
        <v>647.8520043789458</v>
      </c>
      <c r="AV20" s="28">
        <v>0</v>
      </c>
      <c r="AW20" s="28">
        <v>0</v>
      </c>
      <c r="AX20" s="28">
        <v>555.606539836629</v>
      </c>
      <c r="AY20" s="28">
        <v>0</v>
      </c>
      <c r="AZ20" s="28">
        <v>485.9253505380322</v>
      </c>
      <c r="BA20" s="28">
        <v>1689.3838947536071</v>
      </c>
      <c r="BB20" s="28">
        <v>15814.35610599679</v>
      </c>
      <c r="BD20" s="28">
        <f t="shared" si="2"/>
        <v>0</v>
      </c>
      <c r="BE20" s="28">
        <f t="shared" si="3"/>
        <v>0</v>
      </c>
      <c r="BF20" s="28">
        <f t="shared" si="4"/>
        <v>0</v>
      </c>
      <c r="BH20" s="28">
        <v>15814.3561105963</v>
      </c>
      <c r="BI20" s="28">
        <f t="shared" si="5"/>
        <v>-4.5995093387318775E-06</v>
      </c>
    </row>
    <row r="21" spans="1:61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7.158144826094631</v>
      </c>
      <c r="H21" s="28">
        <v>218.08935907252635</v>
      </c>
      <c r="I21" s="28">
        <v>2.664290822946397</v>
      </c>
      <c r="J21" s="28">
        <v>40.34370736432717</v>
      </c>
      <c r="K21" s="28">
        <v>84.83751834694031</v>
      </c>
      <c r="L21" s="28">
        <v>39.290092454897895</v>
      </c>
      <c r="M21" s="28">
        <v>5.228163362823671</v>
      </c>
      <c r="N21" s="28">
        <v>10.866081465090456</v>
      </c>
      <c r="O21" s="28">
        <v>204.75912923971316</v>
      </c>
      <c r="P21" s="28">
        <v>0</v>
      </c>
      <c r="Q21" s="28">
        <v>3.1355543488228377</v>
      </c>
      <c r="R21" s="28">
        <v>0</v>
      </c>
      <c r="S21" s="28">
        <v>0.717530749420562</v>
      </c>
      <c r="T21" s="28">
        <v>0</v>
      </c>
      <c r="U21" s="28">
        <v>0</v>
      </c>
      <c r="V21" s="28">
        <v>0</v>
      </c>
      <c r="W21" s="28">
        <v>0.7307594976095149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10.229722099251275</v>
      </c>
      <c r="AH21" s="28">
        <v>2.7848875734917904</v>
      </c>
      <c r="AI21" s="28">
        <v>0</v>
      </c>
      <c r="AJ21" s="28">
        <v>8.626483555240553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639.4614247791966</v>
      </c>
      <c r="AU21" s="28">
        <v>2172.320509816232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2172.320509816232</v>
      </c>
      <c r="BB21" s="28">
        <v>2811.7819345954285</v>
      </c>
      <c r="BD21" s="28">
        <f t="shared" si="2"/>
        <v>0</v>
      </c>
      <c r="BE21" s="28">
        <f t="shared" si="3"/>
        <v>0</v>
      </c>
      <c r="BF21" s="28">
        <f t="shared" si="4"/>
        <v>0</v>
      </c>
      <c r="BH21" s="28">
        <v>2811.78193882135</v>
      </c>
      <c r="BI21" s="28">
        <f t="shared" si="5"/>
        <v>-4.225921657052822E-06</v>
      </c>
    </row>
    <row r="22" spans="1:61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8.52173285670988</v>
      </c>
      <c r="F22" s="28">
        <v>0</v>
      </c>
      <c r="G22" s="28">
        <v>82.75863166180095</v>
      </c>
      <c r="H22" s="28">
        <v>1329.7294070391192</v>
      </c>
      <c r="I22" s="28">
        <v>32.34325675487298</v>
      </c>
      <c r="J22" s="28">
        <v>2417.0219605750267</v>
      </c>
      <c r="K22" s="28">
        <v>1421.497286903609</v>
      </c>
      <c r="L22" s="28">
        <v>755.0991670597549</v>
      </c>
      <c r="M22" s="28">
        <v>153.48768619929467</v>
      </c>
      <c r="N22" s="28">
        <v>755.38205404556</v>
      </c>
      <c r="O22" s="28">
        <v>945.5437232085387</v>
      </c>
      <c r="P22" s="28">
        <v>182.47851425330398</v>
      </c>
      <c r="Q22" s="28">
        <v>4.350191739018445</v>
      </c>
      <c r="R22" s="28">
        <v>79.69865789621858</v>
      </c>
      <c r="S22" s="28">
        <v>11.821380654760636</v>
      </c>
      <c r="T22" s="28">
        <v>0</v>
      </c>
      <c r="U22" s="28">
        <v>0.5520033387431487</v>
      </c>
      <c r="V22" s="28">
        <v>3.4520432028497052</v>
      </c>
      <c r="W22" s="28">
        <v>5.702838354989106</v>
      </c>
      <c r="X22" s="28">
        <v>0</v>
      </c>
      <c r="Y22" s="28">
        <v>0</v>
      </c>
      <c r="Z22" s="28">
        <v>0</v>
      </c>
      <c r="AA22" s="28">
        <v>21.80394105526996</v>
      </c>
      <c r="AB22" s="28">
        <v>0</v>
      </c>
      <c r="AC22" s="28">
        <v>0</v>
      </c>
      <c r="AD22" s="28">
        <v>2.287013189048462</v>
      </c>
      <c r="AE22" s="28">
        <v>0</v>
      </c>
      <c r="AF22" s="28">
        <v>2.8547248262720313</v>
      </c>
      <c r="AG22" s="28">
        <v>0</v>
      </c>
      <c r="AH22" s="28">
        <v>31.66075368290805</v>
      </c>
      <c r="AI22" s="28">
        <v>0</v>
      </c>
      <c r="AJ22" s="28">
        <v>1490.6359710296542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9738.682939527323</v>
      </c>
      <c r="AU22" s="28">
        <v>1369.616092646377</v>
      </c>
      <c r="AV22" s="28">
        <v>0</v>
      </c>
      <c r="AW22" s="28">
        <v>0</v>
      </c>
      <c r="AX22" s="28">
        <v>0</v>
      </c>
      <c r="AY22" s="28">
        <v>0</v>
      </c>
      <c r="AZ22" s="28">
        <v>-184.79428874022003</v>
      </c>
      <c r="BA22" s="28">
        <v>1184.821803906157</v>
      </c>
      <c r="BB22" s="28">
        <v>10923.504743433481</v>
      </c>
      <c r="BD22" s="28">
        <f t="shared" si="2"/>
        <v>0</v>
      </c>
      <c r="BE22" s="28">
        <f t="shared" si="3"/>
        <v>0</v>
      </c>
      <c r="BF22" s="28">
        <f t="shared" si="4"/>
        <v>0</v>
      </c>
      <c r="BH22" s="28">
        <v>10923.504744228601</v>
      </c>
      <c r="BI22" s="28">
        <f t="shared" si="5"/>
        <v>-7.951202860567719E-07</v>
      </c>
    </row>
    <row r="23" spans="1:61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22.11772980100213</v>
      </c>
      <c r="F23" s="28">
        <v>0</v>
      </c>
      <c r="G23" s="28">
        <v>40.461548288395434</v>
      </c>
      <c r="H23" s="28">
        <v>201.5886316429562</v>
      </c>
      <c r="I23" s="28">
        <v>529.2675334082701</v>
      </c>
      <c r="J23" s="28">
        <v>994.1511538883944</v>
      </c>
      <c r="K23" s="28">
        <v>777.3882279985496</v>
      </c>
      <c r="L23" s="28">
        <v>590.4142379350986</v>
      </c>
      <c r="M23" s="28">
        <v>357.91108909913146</v>
      </c>
      <c r="N23" s="28">
        <v>128.3010802229359</v>
      </c>
      <c r="O23" s="28">
        <v>278.16515107539897</v>
      </c>
      <c r="P23" s="28">
        <v>47.12933076190989</v>
      </c>
      <c r="Q23" s="28">
        <v>92.82009199629144</v>
      </c>
      <c r="R23" s="28">
        <v>0.8579333772286059</v>
      </c>
      <c r="S23" s="28">
        <v>10.51518237589986</v>
      </c>
      <c r="T23" s="28">
        <v>0</v>
      </c>
      <c r="U23" s="28">
        <v>18.658378918945317</v>
      </c>
      <c r="V23" s="28">
        <v>16.530123630983205</v>
      </c>
      <c r="W23" s="28">
        <v>31.591684007474527</v>
      </c>
      <c r="X23" s="28">
        <v>0</v>
      </c>
      <c r="Y23" s="28">
        <v>0</v>
      </c>
      <c r="Z23" s="28">
        <v>1.380953303630758</v>
      </c>
      <c r="AA23" s="28">
        <v>2.632141132786534</v>
      </c>
      <c r="AB23" s="28">
        <v>0</v>
      </c>
      <c r="AC23" s="28">
        <v>0</v>
      </c>
      <c r="AD23" s="28">
        <v>27.056331887172803</v>
      </c>
      <c r="AE23" s="28">
        <v>0</v>
      </c>
      <c r="AF23" s="28">
        <v>0</v>
      </c>
      <c r="AG23" s="28">
        <v>0</v>
      </c>
      <c r="AH23" s="28">
        <v>66.20553598841147</v>
      </c>
      <c r="AI23" s="28">
        <v>82.70378585021302</v>
      </c>
      <c r="AJ23" s="28">
        <v>278.1203529221229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3.420816407831808</v>
      </c>
      <c r="AS23" s="28">
        <v>0.45362270763435825</v>
      </c>
      <c r="AT23" s="28">
        <v>4599.842648628667</v>
      </c>
      <c r="AU23" s="28">
        <v>2046.7330064521818</v>
      </c>
      <c r="AV23" s="28">
        <v>0</v>
      </c>
      <c r="AW23" s="28">
        <v>0</v>
      </c>
      <c r="AX23" s="28">
        <v>0</v>
      </c>
      <c r="AY23" s="28">
        <v>0</v>
      </c>
      <c r="AZ23" s="28">
        <v>10.410090276595476</v>
      </c>
      <c r="BA23" s="28">
        <v>2057.1430967287774</v>
      </c>
      <c r="BB23" s="28">
        <v>6656.985745357446</v>
      </c>
      <c r="BD23" s="28">
        <f t="shared" si="2"/>
        <v>0</v>
      </c>
      <c r="BE23" s="28">
        <f t="shared" si="3"/>
        <v>0</v>
      </c>
      <c r="BF23" s="28">
        <f t="shared" si="4"/>
        <v>0</v>
      </c>
      <c r="BH23" s="28">
        <v>6656.985749498511</v>
      </c>
      <c r="BI23" s="28">
        <f t="shared" si="5"/>
        <v>-4.1410648918827064E-06</v>
      </c>
    </row>
    <row r="24" spans="1:61" ht="12.75">
      <c r="A24" s="1" t="s">
        <v>21</v>
      </c>
      <c r="B24" s="6" t="s">
        <v>383</v>
      </c>
      <c r="C24">
        <f t="shared" si="1"/>
        <v>20</v>
      </c>
      <c r="D24" s="28">
        <v>203.00674640594002</v>
      </c>
      <c r="E24" s="28">
        <v>153.95758929707407</v>
      </c>
      <c r="F24" s="28">
        <v>584.4553823851037</v>
      </c>
      <c r="G24" s="28">
        <v>108.6276554042077</v>
      </c>
      <c r="H24" s="28">
        <v>738.2786869321708</v>
      </c>
      <c r="I24" s="28">
        <v>440.4325020986163</v>
      </c>
      <c r="J24" s="28">
        <v>968.7264279885635</v>
      </c>
      <c r="K24" s="28">
        <v>1421.7741678692764</v>
      </c>
      <c r="L24" s="28">
        <v>473.3753013662501</v>
      </c>
      <c r="M24" s="28">
        <v>688.6484206638199</v>
      </c>
      <c r="N24" s="28">
        <v>629.2026696167916</v>
      </c>
      <c r="O24" s="28">
        <v>462.92222021956064</v>
      </c>
      <c r="P24" s="28">
        <v>345.46610885629127</v>
      </c>
      <c r="Q24" s="28">
        <v>212.76136121637367</v>
      </c>
      <c r="R24" s="28">
        <v>110.05398893232909</v>
      </c>
      <c r="S24" s="28">
        <v>182.4181634676868</v>
      </c>
      <c r="T24" s="28">
        <v>217.8736581864514</v>
      </c>
      <c r="U24" s="28">
        <v>368.1369080732739</v>
      </c>
      <c r="V24" s="28">
        <v>149.6789233635611</v>
      </c>
      <c r="W24" s="28">
        <v>46.44532850966526</v>
      </c>
      <c r="X24" s="28">
        <v>0</v>
      </c>
      <c r="Y24" s="28">
        <v>0</v>
      </c>
      <c r="Z24" s="28">
        <v>83.23047614999506</v>
      </c>
      <c r="AA24" s="28">
        <v>2.143783076162808</v>
      </c>
      <c r="AB24" s="28">
        <v>60.12835796100031</v>
      </c>
      <c r="AC24" s="28">
        <v>80.3553723930174</v>
      </c>
      <c r="AD24" s="28">
        <v>128.67681695553907</v>
      </c>
      <c r="AE24" s="28">
        <v>205.29405897353197</v>
      </c>
      <c r="AF24" s="28">
        <v>117.29580006474819</v>
      </c>
      <c r="AG24" s="28">
        <v>643.3824929325974</v>
      </c>
      <c r="AH24" s="28">
        <v>170.6298825222187</v>
      </c>
      <c r="AI24" s="28">
        <v>0</v>
      </c>
      <c r="AJ24" s="28">
        <v>2855.9914366360695</v>
      </c>
      <c r="AK24" s="28">
        <v>202.59433006990332</v>
      </c>
      <c r="AL24" s="28">
        <v>4.722222776007207</v>
      </c>
      <c r="AM24" s="28">
        <v>91.59619091533341</v>
      </c>
      <c r="AN24" s="28">
        <v>0</v>
      </c>
      <c r="AO24" s="28">
        <v>221.07279299616502</v>
      </c>
      <c r="AP24" s="28">
        <v>32.91554436761652</v>
      </c>
      <c r="AQ24" s="28">
        <v>0</v>
      </c>
      <c r="AR24" s="28">
        <v>534.7499589392198</v>
      </c>
      <c r="AS24" s="28">
        <v>14.963096467280659</v>
      </c>
      <c r="AT24" s="28">
        <v>13955.984825049412</v>
      </c>
      <c r="AU24" s="28">
        <v>846.3940222488986</v>
      </c>
      <c r="AV24" s="28">
        <v>0</v>
      </c>
      <c r="AW24" s="28">
        <v>0</v>
      </c>
      <c r="AX24" s="28">
        <v>794.6951378961473</v>
      </c>
      <c r="AY24" s="28">
        <v>4186.671418725808</v>
      </c>
      <c r="AZ24" s="28">
        <v>767.4733012785258</v>
      </c>
      <c r="BA24" s="28">
        <v>6595.233880149379</v>
      </c>
      <c r="BB24" s="28">
        <v>20551.21870519879</v>
      </c>
      <c r="BD24" s="28">
        <f t="shared" si="2"/>
        <v>0</v>
      </c>
      <c r="BE24" s="28">
        <f t="shared" si="3"/>
        <v>0</v>
      </c>
      <c r="BF24" s="28">
        <f t="shared" si="4"/>
        <v>0</v>
      </c>
      <c r="BH24" s="28">
        <v>20551.2187074886</v>
      </c>
      <c r="BI24" s="28">
        <f t="shared" si="5"/>
        <v>-2.2898093448020518E-06</v>
      </c>
    </row>
    <row r="25" spans="1:61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176.32910463461522</v>
      </c>
      <c r="F25" s="28">
        <v>264.9791042007984</v>
      </c>
      <c r="G25" s="28">
        <v>164.25838524963817</v>
      </c>
      <c r="H25" s="28">
        <v>214.3559496811225</v>
      </c>
      <c r="I25" s="28">
        <v>63.548493552345185</v>
      </c>
      <c r="J25" s="28">
        <v>133.47514681991393</v>
      </c>
      <c r="K25" s="28">
        <v>401.43665071799234</v>
      </c>
      <c r="L25" s="28">
        <v>244.69288931851509</v>
      </c>
      <c r="M25" s="28">
        <v>51.55869420619699</v>
      </c>
      <c r="N25" s="28">
        <v>302.5320095687661</v>
      </c>
      <c r="O25" s="28">
        <v>169.87226561031403</v>
      </c>
      <c r="P25" s="28">
        <v>64.5230426202713</v>
      </c>
      <c r="Q25" s="28">
        <v>130.15155083924418</v>
      </c>
      <c r="R25" s="28">
        <v>33.373852610688225</v>
      </c>
      <c r="S25" s="28">
        <v>194.93483485139205</v>
      </c>
      <c r="T25" s="28">
        <v>156.31277685983298</v>
      </c>
      <c r="U25" s="28">
        <v>41.961252046477945</v>
      </c>
      <c r="V25" s="28">
        <v>52.60051455760294</v>
      </c>
      <c r="W25" s="28">
        <v>86.57155280075057</v>
      </c>
      <c r="X25" s="28">
        <v>120.82190347648326</v>
      </c>
      <c r="Y25" s="28">
        <v>25.296886328793857</v>
      </c>
      <c r="Z25" s="28">
        <v>26.30016043885119</v>
      </c>
      <c r="AA25" s="28">
        <v>1.8665033220932326</v>
      </c>
      <c r="AB25" s="28">
        <v>17.05155852659363</v>
      </c>
      <c r="AC25" s="28">
        <v>55.3546298878305</v>
      </c>
      <c r="AD25" s="28">
        <v>19.67562328631523</v>
      </c>
      <c r="AE25" s="28">
        <v>116.9753219159152</v>
      </c>
      <c r="AF25" s="28">
        <v>25.219572305119915</v>
      </c>
      <c r="AG25" s="28">
        <v>130.21318626832362</v>
      </c>
      <c r="AH25" s="28">
        <v>20.120423416741083</v>
      </c>
      <c r="AI25" s="28">
        <v>60.77692215125998</v>
      </c>
      <c r="AJ25" s="28">
        <v>638.3801647035721</v>
      </c>
      <c r="AK25" s="28">
        <v>1.444048383055298</v>
      </c>
      <c r="AL25" s="28">
        <v>8.810237575960656</v>
      </c>
      <c r="AM25" s="28">
        <v>36.048596518344986</v>
      </c>
      <c r="AN25" s="28">
        <v>0</v>
      </c>
      <c r="AO25" s="28">
        <v>137.70376891715773</v>
      </c>
      <c r="AP25" s="28">
        <v>24.570514071925643</v>
      </c>
      <c r="AQ25" s="28">
        <v>20.59587208970237</v>
      </c>
      <c r="AR25" s="28">
        <v>55.69978675257589</v>
      </c>
      <c r="AS25" s="28">
        <v>0</v>
      </c>
      <c r="AT25" s="28">
        <v>4490.393751083094</v>
      </c>
      <c r="AU25" s="28">
        <v>1835.9524032002464</v>
      </c>
      <c r="AV25" s="28">
        <v>0</v>
      </c>
      <c r="AW25" s="28">
        <v>0</v>
      </c>
      <c r="AX25" s="28">
        <v>110.92569739950076</v>
      </c>
      <c r="AY25" s="28">
        <v>6221.000857095212</v>
      </c>
      <c r="AZ25" s="28">
        <v>84.94606654934213</v>
      </c>
      <c r="BA25" s="28">
        <v>8252.8250242443</v>
      </c>
      <c r="BB25" s="28">
        <v>12743.21877532739</v>
      </c>
      <c r="BD25" s="28">
        <f t="shared" si="2"/>
        <v>0</v>
      </c>
      <c r="BE25" s="28">
        <f t="shared" si="3"/>
        <v>0</v>
      </c>
      <c r="BF25" s="28">
        <f t="shared" si="4"/>
        <v>0</v>
      </c>
      <c r="BH25" s="28">
        <v>12743.218771648599</v>
      </c>
      <c r="BI25" s="28">
        <f t="shared" si="5"/>
        <v>3.6787914723390713E-06</v>
      </c>
    </row>
    <row r="26" spans="1:61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0.5553549195224253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218.0679977536643</v>
      </c>
      <c r="L26" s="28">
        <v>0</v>
      </c>
      <c r="M26" s="28">
        <v>0</v>
      </c>
      <c r="N26" s="28">
        <v>10.315707754280645</v>
      </c>
      <c r="O26" s="28">
        <v>4.256670511967932</v>
      </c>
      <c r="P26" s="28">
        <v>0</v>
      </c>
      <c r="Q26" s="28">
        <v>0</v>
      </c>
      <c r="R26" s="28">
        <v>0</v>
      </c>
      <c r="S26" s="28">
        <v>6.244217609221008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23.45929531375948</v>
      </c>
      <c r="AR26" s="28">
        <v>0</v>
      </c>
      <c r="AS26" s="28">
        <v>0</v>
      </c>
      <c r="AT26" s="28">
        <v>262.89924386241574</v>
      </c>
      <c r="AU26" s="28">
        <v>648.1442933175753</v>
      </c>
      <c r="AV26" s="28">
        <v>0</v>
      </c>
      <c r="AW26" s="28">
        <v>0</v>
      </c>
      <c r="AX26" s="28">
        <v>29.283347654315712</v>
      </c>
      <c r="AY26" s="28">
        <v>4044.156929889328</v>
      </c>
      <c r="AZ26" s="28">
        <v>-199.80974137638034</v>
      </c>
      <c r="BA26" s="28">
        <v>4521.77482948484</v>
      </c>
      <c r="BB26" s="28">
        <v>4784.674073347255</v>
      </c>
      <c r="BD26" s="28">
        <f t="shared" si="2"/>
        <v>0</v>
      </c>
      <c r="BE26" s="28">
        <f t="shared" si="3"/>
        <v>0</v>
      </c>
      <c r="BF26" s="28">
        <f t="shared" si="4"/>
        <v>0</v>
      </c>
      <c r="BH26" s="28">
        <v>4784.674071597889</v>
      </c>
      <c r="BI26" s="28">
        <f t="shared" si="5"/>
        <v>1.7493657651357353E-06</v>
      </c>
    </row>
    <row r="27" spans="1:61" ht="12.75">
      <c r="A27" s="1" t="s">
        <v>24</v>
      </c>
      <c r="B27" s="6" t="s">
        <v>237</v>
      </c>
      <c r="C27">
        <f t="shared" si="1"/>
        <v>23</v>
      </c>
      <c r="D27" s="28">
        <v>12.826048618535353</v>
      </c>
      <c r="E27" s="28">
        <v>21.035900757291284</v>
      </c>
      <c r="F27" s="28">
        <v>161.1480889039646</v>
      </c>
      <c r="G27" s="28">
        <v>64.91873112765468</v>
      </c>
      <c r="H27" s="28">
        <v>13.771839838305638</v>
      </c>
      <c r="I27" s="28">
        <v>19.31914928829971</v>
      </c>
      <c r="J27" s="28">
        <v>16.706426453869003</v>
      </c>
      <c r="K27" s="28">
        <v>532.1880151594993</v>
      </c>
      <c r="L27" s="28">
        <v>1101.0369182545805</v>
      </c>
      <c r="M27" s="28">
        <v>1699.9884516196846</v>
      </c>
      <c r="N27" s="28">
        <v>645.4470414403785</v>
      </c>
      <c r="O27" s="28">
        <v>101.91672671191346</v>
      </c>
      <c r="P27" s="28">
        <v>14.554543862456056</v>
      </c>
      <c r="Q27" s="28">
        <v>6.264095799247044</v>
      </c>
      <c r="R27" s="28">
        <v>55.35902333970431</v>
      </c>
      <c r="S27" s="28">
        <v>52.082259679855724</v>
      </c>
      <c r="T27" s="28">
        <v>93.48849550716274</v>
      </c>
      <c r="U27" s="28">
        <v>28.403066248108647</v>
      </c>
      <c r="V27" s="28">
        <v>44.18488118445662</v>
      </c>
      <c r="W27" s="28">
        <v>33.57734574811175</v>
      </c>
      <c r="X27" s="28">
        <v>3.7205782864043835</v>
      </c>
      <c r="Y27" s="28">
        <v>0.8499840172098864</v>
      </c>
      <c r="Z27" s="28">
        <v>20.080544403881603</v>
      </c>
      <c r="AA27" s="28">
        <v>1.9934458031047821</v>
      </c>
      <c r="AB27" s="28">
        <v>5.81482003118811</v>
      </c>
      <c r="AC27" s="28">
        <v>24.662918848249515</v>
      </c>
      <c r="AD27" s="28">
        <v>27.223821395408446</v>
      </c>
      <c r="AE27" s="28">
        <v>5.159388746169008</v>
      </c>
      <c r="AF27" s="28">
        <v>24.116021179849174</v>
      </c>
      <c r="AG27" s="28">
        <v>29.44623296692352</v>
      </c>
      <c r="AH27" s="28">
        <v>107.97401434491147</v>
      </c>
      <c r="AI27" s="28">
        <v>955.8816525505833</v>
      </c>
      <c r="AJ27" s="28">
        <v>771.1494365759572</v>
      </c>
      <c r="AK27" s="28">
        <v>82.91186232124213</v>
      </c>
      <c r="AL27" s="28">
        <v>324.06074643349547</v>
      </c>
      <c r="AM27" s="28">
        <v>136.2765062497873</v>
      </c>
      <c r="AN27" s="28">
        <v>37.440764512100735</v>
      </c>
      <c r="AO27" s="28">
        <v>460.21417283284813</v>
      </c>
      <c r="AP27" s="28">
        <v>18.17953533985414</v>
      </c>
      <c r="AQ27" s="28">
        <v>19.304054643780905</v>
      </c>
      <c r="AR27" s="28">
        <v>151.37940423858134</v>
      </c>
      <c r="AS27" s="28">
        <v>249.4173542148185</v>
      </c>
      <c r="AT27" s="28">
        <v>8175.474309479429</v>
      </c>
      <c r="AU27" s="28">
        <v>864.5383393792225</v>
      </c>
      <c r="AV27" s="28">
        <v>0</v>
      </c>
      <c r="AW27" s="28">
        <v>0</v>
      </c>
      <c r="AX27" s="28">
        <v>5097.553251833012</v>
      </c>
      <c r="AY27" s="28">
        <v>2636.443399884748</v>
      </c>
      <c r="AZ27" s="28">
        <v>-250.29343632265403</v>
      </c>
      <c r="BA27" s="28">
        <v>8348.241554774328</v>
      </c>
      <c r="BB27" s="28">
        <v>16523.715864253758</v>
      </c>
      <c r="BD27" s="28">
        <f t="shared" si="2"/>
        <v>0</v>
      </c>
      <c r="BE27" s="28">
        <f t="shared" si="3"/>
        <v>0</v>
      </c>
      <c r="BF27" s="28">
        <f t="shared" si="4"/>
        <v>0</v>
      </c>
      <c r="BH27" s="28">
        <v>16523.71586518349</v>
      </c>
      <c r="BI27" s="28">
        <f t="shared" si="5"/>
        <v>-9.297327778767794E-07</v>
      </c>
    </row>
    <row r="28" spans="1:61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15.324788049400318</v>
      </c>
      <c r="G28" s="28">
        <v>13.360108425834934</v>
      </c>
      <c r="H28" s="28">
        <v>0</v>
      </c>
      <c r="I28" s="28">
        <v>0</v>
      </c>
      <c r="J28" s="28">
        <v>0.369109595837824</v>
      </c>
      <c r="K28" s="28">
        <v>177.86550576391386</v>
      </c>
      <c r="L28" s="28">
        <v>179.17211323608598</v>
      </c>
      <c r="M28" s="28">
        <v>5298.974176956354</v>
      </c>
      <c r="N28" s="28">
        <v>36.505219455049954</v>
      </c>
      <c r="O28" s="28">
        <v>78.4324968701297</v>
      </c>
      <c r="P28" s="28">
        <v>1.0198241834721882</v>
      </c>
      <c r="Q28" s="28">
        <v>57.010795338558545</v>
      </c>
      <c r="R28" s="28">
        <v>0.956081305965855</v>
      </c>
      <c r="S28" s="28">
        <v>0</v>
      </c>
      <c r="T28" s="28">
        <v>9.642322620141064</v>
      </c>
      <c r="U28" s="28">
        <v>8.663710453085306</v>
      </c>
      <c r="V28" s="28">
        <v>5.056793555968711</v>
      </c>
      <c r="W28" s="28">
        <v>9.945137163858263</v>
      </c>
      <c r="X28" s="28">
        <v>0.6758828552949875</v>
      </c>
      <c r="Y28" s="28">
        <v>0</v>
      </c>
      <c r="Z28" s="28">
        <v>0</v>
      </c>
      <c r="AA28" s="28">
        <v>0</v>
      </c>
      <c r="AB28" s="28">
        <v>0.3656507110178336</v>
      </c>
      <c r="AC28" s="28">
        <v>0</v>
      </c>
      <c r="AD28" s="28">
        <v>0</v>
      </c>
      <c r="AE28" s="28">
        <v>2.1088308832743303</v>
      </c>
      <c r="AF28" s="28">
        <v>1.0753199880726099</v>
      </c>
      <c r="AG28" s="28">
        <v>0</v>
      </c>
      <c r="AH28" s="28">
        <v>19.20287740460391</v>
      </c>
      <c r="AI28" s="28">
        <v>0</v>
      </c>
      <c r="AJ28" s="28">
        <v>92.41770785557841</v>
      </c>
      <c r="AK28" s="28">
        <v>106.60949376585836</v>
      </c>
      <c r="AL28" s="28">
        <v>44.51078442828844</v>
      </c>
      <c r="AM28" s="28">
        <v>24.109471322843937</v>
      </c>
      <c r="AN28" s="28">
        <v>60.51003430223017</v>
      </c>
      <c r="AO28" s="28">
        <v>317.7303712927997</v>
      </c>
      <c r="AP28" s="28">
        <v>913.9930568893001</v>
      </c>
      <c r="AQ28" s="28">
        <v>6.443052767598287</v>
      </c>
      <c r="AR28" s="28">
        <v>246.39171364867886</v>
      </c>
      <c r="AS28" s="28">
        <v>43.81150198953331</v>
      </c>
      <c r="AT28" s="28">
        <v>7772.2539330786285</v>
      </c>
      <c r="AU28" s="28">
        <v>1171.1095682890966</v>
      </c>
      <c r="AV28" s="28">
        <v>0</v>
      </c>
      <c r="AW28" s="28">
        <v>0</v>
      </c>
      <c r="AX28" s="28">
        <v>5856.067282423986</v>
      </c>
      <c r="AY28" s="28">
        <v>11436.206529173873</v>
      </c>
      <c r="AZ28" s="28">
        <v>14.928588432448885</v>
      </c>
      <c r="BA28" s="28">
        <v>18478.3119683194</v>
      </c>
      <c r="BB28" s="28">
        <v>26250.565901398033</v>
      </c>
      <c r="BD28" s="28">
        <f t="shared" si="2"/>
        <v>0</v>
      </c>
      <c r="BE28" s="28">
        <f t="shared" si="3"/>
        <v>0</v>
      </c>
      <c r="BF28" s="28">
        <f t="shared" si="4"/>
        <v>0</v>
      </c>
      <c r="BH28" s="28">
        <v>26250.5659042338</v>
      </c>
      <c r="BI28" s="28">
        <f t="shared" si="5"/>
        <v>-2.8357681003399193E-06</v>
      </c>
    </row>
    <row r="29" spans="1:61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102.11030568237236</v>
      </c>
      <c r="L29" s="28">
        <v>1.702358514579808</v>
      </c>
      <c r="M29" s="28">
        <v>0</v>
      </c>
      <c r="N29" s="28">
        <v>1186.9192345950223</v>
      </c>
      <c r="O29" s="28">
        <v>197.90567331874252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257.49723138755326</v>
      </c>
      <c r="AM29" s="28">
        <v>1.009093036833279</v>
      </c>
      <c r="AN29" s="28">
        <v>0</v>
      </c>
      <c r="AO29" s="28">
        <v>2.164175870924066</v>
      </c>
      <c r="AP29" s="28">
        <v>0</v>
      </c>
      <c r="AQ29" s="28">
        <v>0</v>
      </c>
      <c r="AR29" s="28">
        <v>17.01341021161026</v>
      </c>
      <c r="AS29" s="28">
        <v>0</v>
      </c>
      <c r="AT29" s="28">
        <v>1766.3214826176375</v>
      </c>
      <c r="AU29" s="28">
        <v>2977.692796761524</v>
      </c>
      <c r="AV29" s="28">
        <v>0</v>
      </c>
      <c r="AW29" s="28">
        <v>0</v>
      </c>
      <c r="AX29" s="28">
        <v>12426.66274208578</v>
      </c>
      <c r="AY29" s="28">
        <v>7092.960185169545</v>
      </c>
      <c r="AZ29" s="28">
        <v>387.33708747003504</v>
      </c>
      <c r="BA29" s="28">
        <v>22884.65281148688</v>
      </c>
      <c r="BB29" s="28">
        <v>24650.97429410452</v>
      </c>
      <c r="BD29" s="28">
        <f t="shared" si="2"/>
        <v>0</v>
      </c>
      <c r="BE29" s="28">
        <f t="shared" si="3"/>
        <v>0</v>
      </c>
      <c r="BF29" s="28">
        <f t="shared" si="4"/>
        <v>0</v>
      </c>
      <c r="BH29" s="28">
        <v>24650.974296621804</v>
      </c>
      <c r="BI29" s="28">
        <f t="shared" si="5"/>
        <v>-2.5172848836518824E-06</v>
      </c>
    </row>
    <row r="30" spans="1:61" ht="12.75">
      <c r="A30" s="1" t="s">
        <v>27</v>
      </c>
      <c r="B30" s="6" t="s">
        <v>388</v>
      </c>
      <c r="C30">
        <f t="shared" si="1"/>
        <v>26</v>
      </c>
      <c r="D30" s="28">
        <v>14.700729337972202</v>
      </c>
      <c r="E30" s="28">
        <v>13.394749865454187</v>
      </c>
      <c r="F30" s="28">
        <v>0.41320316191785744</v>
      </c>
      <c r="G30" s="28">
        <v>13.008283514124019</v>
      </c>
      <c r="H30" s="28">
        <v>5.26158642645036</v>
      </c>
      <c r="I30" s="28">
        <v>1.8075815907932302</v>
      </c>
      <c r="J30" s="28">
        <v>4.657687515813807</v>
      </c>
      <c r="K30" s="28">
        <v>297.0432165491611</v>
      </c>
      <c r="L30" s="28">
        <v>87.99845554562019</v>
      </c>
      <c r="M30" s="28">
        <v>5.700591390705731</v>
      </c>
      <c r="N30" s="28">
        <v>3518.371370940474</v>
      </c>
      <c r="O30" s="28">
        <v>3283.5426071634092</v>
      </c>
      <c r="P30" s="28">
        <v>6.196121240010376</v>
      </c>
      <c r="Q30" s="28">
        <v>6.222379342739342</v>
      </c>
      <c r="R30" s="28">
        <v>26.81003157095859</v>
      </c>
      <c r="S30" s="28">
        <v>6.571894250878266</v>
      </c>
      <c r="T30" s="28">
        <v>7.510721463002346</v>
      </c>
      <c r="U30" s="28">
        <v>4.8588828025292745</v>
      </c>
      <c r="V30" s="28">
        <v>4.557872799312671</v>
      </c>
      <c r="W30" s="28">
        <v>6.1353021682255</v>
      </c>
      <c r="X30" s="28">
        <v>3.3167441939720277</v>
      </c>
      <c r="Y30" s="28">
        <v>0.9742193679624247</v>
      </c>
      <c r="Z30" s="28">
        <v>0.9589815259951867</v>
      </c>
      <c r="AA30" s="28">
        <v>0.9139247190755299</v>
      </c>
      <c r="AB30" s="28">
        <v>2.0506848204564045</v>
      </c>
      <c r="AC30" s="28">
        <v>3.832908476038522</v>
      </c>
      <c r="AD30" s="28">
        <v>2.5163636416418163</v>
      </c>
      <c r="AE30" s="28">
        <v>8.870242866209194</v>
      </c>
      <c r="AF30" s="28">
        <v>1.507683637846334</v>
      </c>
      <c r="AG30" s="28">
        <v>22.16427945964615</v>
      </c>
      <c r="AH30" s="28">
        <v>0.47235004029192923</v>
      </c>
      <c r="AI30" s="28">
        <v>42.83091010298506</v>
      </c>
      <c r="AJ30" s="28">
        <v>83.22420896002517</v>
      </c>
      <c r="AK30" s="28">
        <v>943.8698949013311</v>
      </c>
      <c r="AL30" s="28">
        <v>1543.079197615232</v>
      </c>
      <c r="AM30" s="28">
        <v>49.345171037971184</v>
      </c>
      <c r="AN30" s="28">
        <v>2.9595297210039018</v>
      </c>
      <c r="AO30" s="28">
        <v>1195.9546305192998</v>
      </c>
      <c r="AP30" s="28">
        <v>114.12787611957832</v>
      </c>
      <c r="AQ30" s="28">
        <v>54.96058835771627</v>
      </c>
      <c r="AR30" s="28">
        <v>93.50861355894787</v>
      </c>
      <c r="AS30" s="28">
        <v>0.4725168424408731</v>
      </c>
      <c r="AT30" s="28">
        <v>11486.674789125218</v>
      </c>
      <c r="AU30" s="28">
        <v>3883.0902321143676</v>
      </c>
      <c r="AV30" s="28">
        <v>0</v>
      </c>
      <c r="AW30" s="28">
        <v>0</v>
      </c>
      <c r="AX30" s="28">
        <v>1387.0576683407155</v>
      </c>
      <c r="AY30" s="28">
        <v>377.1305613624731</v>
      </c>
      <c r="AZ30" s="28">
        <v>247.75498124908978</v>
      </c>
      <c r="BA30" s="28">
        <v>5895.033443066644</v>
      </c>
      <c r="BB30" s="28">
        <v>17381.70823219186</v>
      </c>
      <c r="BD30" s="28">
        <f t="shared" si="2"/>
        <v>0</v>
      </c>
      <c r="BE30" s="28">
        <f t="shared" si="3"/>
        <v>0</v>
      </c>
      <c r="BF30" s="28">
        <f t="shared" si="4"/>
        <v>0</v>
      </c>
      <c r="BH30" s="28">
        <v>17381.7082316535</v>
      </c>
      <c r="BI30" s="28">
        <f t="shared" si="5"/>
        <v>5.38359017809853E-07</v>
      </c>
    </row>
    <row r="31" spans="1:61" ht="12.75">
      <c r="A31" s="1" t="s">
        <v>28</v>
      </c>
      <c r="B31" s="6" t="s">
        <v>245</v>
      </c>
      <c r="C31">
        <f t="shared" si="1"/>
        <v>27</v>
      </c>
      <c r="D31" s="28">
        <v>97.91394169308568</v>
      </c>
      <c r="E31" s="28">
        <v>0</v>
      </c>
      <c r="F31" s="28">
        <v>0.4875205578761884</v>
      </c>
      <c r="G31" s="28">
        <v>150.40953448310069</v>
      </c>
      <c r="H31" s="28">
        <v>0.564356226570563</v>
      </c>
      <c r="I31" s="28">
        <v>1.599515565406228</v>
      </c>
      <c r="J31" s="28">
        <v>59.22824591003749</v>
      </c>
      <c r="K31" s="28">
        <v>31.241110442551893</v>
      </c>
      <c r="L31" s="28">
        <v>5.220280339131546</v>
      </c>
      <c r="M31" s="28">
        <v>143.2612755652541</v>
      </c>
      <c r="N31" s="28">
        <v>335.49361503255057</v>
      </c>
      <c r="O31" s="28">
        <v>25.303386952001645</v>
      </c>
      <c r="P31" s="28">
        <v>2522.697179634718</v>
      </c>
      <c r="Q31" s="28">
        <v>93.18078688116289</v>
      </c>
      <c r="R31" s="28">
        <v>2.108799859692312</v>
      </c>
      <c r="S31" s="28">
        <v>10.338525441482187</v>
      </c>
      <c r="T31" s="28">
        <v>1.772315149138902</v>
      </c>
      <c r="U31" s="28">
        <v>84.27195251889297</v>
      </c>
      <c r="V31" s="28">
        <v>53.776371882927464</v>
      </c>
      <c r="W31" s="28">
        <v>23.03247528337281</v>
      </c>
      <c r="X31" s="28">
        <v>0</v>
      </c>
      <c r="Y31" s="28">
        <v>0</v>
      </c>
      <c r="Z31" s="28">
        <v>7.9202260811196625</v>
      </c>
      <c r="AA31" s="28">
        <v>0.5391501444864495</v>
      </c>
      <c r="AB31" s="28">
        <v>0.604878604423581</v>
      </c>
      <c r="AC31" s="28">
        <v>0</v>
      </c>
      <c r="AD31" s="28">
        <v>9.50063596376024</v>
      </c>
      <c r="AE31" s="28">
        <v>1.395415507974343</v>
      </c>
      <c r="AF31" s="28">
        <v>0.5929502610871159</v>
      </c>
      <c r="AG31" s="28">
        <v>21.990340932724195</v>
      </c>
      <c r="AH31" s="28">
        <v>95.85652951682707</v>
      </c>
      <c r="AI31" s="28">
        <v>0</v>
      </c>
      <c r="AJ31" s="28">
        <v>1735.7725751898436</v>
      </c>
      <c r="AK31" s="28">
        <v>57.81305689754814</v>
      </c>
      <c r="AL31" s="28">
        <v>0</v>
      </c>
      <c r="AM31" s="28">
        <v>1.3752811487826522</v>
      </c>
      <c r="AN31" s="28">
        <v>0</v>
      </c>
      <c r="AO31" s="28">
        <v>80.22721850684013</v>
      </c>
      <c r="AP31" s="28">
        <v>0</v>
      </c>
      <c r="AQ31" s="28">
        <v>0</v>
      </c>
      <c r="AR31" s="28">
        <v>17.887406388979308</v>
      </c>
      <c r="AS31" s="28">
        <v>2.2300088272651135</v>
      </c>
      <c r="AT31" s="28">
        <v>5675.606863390617</v>
      </c>
      <c r="AU31" s="28">
        <v>1266.6819607152315</v>
      </c>
      <c r="AV31" s="28">
        <v>0</v>
      </c>
      <c r="AW31" s="28">
        <v>0</v>
      </c>
      <c r="AX31" s="28">
        <v>6913.1820720987425</v>
      </c>
      <c r="AY31" s="28">
        <v>3903.757527253449</v>
      </c>
      <c r="AZ31" s="28">
        <v>-18.915666229370416</v>
      </c>
      <c r="BA31" s="28">
        <v>12064.705893838052</v>
      </c>
      <c r="BB31" s="28">
        <v>17740.31275722867</v>
      </c>
      <c r="BD31" s="28">
        <f t="shared" si="2"/>
        <v>0</v>
      </c>
      <c r="BE31" s="28">
        <f t="shared" si="3"/>
        <v>0</v>
      </c>
      <c r="BF31" s="28">
        <f t="shared" si="4"/>
        <v>0</v>
      </c>
      <c r="BH31" s="28">
        <v>17740.31275540599</v>
      </c>
      <c r="BI31" s="28">
        <f t="shared" si="5"/>
        <v>1.8226783140562475E-06</v>
      </c>
    </row>
    <row r="32" spans="1:61" ht="12.75">
      <c r="A32" s="1" t="s">
        <v>29</v>
      </c>
      <c r="B32" s="6" t="s">
        <v>389</v>
      </c>
      <c r="C32">
        <f t="shared" si="1"/>
        <v>28</v>
      </c>
      <c r="D32" s="28">
        <v>6.107103621434794</v>
      </c>
      <c r="E32" s="28">
        <v>95.00848196507766</v>
      </c>
      <c r="F32" s="28">
        <v>5.730683462330037</v>
      </c>
      <c r="G32" s="28">
        <v>140.2050439469001</v>
      </c>
      <c r="H32" s="28">
        <v>10.898496977803628</v>
      </c>
      <c r="I32" s="28">
        <v>15.668257899291918</v>
      </c>
      <c r="J32" s="28">
        <v>128.6815576216695</v>
      </c>
      <c r="K32" s="28">
        <v>49.12317720189046</v>
      </c>
      <c r="L32" s="28">
        <v>117.36910970875722</v>
      </c>
      <c r="M32" s="28">
        <v>155.86325562361148</v>
      </c>
      <c r="N32" s="28">
        <v>62.44103611999183</v>
      </c>
      <c r="O32" s="28">
        <v>47.01101082516122</v>
      </c>
      <c r="P32" s="28">
        <v>153.45274601512466</v>
      </c>
      <c r="Q32" s="28">
        <v>4955.005842677891</v>
      </c>
      <c r="R32" s="28">
        <v>8.410356878993648</v>
      </c>
      <c r="S32" s="28">
        <v>83.00714946169482</v>
      </c>
      <c r="T32" s="28">
        <v>52.578841319704715</v>
      </c>
      <c r="U32" s="28">
        <v>226.22939317945986</v>
      </c>
      <c r="V32" s="28">
        <v>350.68049897304974</v>
      </c>
      <c r="W32" s="28">
        <v>421.58248405233144</v>
      </c>
      <c r="X32" s="28">
        <v>40.367061615721745</v>
      </c>
      <c r="Y32" s="28">
        <v>11.581178465232451</v>
      </c>
      <c r="Z32" s="28">
        <v>178.12556780460488</v>
      </c>
      <c r="AA32" s="28">
        <v>4.9795243700656595</v>
      </c>
      <c r="AB32" s="28">
        <v>212.79807605137708</v>
      </c>
      <c r="AC32" s="28">
        <v>6.1701619490365625</v>
      </c>
      <c r="AD32" s="28">
        <v>158.04377994109774</v>
      </c>
      <c r="AE32" s="28">
        <v>41.006909582766184</v>
      </c>
      <c r="AF32" s="28">
        <v>48.29202869045841</v>
      </c>
      <c r="AG32" s="28">
        <v>304.89963176997566</v>
      </c>
      <c r="AH32" s="28">
        <v>193.72204573514375</v>
      </c>
      <c r="AI32" s="28">
        <v>77.62743841314523</v>
      </c>
      <c r="AJ32" s="28">
        <v>136.71262714826273</v>
      </c>
      <c r="AK32" s="28">
        <v>941.4069901955786</v>
      </c>
      <c r="AL32" s="28">
        <v>133.618197485169</v>
      </c>
      <c r="AM32" s="28">
        <v>444.18255230942776</v>
      </c>
      <c r="AN32" s="28">
        <v>2150.490719368731</v>
      </c>
      <c r="AO32" s="28">
        <v>949.9852908924247</v>
      </c>
      <c r="AP32" s="28">
        <v>4275.335221383214</v>
      </c>
      <c r="AQ32" s="28">
        <v>167.31984754351944</v>
      </c>
      <c r="AR32" s="28">
        <v>951.1853906190174</v>
      </c>
      <c r="AS32" s="28">
        <v>501.7955750369149</v>
      </c>
      <c r="AT32" s="28">
        <v>19014.70034390306</v>
      </c>
      <c r="AU32" s="28">
        <v>1939.547463395596</v>
      </c>
      <c r="AV32" s="28">
        <v>0</v>
      </c>
      <c r="AW32" s="28">
        <v>0</v>
      </c>
      <c r="AX32" s="28">
        <v>4626.45294076144</v>
      </c>
      <c r="AY32" s="28">
        <v>0</v>
      </c>
      <c r="AZ32" s="28">
        <v>95.15185816492617</v>
      </c>
      <c r="BA32" s="28">
        <v>6661.1522623219635</v>
      </c>
      <c r="BB32" s="28">
        <v>25675.852606225017</v>
      </c>
      <c r="BD32" s="28">
        <f t="shared" si="2"/>
        <v>0</v>
      </c>
      <c r="BE32" s="28">
        <f t="shared" si="3"/>
        <v>0</v>
      </c>
      <c r="BF32" s="28">
        <f t="shared" si="4"/>
        <v>0</v>
      </c>
      <c r="BH32" s="28">
        <v>25675.852606895496</v>
      </c>
      <c r="BI32" s="28">
        <f t="shared" si="5"/>
        <v>-6.704794941470027E-07</v>
      </c>
    </row>
    <row r="33" spans="1:61" ht="12.75">
      <c r="A33" s="1" t="s">
        <v>30</v>
      </c>
      <c r="B33" s="6" t="s">
        <v>390</v>
      </c>
      <c r="C33">
        <f t="shared" si="1"/>
        <v>29</v>
      </c>
      <c r="D33" s="28">
        <v>18.22799736809553</v>
      </c>
      <c r="E33" s="28">
        <v>92.04589046174041</v>
      </c>
      <c r="F33" s="28">
        <v>19.124114584693455</v>
      </c>
      <c r="G33" s="28">
        <v>24.898633320700505</v>
      </c>
      <c r="H33" s="28">
        <v>18.01071483453454</v>
      </c>
      <c r="I33" s="28">
        <v>12.407139121482674</v>
      </c>
      <c r="J33" s="28">
        <v>17.862662997122428</v>
      </c>
      <c r="K33" s="28">
        <v>26.436149813913158</v>
      </c>
      <c r="L33" s="28">
        <v>54.76159042066028</v>
      </c>
      <c r="M33" s="28">
        <v>56.34509909816641</v>
      </c>
      <c r="N33" s="28">
        <v>624.1947286512172</v>
      </c>
      <c r="O33" s="28">
        <v>279.5556181705634</v>
      </c>
      <c r="P33" s="28">
        <v>21.311651207443216</v>
      </c>
      <c r="Q33" s="28">
        <v>34.168051529282515</v>
      </c>
      <c r="R33" s="28">
        <v>72.55744886135103</v>
      </c>
      <c r="S33" s="28">
        <v>19.76208857588604</v>
      </c>
      <c r="T33" s="28">
        <v>14.92587098112038</v>
      </c>
      <c r="U33" s="28">
        <v>33.92283343167118</v>
      </c>
      <c r="V33" s="28">
        <v>47.672357222597604</v>
      </c>
      <c r="W33" s="28">
        <v>36.752615168535335</v>
      </c>
      <c r="X33" s="28">
        <v>10.407290044701671</v>
      </c>
      <c r="Y33" s="28">
        <v>1.5284542516088302</v>
      </c>
      <c r="Z33" s="28">
        <v>43.25574287083798</v>
      </c>
      <c r="AA33" s="28">
        <v>1.4338578850500503</v>
      </c>
      <c r="AB33" s="28">
        <v>5.630314446951187</v>
      </c>
      <c r="AC33" s="28">
        <v>7.516819939231796</v>
      </c>
      <c r="AD33" s="28">
        <v>5.527097455050307</v>
      </c>
      <c r="AE33" s="28">
        <v>8.34992253337131</v>
      </c>
      <c r="AF33" s="28">
        <v>4.730814315808548</v>
      </c>
      <c r="AG33" s="28">
        <v>22.128636621653975</v>
      </c>
      <c r="AH33" s="28">
        <v>1.1116060474784881</v>
      </c>
      <c r="AI33" s="28">
        <v>59.561402866398126</v>
      </c>
      <c r="AJ33" s="28">
        <v>320.22849982069044</v>
      </c>
      <c r="AK33" s="28">
        <v>69.49925698816243</v>
      </c>
      <c r="AL33" s="28">
        <v>643.1360288324958</v>
      </c>
      <c r="AM33" s="28">
        <v>16.763678243277408</v>
      </c>
      <c r="AN33" s="28">
        <v>6.577881812437169</v>
      </c>
      <c r="AO33" s="28">
        <v>111.38778265735363</v>
      </c>
      <c r="AP33" s="28">
        <v>6.038252357260693</v>
      </c>
      <c r="AQ33" s="28">
        <v>30.79458862158699</v>
      </c>
      <c r="AR33" s="28">
        <v>14.016402174150125</v>
      </c>
      <c r="AS33" s="28">
        <v>0.3706661972323815</v>
      </c>
      <c r="AT33" s="28">
        <v>2914.9382528035662</v>
      </c>
      <c r="AU33" s="28">
        <v>555.2735555937071</v>
      </c>
      <c r="AV33" s="28">
        <v>0</v>
      </c>
      <c r="AW33" s="28">
        <v>0</v>
      </c>
      <c r="AX33" s="28">
        <v>774.8001997824214</v>
      </c>
      <c r="AY33" s="28">
        <v>0</v>
      </c>
      <c r="AZ33" s="28">
        <v>-98.2064085289919</v>
      </c>
      <c r="BA33" s="28">
        <v>1231.8673468471366</v>
      </c>
      <c r="BB33" s="28">
        <v>4146.805599650703</v>
      </c>
      <c r="BD33" s="28">
        <f t="shared" si="2"/>
        <v>0</v>
      </c>
      <c r="BE33" s="28">
        <f t="shared" si="3"/>
        <v>0</v>
      </c>
      <c r="BF33" s="28">
        <f t="shared" si="4"/>
        <v>0</v>
      </c>
      <c r="BH33" s="28">
        <v>4146.805595237851</v>
      </c>
      <c r="BI33" s="28">
        <f t="shared" si="5"/>
        <v>4.412851922097616E-06</v>
      </c>
    </row>
    <row r="34" spans="1:61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45.099758084832814</v>
      </c>
      <c r="F34" s="28">
        <v>19.492701530143517</v>
      </c>
      <c r="G34" s="28">
        <v>175.6754482082593</v>
      </c>
      <c r="H34" s="28">
        <v>123.00054618999013</v>
      </c>
      <c r="I34" s="28">
        <v>207.32793184709493</v>
      </c>
      <c r="J34" s="28">
        <v>79.46468161415544</v>
      </c>
      <c r="K34" s="28">
        <v>121.57249865038445</v>
      </c>
      <c r="L34" s="28">
        <v>26.829479747447852</v>
      </c>
      <c r="M34" s="28">
        <v>10.546008789475533</v>
      </c>
      <c r="N34" s="28">
        <v>0</v>
      </c>
      <c r="O34" s="28">
        <v>23.636205058462156</v>
      </c>
      <c r="P34" s="28">
        <v>14.989725934991913</v>
      </c>
      <c r="Q34" s="28">
        <v>170.013174565849</v>
      </c>
      <c r="R34" s="28">
        <v>80.183687661714</v>
      </c>
      <c r="S34" s="28">
        <v>215.29621982153483</v>
      </c>
      <c r="T34" s="28">
        <v>308.462836012158</v>
      </c>
      <c r="U34" s="28">
        <v>496.63454227560845</v>
      </c>
      <c r="V34" s="28">
        <v>197.68347328820775</v>
      </c>
      <c r="W34" s="28">
        <v>100.60419812558115</v>
      </c>
      <c r="X34" s="28">
        <v>29.36479416478606</v>
      </c>
      <c r="Y34" s="28">
        <v>1.3517184419883188</v>
      </c>
      <c r="Z34" s="28">
        <v>29.716199728188936</v>
      </c>
      <c r="AA34" s="28">
        <v>0</v>
      </c>
      <c r="AB34" s="28">
        <v>5.690604358059406</v>
      </c>
      <c r="AC34" s="28">
        <v>0.8863529173363827</v>
      </c>
      <c r="AD34" s="28">
        <v>7.913899654940194</v>
      </c>
      <c r="AE34" s="28">
        <v>14.221841053151625</v>
      </c>
      <c r="AF34" s="28">
        <v>26.497325656912405</v>
      </c>
      <c r="AG34" s="28">
        <v>174.73118783979174</v>
      </c>
      <c r="AH34" s="28">
        <v>4.369202539888683</v>
      </c>
      <c r="AI34" s="28">
        <v>269.67437051107964</v>
      </c>
      <c r="AJ34" s="28">
        <v>0</v>
      </c>
      <c r="AK34" s="28">
        <v>0</v>
      </c>
      <c r="AL34" s="28">
        <v>0</v>
      </c>
      <c r="AM34" s="28">
        <v>12.219630545786853</v>
      </c>
      <c r="AN34" s="28">
        <v>0</v>
      </c>
      <c r="AO34" s="28">
        <v>182.6790925817565</v>
      </c>
      <c r="AP34" s="28">
        <v>0</v>
      </c>
      <c r="AQ34" s="28">
        <v>0</v>
      </c>
      <c r="AR34" s="28">
        <v>270.60153519152067</v>
      </c>
      <c r="AS34" s="28">
        <v>0</v>
      </c>
      <c r="AT34" s="28">
        <v>3446.4308725910787</v>
      </c>
      <c r="AU34" s="28">
        <v>283.03387599761913</v>
      </c>
      <c r="AV34" s="28">
        <v>0</v>
      </c>
      <c r="AW34" s="28">
        <v>0</v>
      </c>
      <c r="AX34" s="28">
        <v>28.798702699109185</v>
      </c>
      <c r="AY34" s="28">
        <v>0</v>
      </c>
      <c r="AZ34" s="28">
        <v>-92.888558261257</v>
      </c>
      <c r="BA34" s="28">
        <v>218.94402043547134</v>
      </c>
      <c r="BB34" s="28">
        <v>3665.3748930265497</v>
      </c>
      <c r="BD34" s="28">
        <f t="shared" si="2"/>
        <v>0</v>
      </c>
      <c r="BE34" s="28">
        <f t="shared" si="3"/>
        <v>0</v>
      </c>
      <c r="BF34" s="28">
        <f t="shared" si="4"/>
        <v>0</v>
      </c>
      <c r="BH34" s="28">
        <v>3665.374895280649</v>
      </c>
      <c r="BI34" s="28">
        <f t="shared" si="5"/>
        <v>-2.2540993995789904E-06</v>
      </c>
    </row>
    <row r="35" spans="1:61" ht="12.75">
      <c r="A35" s="1" t="s">
        <v>32</v>
      </c>
      <c r="B35" s="6" t="s">
        <v>392</v>
      </c>
      <c r="C35">
        <f t="shared" si="1"/>
        <v>31</v>
      </c>
      <c r="D35" s="28">
        <v>39.98512950847349</v>
      </c>
      <c r="E35" s="28">
        <v>5.082395302489479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14.41990789752478</v>
      </c>
      <c r="N35" s="28">
        <v>0.4994994834061579</v>
      </c>
      <c r="O35" s="28">
        <v>0</v>
      </c>
      <c r="P35" s="28">
        <v>0</v>
      </c>
      <c r="Q35" s="28">
        <v>1.513441778974087</v>
      </c>
      <c r="R35" s="28">
        <v>0.9419056518447508</v>
      </c>
      <c r="S35" s="28">
        <v>4.040533321726388</v>
      </c>
      <c r="T35" s="28">
        <v>2087.219950702911</v>
      </c>
      <c r="U35" s="28">
        <v>282.6876704262043</v>
      </c>
      <c r="V35" s="28">
        <v>269.5519026206333</v>
      </c>
      <c r="W35" s="28">
        <v>0</v>
      </c>
      <c r="X35" s="28">
        <v>4.494566176067305</v>
      </c>
      <c r="Y35" s="28">
        <v>2.053610551837823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4.362883577188944</v>
      </c>
      <c r="AF35" s="28">
        <v>0</v>
      </c>
      <c r="AG35" s="28">
        <v>3.7164672753682497</v>
      </c>
      <c r="AH35" s="28">
        <v>0</v>
      </c>
      <c r="AI35" s="28">
        <v>0</v>
      </c>
      <c r="AJ35" s="28">
        <v>21.096359507651115</v>
      </c>
      <c r="AK35" s="28">
        <v>514.3629617878423</v>
      </c>
      <c r="AL35" s="28">
        <v>0</v>
      </c>
      <c r="AM35" s="28">
        <v>0</v>
      </c>
      <c r="AN35" s="28">
        <v>0</v>
      </c>
      <c r="AO35" s="28">
        <v>34.77993748671916</v>
      </c>
      <c r="AP35" s="28">
        <v>0</v>
      </c>
      <c r="AQ35" s="28">
        <v>78.24275143783663</v>
      </c>
      <c r="AR35" s="28">
        <v>177.3399313294295</v>
      </c>
      <c r="AS35" s="28">
        <v>0</v>
      </c>
      <c r="AT35" s="28">
        <v>3546.391805824128</v>
      </c>
      <c r="AU35" s="28">
        <v>29.62293177412937</v>
      </c>
      <c r="AV35" s="28">
        <v>0</v>
      </c>
      <c r="AW35" s="28">
        <v>0</v>
      </c>
      <c r="AX35" s="28">
        <v>3203.0241953821874</v>
      </c>
      <c r="AY35" s="28">
        <v>0</v>
      </c>
      <c r="AZ35" s="28">
        <v>-228.6167553099391</v>
      </c>
      <c r="BA35" s="28">
        <v>3004.030371846377</v>
      </c>
      <c r="BB35" s="28">
        <v>6550.422177670504</v>
      </c>
      <c r="BD35" s="28">
        <f t="shared" si="2"/>
        <v>0</v>
      </c>
      <c r="BE35" s="28">
        <f t="shared" si="3"/>
        <v>0</v>
      </c>
      <c r="BF35" s="28">
        <f t="shared" si="4"/>
        <v>0</v>
      </c>
      <c r="BH35" s="28">
        <v>6550.422182221048</v>
      </c>
      <c r="BI35" s="28">
        <f t="shared" si="5"/>
        <v>-4.550543962977827E-06</v>
      </c>
    </row>
    <row r="36" spans="1:61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4726.429796043715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0.7669901807337244</v>
      </c>
      <c r="AO36" s="28">
        <v>0</v>
      </c>
      <c r="AP36" s="28">
        <v>2.81544646625557</v>
      </c>
      <c r="AQ36" s="28">
        <v>0</v>
      </c>
      <c r="AR36" s="28">
        <v>0</v>
      </c>
      <c r="AS36" s="28">
        <v>0</v>
      </c>
      <c r="AT36" s="28">
        <v>4730.012232690705</v>
      </c>
      <c r="AU36" s="28">
        <v>127.77810708636173</v>
      </c>
      <c r="AV36" s="28">
        <v>0</v>
      </c>
      <c r="AW36" s="28">
        <v>0</v>
      </c>
      <c r="AX36" s="28">
        <v>0</v>
      </c>
      <c r="AY36" s="28">
        <v>0</v>
      </c>
      <c r="AZ36" s="28">
        <v>174.0520400988179</v>
      </c>
      <c r="BA36" s="28">
        <v>301.8301471851796</v>
      </c>
      <c r="BB36" s="28">
        <v>5031.842379875884</v>
      </c>
      <c r="BD36" s="28">
        <f t="shared" si="2"/>
        <v>0</v>
      </c>
      <c r="BE36" s="28">
        <f t="shared" si="3"/>
        <v>0</v>
      </c>
      <c r="BF36" s="28">
        <f t="shared" si="4"/>
        <v>0</v>
      </c>
      <c r="BH36" s="28">
        <v>5031.842384045501</v>
      </c>
      <c r="BI36" s="28">
        <f t="shared" si="5"/>
        <v>-4.169616659055464E-06</v>
      </c>
    </row>
    <row r="37" spans="1:61" ht="12.75">
      <c r="A37" s="1" t="s">
        <v>34</v>
      </c>
      <c r="B37" s="6" t="s">
        <v>394</v>
      </c>
      <c r="C37">
        <f t="shared" si="1"/>
        <v>33</v>
      </c>
      <c r="D37" s="28">
        <v>655.6386897047664</v>
      </c>
      <c r="E37" s="28">
        <v>318.37088726391767</v>
      </c>
      <c r="F37" s="28">
        <v>96.49851579147514</v>
      </c>
      <c r="G37" s="28">
        <v>209.5988218019277</v>
      </c>
      <c r="H37" s="28">
        <v>82.95413555884853</v>
      </c>
      <c r="I37" s="28">
        <v>37.780141993021665</v>
      </c>
      <c r="J37" s="28">
        <v>25.030306990765602</v>
      </c>
      <c r="K37" s="28">
        <v>41.58002874390221</v>
      </c>
      <c r="L37" s="28">
        <v>65.2174096025716</v>
      </c>
      <c r="M37" s="28">
        <v>271.380995791758</v>
      </c>
      <c r="N37" s="28">
        <v>33.399824145852634</v>
      </c>
      <c r="O37" s="28">
        <v>75.03584120581002</v>
      </c>
      <c r="P37" s="28">
        <v>78.0486144983955</v>
      </c>
      <c r="Q37" s="28">
        <v>4.6300050489621265</v>
      </c>
      <c r="R37" s="28">
        <v>45.69283321673151</v>
      </c>
      <c r="S37" s="28">
        <v>66.219769756383</v>
      </c>
      <c r="T37" s="28">
        <v>114.86352084555998</v>
      </c>
      <c r="U37" s="28">
        <v>9.400149322158946</v>
      </c>
      <c r="V37" s="28">
        <v>3.4991292814088686</v>
      </c>
      <c r="W37" s="28">
        <v>40.079002883384774</v>
      </c>
      <c r="X37" s="28">
        <v>136.19073553174078</v>
      </c>
      <c r="Y37" s="28">
        <v>11.443160199039676</v>
      </c>
      <c r="Z37" s="28">
        <v>17.890163197234557</v>
      </c>
      <c r="AA37" s="28">
        <v>12.945075335088742</v>
      </c>
      <c r="AB37" s="28">
        <v>22.316175700212437</v>
      </c>
      <c r="AC37" s="28">
        <v>31.779714576870763</v>
      </c>
      <c r="AD37" s="28">
        <v>17.038830178801735</v>
      </c>
      <c r="AE37" s="28">
        <v>55.56783257674432</v>
      </c>
      <c r="AF37" s="28">
        <v>58.336255070626244</v>
      </c>
      <c r="AG37" s="28">
        <v>81.4436249850397</v>
      </c>
      <c r="AH37" s="28">
        <v>11.749158286476165</v>
      </c>
      <c r="AI37" s="28">
        <v>331.2463933132301</v>
      </c>
      <c r="AJ37" s="28">
        <v>425.44889237218183</v>
      </c>
      <c r="AK37" s="28">
        <v>251.69787724088894</v>
      </c>
      <c r="AL37" s="28">
        <v>3929.4775032217613</v>
      </c>
      <c r="AM37" s="28">
        <v>56.10835304799616</v>
      </c>
      <c r="AN37" s="28">
        <v>57.59681351260826</v>
      </c>
      <c r="AO37" s="28">
        <v>126.09175545108035</v>
      </c>
      <c r="AP37" s="28">
        <v>116.92416921689166</v>
      </c>
      <c r="AQ37" s="28">
        <v>14.74719251384219</v>
      </c>
      <c r="AR37" s="28">
        <v>200.19089029041453</v>
      </c>
      <c r="AS37" s="28">
        <v>2.2853653075698444</v>
      </c>
      <c r="AT37" s="28">
        <v>8243.434554573942</v>
      </c>
      <c r="AU37" s="28">
        <v>352.2616331740958</v>
      </c>
      <c r="AV37" s="28">
        <v>0</v>
      </c>
      <c r="AW37" s="28">
        <v>0</v>
      </c>
      <c r="AX37" s="28">
        <v>405.79494500805424</v>
      </c>
      <c r="AY37" s="28">
        <v>0</v>
      </c>
      <c r="AZ37" s="28">
        <v>125.057205205876</v>
      </c>
      <c r="BA37" s="28">
        <v>883.1137833880259</v>
      </c>
      <c r="BB37" s="28">
        <v>9126.548337961969</v>
      </c>
      <c r="BD37" s="28">
        <f t="shared" si="2"/>
        <v>0</v>
      </c>
      <c r="BE37" s="28">
        <f t="shared" si="3"/>
        <v>0</v>
      </c>
      <c r="BF37" s="28">
        <f t="shared" si="4"/>
        <v>0</v>
      </c>
      <c r="BH37" s="28">
        <v>9126.548334048715</v>
      </c>
      <c r="BI37" s="28">
        <f t="shared" si="5"/>
        <v>3.913253749487922E-06</v>
      </c>
    </row>
    <row r="38" spans="1:61" ht="12.75">
      <c r="A38" s="1" t="s">
        <v>35</v>
      </c>
      <c r="B38" s="6" t="s">
        <v>395</v>
      </c>
      <c r="C38">
        <f t="shared" si="1"/>
        <v>34</v>
      </c>
      <c r="D38" s="28">
        <v>83.11189017576537</v>
      </c>
      <c r="E38" s="28">
        <v>6.2114982743744225</v>
      </c>
      <c r="F38" s="28">
        <v>0</v>
      </c>
      <c r="G38" s="28">
        <v>165.00069982054197</v>
      </c>
      <c r="H38" s="28">
        <v>7.1762829239839325</v>
      </c>
      <c r="I38" s="28">
        <v>42.21932967962669</v>
      </c>
      <c r="J38" s="28">
        <v>14.822790741002235</v>
      </c>
      <c r="K38" s="28">
        <v>95.53891661720492</v>
      </c>
      <c r="L38" s="28">
        <v>185.39584575739826</v>
      </c>
      <c r="M38" s="28">
        <v>1.5550084456687314</v>
      </c>
      <c r="N38" s="28">
        <v>0</v>
      </c>
      <c r="O38" s="28">
        <v>22.404582015582363</v>
      </c>
      <c r="P38" s="28">
        <v>7.150758051675253</v>
      </c>
      <c r="Q38" s="28">
        <v>31.335542147077412</v>
      </c>
      <c r="R38" s="28">
        <v>13.102898560275255</v>
      </c>
      <c r="S38" s="28">
        <v>22.4085326498299</v>
      </c>
      <c r="T38" s="28">
        <v>2405.6046038525656</v>
      </c>
      <c r="U38" s="28">
        <v>42.41302434279371</v>
      </c>
      <c r="V38" s="28">
        <v>8.288649617149698</v>
      </c>
      <c r="W38" s="28">
        <v>77.59366891742481</v>
      </c>
      <c r="X38" s="28">
        <v>3.554344107408854</v>
      </c>
      <c r="Y38" s="28">
        <v>0</v>
      </c>
      <c r="Z38" s="28">
        <v>0</v>
      </c>
      <c r="AA38" s="28">
        <v>0</v>
      </c>
      <c r="AB38" s="28">
        <v>11.8869569714795</v>
      </c>
      <c r="AC38" s="28">
        <v>3.594049013699694</v>
      </c>
      <c r="AD38" s="28">
        <v>7.550555883828325</v>
      </c>
      <c r="AE38" s="28">
        <v>0.4032711002165137</v>
      </c>
      <c r="AF38" s="28">
        <v>1.7136093356837403</v>
      </c>
      <c r="AG38" s="28">
        <v>43.28369560821108</v>
      </c>
      <c r="AH38" s="28">
        <v>19.327160595042674</v>
      </c>
      <c r="AI38" s="28">
        <v>0</v>
      </c>
      <c r="AJ38" s="28">
        <v>138.6541081953184</v>
      </c>
      <c r="AK38" s="28">
        <v>39.828715172468335</v>
      </c>
      <c r="AL38" s="28">
        <v>405.682609221872</v>
      </c>
      <c r="AM38" s="28">
        <v>0</v>
      </c>
      <c r="AN38" s="28">
        <v>0</v>
      </c>
      <c r="AO38" s="28">
        <v>88.30923887403321</v>
      </c>
      <c r="AP38" s="28">
        <v>0</v>
      </c>
      <c r="AQ38" s="28">
        <v>4.321652252447056</v>
      </c>
      <c r="AR38" s="28">
        <v>98.41023835304497</v>
      </c>
      <c r="AS38" s="28">
        <v>0</v>
      </c>
      <c r="AT38" s="28">
        <v>4097.8547272746955</v>
      </c>
      <c r="AU38" s="28">
        <v>248.3652433075017</v>
      </c>
      <c r="AV38" s="28">
        <v>0</v>
      </c>
      <c r="AW38" s="28">
        <v>0</v>
      </c>
      <c r="AX38" s="28">
        <v>3465.9231802091304</v>
      </c>
      <c r="AY38" s="28">
        <v>0</v>
      </c>
      <c r="AZ38" s="28">
        <v>38.36542766936549</v>
      </c>
      <c r="BA38" s="28">
        <v>3752.6538511859976</v>
      </c>
      <c r="BB38" s="28">
        <v>7850.508578460693</v>
      </c>
      <c r="BD38" s="28">
        <f t="shared" si="2"/>
        <v>0</v>
      </c>
      <c r="BE38" s="28">
        <f t="shared" si="3"/>
        <v>0</v>
      </c>
      <c r="BF38" s="28">
        <f t="shared" si="4"/>
        <v>0</v>
      </c>
      <c r="BH38" s="28">
        <v>7850.508577060798</v>
      </c>
      <c r="BI38" s="28">
        <f t="shared" si="5"/>
        <v>1.3998942449688911E-06</v>
      </c>
    </row>
    <row r="39" spans="1:61" ht="12.75">
      <c r="A39" s="1" t="s">
        <v>36</v>
      </c>
      <c r="B39" s="6" t="s">
        <v>396</v>
      </c>
      <c r="C39">
        <f t="shared" si="1"/>
        <v>35</v>
      </c>
      <c r="D39" s="28">
        <v>6.16292490974041</v>
      </c>
      <c r="E39" s="28">
        <v>5.380597781975648</v>
      </c>
      <c r="F39" s="28">
        <v>71.76256845830524</v>
      </c>
      <c r="G39" s="28">
        <v>61.47478072638721</v>
      </c>
      <c r="H39" s="28">
        <v>288.77655207204936</v>
      </c>
      <c r="I39" s="28">
        <v>10.14398322879183</v>
      </c>
      <c r="J39" s="28">
        <v>233.25952368825875</v>
      </c>
      <c r="K39" s="28">
        <v>8.247445995971267</v>
      </c>
      <c r="L39" s="28">
        <v>10.745107149916771</v>
      </c>
      <c r="M39" s="28">
        <v>3.7042441640287467</v>
      </c>
      <c r="N39" s="28">
        <v>0</v>
      </c>
      <c r="O39" s="28">
        <v>9.43423203070076</v>
      </c>
      <c r="P39" s="28">
        <v>99.38898781013039</v>
      </c>
      <c r="Q39" s="28">
        <v>147.59465911002192</v>
      </c>
      <c r="R39" s="28">
        <v>235.97750304171709</v>
      </c>
      <c r="S39" s="28">
        <v>206.7269923787933</v>
      </c>
      <c r="T39" s="28">
        <v>2004.5407553034713</v>
      </c>
      <c r="U39" s="28">
        <v>836.685020016816</v>
      </c>
      <c r="V39" s="28">
        <v>589.3495076790881</v>
      </c>
      <c r="W39" s="28">
        <v>340.6832786277471</v>
      </c>
      <c r="X39" s="28">
        <v>167.0995484361569</v>
      </c>
      <c r="Y39" s="28">
        <v>12.66095449023869</v>
      </c>
      <c r="Z39" s="28">
        <v>182.4118803553003</v>
      </c>
      <c r="AA39" s="28">
        <v>0</v>
      </c>
      <c r="AB39" s="28">
        <v>19.079477729987005</v>
      </c>
      <c r="AC39" s="28">
        <v>3.6793306814945126</v>
      </c>
      <c r="AD39" s="28">
        <v>30.32428548094359</v>
      </c>
      <c r="AE39" s="28">
        <v>0.34932628031332486</v>
      </c>
      <c r="AF39" s="28">
        <v>0.29687660475704775</v>
      </c>
      <c r="AG39" s="28">
        <v>18.44928917010397</v>
      </c>
      <c r="AH39" s="28">
        <v>5.5806008382117245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0.5347932747773688</v>
      </c>
      <c r="AQ39" s="28">
        <v>0</v>
      </c>
      <c r="AR39" s="28">
        <v>0</v>
      </c>
      <c r="AS39" s="28">
        <v>0</v>
      </c>
      <c r="AT39" s="28">
        <v>5610.5050275161975</v>
      </c>
      <c r="AU39" s="28">
        <v>1098.7771139163826</v>
      </c>
      <c r="AV39" s="28">
        <v>0</v>
      </c>
      <c r="AW39" s="28">
        <v>0</v>
      </c>
      <c r="AX39" s="28">
        <v>23.488255567422865</v>
      </c>
      <c r="AY39" s="28">
        <v>0</v>
      </c>
      <c r="AZ39" s="28">
        <v>-329.85137808376936</v>
      </c>
      <c r="BA39" s="28">
        <v>792.4139914000361</v>
      </c>
      <c r="BB39" s="28">
        <v>6402.919018916234</v>
      </c>
      <c r="BD39" s="28">
        <f t="shared" si="2"/>
        <v>0</v>
      </c>
      <c r="BE39" s="28">
        <f t="shared" si="3"/>
        <v>0</v>
      </c>
      <c r="BF39" s="28">
        <f t="shared" si="4"/>
        <v>0</v>
      </c>
      <c r="BH39" s="28">
        <v>6402.91902338855</v>
      </c>
      <c r="BI39" s="28">
        <f t="shared" si="5"/>
        <v>-4.4723165046889335E-06</v>
      </c>
    </row>
    <row r="40" spans="1:61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7.861737988012295</v>
      </c>
      <c r="F40" s="28">
        <v>0</v>
      </c>
      <c r="G40" s="28">
        <v>79.04377950217982</v>
      </c>
      <c r="H40" s="28">
        <v>14.862832012414891</v>
      </c>
      <c r="I40" s="28">
        <v>1.5601737073801882</v>
      </c>
      <c r="J40" s="28">
        <v>149.63999708455145</v>
      </c>
      <c r="K40" s="28">
        <v>57.34408224073429</v>
      </c>
      <c r="L40" s="28">
        <v>458.26935828401713</v>
      </c>
      <c r="M40" s="28">
        <v>49.203382295976915</v>
      </c>
      <c r="N40" s="28">
        <v>4.090522221917087</v>
      </c>
      <c r="O40" s="28">
        <v>133.51382703592682</v>
      </c>
      <c r="P40" s="28">
        <v>152.62494113611004</v>
      </c>
      <c r="Q40" s="28">
        <v>230.94043775693422</v>
      </c>
      <c r="R40" s="28">
        <v>315.4855129064979</v>
      </c>
      <c r="S40" s="28">
        <v>2.363493269618649</v>
      </c>
      <c r="T40" s="28">
        <v>306.41616838356333</v>
      </c>
      <c r="U40" s="28">
        <v>498.2277462007375</v>
      </c>
      <c r="V40" s="28">
        <v>114.96098729886992</v>
      </c>
      <c r="W40" s="28">
        <v>2926.513017464163</v>
      </c>
      <c r="X40" s="28">
        <v>576.6444219310258</v>
      </c>
      <c r="Y40" s="28">
        <v>10.090508450787079</v>
      </c>
      <c r="Z40" s="28">
        <v>81.94462660154673</v>
      </c>
      <c r="AA40" s="28">
        <v>0</v>
      </c>
      <c r="AB40" s="28">
        <v>6.637510628764463</v>
      </c>
      <c r="AC40" s="28">
        <v>0</v>
      </c>
      <c r="AD40" s="28">
        <v>16.50676767809065</v>
      </c>
      <c r="AE40" s="28">
        <v>0.5104101438970424</v>
      </c>
      <c r="AF40" s="28">
        <v>0</v>
      </c>
      <c r="AG40" s="28">
        <v>39.130779149243544</v>
      </c>
      <c r="AH40" s="28">
        <v>227.90340284999434</v>
      </c>
      <c r="AI40" s="28">
        <v>0</v>
      </c>
      <c r="AJ40" s="28">
        <v>1.3639199718034154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6463.654344194757</v>
      </c>
      <c r="AU40" s="28">
        <v>680.9920145785355</v>
      </c>
      <c r="AV40" s="28">
        <v>0</v>
      </c>
      <c r="AW40" s="28">
        <v>0</v>
      </c>
      <c r="AX40" s="28">
        <v>0</v>
      </c>
      <c r="AY40" s="28">
        <v>0</v>
      </c>
      <c r="AZ40" s="28">
        <v>-279.7465529131111</v>
      </c>
      <c r="BA40" s="28">
        <v>401.24546166542444</v>
      </c>
      <c r="BB40" s="28">
        <v>6864.899805860182</v>
      </c>
      <c r="BD40" s="28">
        <f t="shared" si="2"/>
        <v>0</v>
      </c>
      <c r="BE40" s="28">
        <f t="shared" si="3"/>
        <v>0</v>
      </c>
      <c r="BF40" s="28">
        <f t="shared" si="4"/>
        <v>0</v>
      </c>
      <c r="BH40" s="28">
        <v>6864.899804569202</v>
      </c>
      <c r="BI40" s="28">
        <f t="shared" si="5"/>
        <v>1.2909795259474777E-06</v>
      </c>
    </row>
    <row r="41" spans="1:61" ht="12.75">
      <c r="A41" s="1" t="s">
        <v>38</v>
      </c>
      <c r="B41" s="6" t="s">
        <v>397</v>
      </c>
      <c r="C41">
        <f t="shared" si="1"/>
        <v>37</v>
      </c>
      <c r="D41" s="28">
        <v>54.907772602012194</v>
      </c>
      <c r="E41" s="28">
        <v>0.7886067492287275</v>
      </c>
      <c r="F41" s="28">
        <v>0</v>
      </c>
      <c r="G41" s="28">
        <v>12.764230112744933</v>
      </c>
      <c r="H41" s="28">
        <v>0</v>
      </c>
      <c r="I41" s="28">
        <v>8.203218470884488</v>
      </c>
      <c r="J41" s="28">
        <v>0</v>
      </c>
      <c r="K41" s="28">
        <v>9.684182547336277</v>
      </c>
      <c r="L41" s="28">
        <v>18.81313869649677</v>
      </c>
      <c r="M41" s="28">
        <v>140.68005623486</v>
      </c>
      <c r="N41" s="28">
        <v>3.952731076728341</v>
      </c>
      <c r="O41" s="28">
        <v>7.387714043909199</v>
      </c>
      <c r="P41" s="28">
        <v>0</v>
      </c>
      <c r="Q41" s="28">
        <v>55.420414584332796</v>
      </c>
      <c r="R41" s="28">
        <v>8.111336801542713</v>
      </c>
      <c r="S41" s="28">
        <v>5.642521867184563</v>
      </c>
      <c r="T41" s="28">
        <v>11.54603556324434</v>
      </c>
      <c r="U41" s="28">
        <v>17.640576716021908</v>
      </c>
      <c r="V41" s="28">
        <v>21.367946033864122</v>
      </c>
      <c r="W41" s="28">
        <v>7.935712129615128</v>
      </c>
      <c r="X41" s="28">
        <v>14.180397603305021</v>
      </c>
      <c r="Y41" s="28">
        <v>2.389854160901317</v>
      </c>
      <c r="Z41" s="28">
        <v>3.293463968888865</v>
      </c>
      <c r="AA41" s="28">
        <v>0.4483891132653941</v>
      </c>
      <c r="AB41" s="28">
        <v>23.643480838653876</v>
      </c>
      <c r="AC41" s="28">
        <v>4.701247260651818</v>
      </c>
      <c r="AD41" s="28">
        <v>2.96298381268089</v>
      </c>
      <c r="AE41" s="28">
        <v>17.987904657296024</v>
      </c>
      <c r="AF41" s="28">
        <v>3.6984935156502337</v>
      </c>
      <c r="AG41" s="28">
        <v>18.288466713887196</v>
      </c>
      <c r="AH41" s="28">
        <v>0</v>
      </c>
      <c r="AI41" s="28">
        <v>138.0216149289414</v>
      </c>
      <c r="AJ41" s="28">
        <v>47.55049557784095</v>
      </c>
      <c r="AK41" s="28">
        <v>330.49447383192387</v>
      </c>
      <c r="AL41" s="28">
        <v>311.1223759607828</v>
      </c>
      <c r="AM41" s="28">
        <v>24.019066160120563</v>
      </c>
      <c r="AN41" s="28">
        <v>79.6181329059402</v>
      </c>
      <c r="AO41" s="28">
        <v>166.31363618380038</v>
      </c>
      <c r="AP41" s="28">
        <v>64.64810140894822</v>
      </c>
      <c r="AQ41" s="28">
        <v>30.282714791799904</v>
      </c>
      <c r="AR41" s="28">
        <v>543.7832214093316</v>
      </c>
      <c r="AS41" s="28">
        <v>68.85228822260648</v>
      </c>
      <c r="AT41" s="28">
        <v>2281.1469972572236</v>
      </c>
      <c r="AU41" s="28">
        <v>0</v>
      </c>
      <c r="AV41" s="28">
        <v>0</v>
      </c>
      <c r="AW41" s="28">
        <v>0</v>
      </c>
      <c r="AX41" s="28">
        <v>5868.361564483193</v>
      </c>
      <c r="AY41" s="28">
        <v>0</v>
      </c>
      <c r="AZ41" s="28">
        <v>0</v>
      </c>
      <c r="BA41" s="28">
        <v>5868.361564483193</v>
      </c>
      <c r="BB41" s="28">
        <v>8149.508561740418</v>
      </c>
      <c r="BD41" s="28">
        <f t="shared" si="2"/>
        <v>0</v>
      </c>
      <c r="BE41" s="28">
        <f t="shared" si="3"/>
        <v>0</v>
      </c>
      <c r="BF41" s="28">
        <f t="shared" si="4"/>
        <v>0</v>
      </c>
      <c r="BH41" s="28">
        <v>8149.508561926273</v>
      </c>
      <c r="BI41" s="28">
        <f t="shared" si="5"/>
        <v>-1.858543328125961E-07</v>
      </c>
    </row>
    <row r="42" spans="1:61" ht="12.75">
      <c r="A42" s="1" t="s">
        <v>39</v>
      </c>
      <c r="B42" s="6" t="s">
        <v>183</v>
      </c>
      <c r="C42">
        <f t="shared" si="1"/>
        <v>38</v>
      </c>
      <c r="D42" s="28">
        <v>3415.45375622251</v>
      </c>
      <c r="E42" s="28">
        <v>7.3794407454657245</v>
      </c>
      <c r="F42" s="28">
        <v>0</v>
      </c>
      <c r="G42" s="28">
        <v>2.047579587032728</v>
      </c>
      <c r="H42" s="28">
        <v>0.470570652089016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4.688969087410996</v>
      </c>
      <c r="Q42" s="28">
        <v>8.946796260168282</v>
      </c>
      <c r="R42" s="28">
        <v>0</v>
      </c>
      <c r="S42" s="28">
        <v>1449.3137595977312</v>
      </c>
      <c r="T42" s="28">
        <v>93.59331138304181</v>
      </c>
      <c r="U42" s="28">
        <v>64.05339957961637</v>
      </c>
      <c r="V42" s="28">
        <v>48.32726753607472</v>
      </c>
      <c r="W42" s="28">
        <v>0</v>
      </c>
      <c r="X42" s="28">
        <v>0</v>
      </c>
      <c r="Y42" s="28">
        <v>0</v>
      </c>
      <c r="Z42" s="28">
        <v>7.547463871144991</v>
      </c>
      <c r="AA42" s="28">
        <v>0</v>
      </c>
      <c r="AB42" s="28">
        <v>0</v>
      </c>
      <c r="AC42" s="28">
        <v>0</v>
      </c>
      <c r="AD42" s="28">
        <v>0</v>
      </c>
      <c r="AE42" s="28">
        <v>22.10694156905824</v>
      </c>
      <c r="AF42" s="28">
        <v>10.877083503901137</v>
      </c>
      <c r="AG42" s="28">
        <v>8.920193201977565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5143.726532797225</v>
      </c>
      <c r="AU42" s="28">
        <v>67.78396953660759</v>
      </c>
      <c r="AV42" s="28">
        <v>0</v>
      </c>
      <c r="AW42" s="28">
        <v>0</v>
      </c>
      <c r="AX42" s="28">
        <v>0</v>
      </c>
      <c r="AY42" s="28">
        <v>0</v>
      </c>
      <c r="AZ42" s="28">
        <v>129.24172649128235</v>
      </c>
      <c r="BA42" s="28">
        <v>197.02569602788992</v>
      </c>
      <c r="BB42" s="28">
        <v>5340.752228825114</v>
      </c>
      <c r="BD42" s="28">
        <f t="shared" si="2"/>
        <v>0</v>
      </c>
      <c r="BE42" s="28">
        <f t="shared" si="3"/>
        <v>0</v>
      </c>
      <c r="BF42" s="28">
        <f t="shared" si="4"/>
        <v>0</v>
      </c>
      <c r="BH42" s="28">
        <v>5340.752226744761</v>
      </c>
      <c r="BI42" s="28">
        <f t="shared" si="5"/>
        <v>2.0803527149837464E-06</v>
      </c>
    </row>
    <row r="43" spans="1:61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104.36606405206749</v>
      </c>
      <c r="H43" s="28">
        <v>19.76669785210816</v>
      </c>
      <c r="I43" s="28">
        <v>0.45547459891806014</v>
      </c>
      <c r="J43" s="28">
        <v>169.00482081125693</v>
      </c>
      <c r="K43" s="28">
        <v>43.18677016443386</v>
      </c>
      <c r="L43" s="28">
        <v>24.775262639201117</v>
      </c>
      <c r="M43" s="28">
        <v>13.7897819212271</v>
      </c>
      <c r="N43" s="28">
        <v>238.83609364519086</v>
      </c>
      <c r="O43" s="28">
        <v>39.55270556967955</v>
      </c>
      <c r="P43" s="28">
        <v>100.88395349103145</v>
      </c>
      <c r="Q43" s="28">
        <v>330.46840701353585</v>
      </c>
      <c r="R43" s="28">
        <v>1.3511189136866735</v>
      </c>
      <c r="S43" s="28">
        <v>0</v>
      </c>
      <c r="T43" s="28">
        <v>2.0187225411724645</v>
      </c>
      <c r="U43" s="28">
        <v>20.079184567377826</v>
      </c>
      <c r="V43" s="28">
        <v>10.208829033151321</v>
      </c>
      <c r="W43" s="28">
        <v>80.95282476889643</v>
      </c>
      <c r="X43" s="28">
        <v>5.730881485877879</v>
      </c>
      <c r="Y43" s="28">
        <v>0</v>
      </c>
      <c r="Z43" s="28">
        <v>11.115636215136018</v>
      </c>
      <c r="AA43" s="28">
        <v>0</v>
      </c>
      <c r="AB43" s="28">
        <v>0</v>
      </c>
      <c r="AC43" s="28">
        <v>0</v>
      </c>
      <c r="AD43" s="28">
        <v>0</v>
      </c>
      <c r="AE43" s="28">
        <v>0.5960332608491101</v>
      </c>
      <c r="AF43" s="28">
        <v>0.5065417083548466</v>
      </c>
      <c r="AG43" s="28">
        <v>2.538617029065884</v>
      </c>
      <c r="AH43" s="28">
        <v>7.617460013860255</v>
      </c>
      <c r="AI43" s="28">
        <v>0</v>
      </c>
      <c r="AJ43" s="28">
        <v>1361.7776502564864</v>
      </c>
      <c r="AK43" s="28">
        <v>0</v>
      </c>
      <c r="AL43" s="28">
        <v>30.43641942315199</v>
      </c>
      <c r="AM43" s="28">
        <v>6.65757553987817</v>
      </c>
      <c r="AN43" s="28">
        <v>5.9659408771419695</v>
      </c>
      <c r="AO43" s="28">
        <v>91.21333773495347</v>
      </c>
      <c r="AP43" s="28">
        <v>0</v>
      </c>
      <c r="AQ43" s="28">
        <v>5.973869434425247</v>
      </c>
      <c r="AR43" s="28">
        <v>130.73520005517767</v>
      </c>
      <c r="AS43" s="28">
        <v>10.477706231481275</v>
      </c>
      <c r="AT43" s="28">
        <v>2871.0395808487756</v>
      </c>
      <c r="AU43" s="28">
        <v>74.0320642909191</v>
      </c>
      <c r="AV43" s="28">
        <v>0</v>
      </c>
      <c r="AW43" s="28">
        <v>0</v>
      </c>
      <c r="AX43" s="28">
        <v>442.44922045956815</v>
      </c>
      <c r="AY43" s="28">
        <v>0</v>
      </c>
      <c r="AZ43" s="28">
        <v>-115.01111474401104</v>
      </c>
      <c r="BA43" s="28">
        <v>401.47017000647617</v>
      </c>
      <c r="BB43" s="28">
        <v>3272.509750855251</v>
      </c>
      <c r="BD43" s="28">
        <f t="shared" si="2"/>
        <v>0</v>
      </c>
      <c r="BE43" s="28">
        <f t="shared" si="3"/>
        <v>0</v>
      </c>
      <c r="BF43" s="28">
        <f t="shared" si="4"/>
        <v>0</v>
      </c>
      <c r="BH43" s="28">
        <v>3272.509747954648</v>
      </c>
      <c r="BI43" s="28">
        <f t="shared" si="5"/>
        <v>2.900602794397855E-06</v>
      </c>
    </row>
    <row r="44" spans="1:61" ht="12.75">
      <c r="A44" s="1" t="s">
        <v>41</v>
      </c>
      <c r="B44" s="6" t="s">
        <v>398</v>
      </c>
      <c r="C44">
        <f t="shared" si="1"/>
        <v>40</v>
      </c>
      <c r="D44" s="28">
        <v>1546.0867978355645</v>
      </c>
      <c r="E44" s="28">
        <v>50.43472369278314</v>
      </c>
      <c r="F44" s="28">
        <v>31.261755082050353</v>
      </c>
      <c r="G44" s="28">
        <v>57.67688526950822</v>
      </c>
      <c r="H44" s="28">
        <v>7.995191919600756</v>
      </c>
      <c r="I44" s="28">
        <v>5.963214703631286</v>
      </c>
      <c r="J44" s="28">
        <v>60.0970340634056</v>
      </c>
      <c r="K44" s="28">
        <v>4.235315268469606</v>
      </c>
      <c r="L44" s="28">
        <v>78.71267572165702</v>
      </c>
      <c r="M44" s="28">
        <v>219.65712347348102</v>
      </c>
      <c r="N44" s="28">
        <v>0</v>
      </c>
      <c r="O44" s="28">
        <v>27.296796558168555</v>
      </c>
      <c r="P44" s="28">
        <v>242.77635536272624</v>
      </c>
      <c r="Q44" s="28">
        <v>444.66026124868716</v>
      </c>
      <c r="R44" s="28">
        <v>33.80615630751799</v>
      </c>
      <c r="S44" s="28">
        <v>127.67517544739117</v>
      </c>
      <c r="T44" s="28">
        <v>453.2700678866354</v>
      </c>
      <c r="U44" s="28">
        <v>680.9315546380765</v>
      </c>
      <c r="V44" s="28">
        <v>607.6945347060444</v>
      </c>
      <c r="W44" s="28">
        <v>159.4695988083081</v>
      </c>
      <c r="X44" s="28">
        <v>27.9280111474171</v>
      </c>
      <c r="Y44" s="28">
        <v>8.57053688262965</v>
      </c>
      <c r="Z44" s="28">
        <v>142.15476280259475</v>
      </c>
      <c r="AA44" s="28">
        <v>0.40200522440680325</v>
      </c>
      <c r="AB44" s="28">
        <v>11.726368622022067</v>
      </c>
      <c r="AC44" s="28">
        <v>6.743878132978973</v>
      </c>
      <c r="AD44" s="28">
        <v>12.396888567004456</v>
      </c>
      <c r="AE44" s="28">
        <v>56.18485653518196</v>
      </c>
      <c r="AF44" s="28">
        <v>11.495121971883528</v>
      </c>
      <c r="AG44" s="28">
        <v>180.36265472670186</v>
      </c>
      <c r="AH44" s="28">
        <v>17.03723376618176</v>
      </c>
      <c r="AI44" s="28">
        <v>120.74662699755271</v>
      </c>
      <c r="AJ44" s="28">
        <v>215.93834799598054</v>
      </c>
      <c r="AK44" s="28">
        <v>0</v>
      </c>
      <c r="AL44" s="28">
        <v>2.656553614788671</v>
      </c>
      <c r="AM44" s="28">
        <v>0</v>
      </c>
      <c r="AN44" s="28">
        <v>55.5434298012292</v>
      </c>
      <c r="AO44" s="28">
        <v>266.1093737341379</v>
      </c>
      <c r="AP44" s="28">
        <v>109.11156015639084</v>
      </c>
      <c r="AQ44" s="28">
        <v>0</v>
      </c>
      <c r="AR44" s="28">
        <v>394.2955326725686</v>
      </c>
      <c r="AS44" s="28">
        <v>8.313780569304804</v>
      </c>
      <c r="AT44" s="28">
        <v>6487.418741914663</v>
      </c>
      <c r="AU44" s="28">
        <v>887.2916495155844</v>
      </c>
      <c r="AV44" s="28">
        <v>0</v>
      </c>
      <c r="AW44" s="28">
        <v>0</v>
      </c>
      <c r="AX44" s="28">
        <v>245.9800656083077</v>
      </c>
      <c r="AY44" s="28">
        <v>0</v>
      </c>
      <c r="AZ44" s="28">
        <v>3.8448579867095143</v>
      </c>
      <c r="BA44" s="28">
        <v>1137.1165731106016</v>
      </c>
      <c r="BB44" s="28">
        <v>7624.535315025265</v>
      </c>
      <c r="BD44" s="28">
        <f t="shared" si="2"/>
        <v>0</v>
      </c>
      <c r="BE44" s="28">
        <f t="shared" si="3"/>
        <v>0</v>
      </c>
      <c r="BF44" s="28">
        <f t="shared" si="4"/>
        <v>0</v>
      </c>
      <c r="BH44" s="28">
        <v>7624.53531411949</v>
      </c>
      <c r="BI44" s="28">
        <f t="shared" si="5"/>
        <v>9.05774868442677E-07</v>
      </c>
    </row>
    <row r="45" spans="1:61" ht="12.75">
      <c r="A45" s="1" t="s">
        <v>42</v>
      </c>
      <c r="B45" s="6" t="s">
        <v>399</v>
      </c>
      <c r="C45">
        <f t="shared" si="1"/>
        <v>41</v>
      </c>
      <c r="D45" s="28">
        <v>656.842062957934</v>
      </c>
      <c r="E45" s="28">
        <v>0</v>
      </c>
      <c r="F45" s="28">
        <v>2.2532723534415986</v>
      </c>
      <c r="G45" s="28">
        <v>6.080275476262695</v>
      </c>
      <c r="H45" s="28">
        <v>1.117885415098175</v>
      </c>
      <c r="I45" s="28">
        <v>20.770260425108248</v>
      </c>
      <c r="J45" s="28">
        <v>8.869569308158145</v>
      </c>
      <c r="K45" s="28">
        <v>24.75314708755741</v>
      </c>
      <c r="L45" s="28">
        <v>0</v>
      </c>
      <c r="M45" s="28">
        <v>18.651819970580863</v>
      </c>
      <c r="N45" s="28">
        <v>1.1075847766769742</v>
      </c>
      <c r="O45" s="28">
        <v>3.1992341189583877</v>
      </c>
      <c r="P45" s="28">
        <v>3.3417278349552033</v>
      </c>
      <c r="Q45" s="28">
        <v>8.203285459911099</v>
      </c>
      <c r="R45" s="28">
        <v>0</v>
      </c>
      <c r="S45" s="28">
        <v>29.438143852238323</v>
      </c>
      <c r="T45" s="28">
        <v>10.921956452564913</v>
      </c>
      <c r="U45" s="28">
        <v>26.117856211622694</v>
      </c>
      <c r="V45" s="28">
        <v>927.5222252043872</v>
      </c>
      <c r="W45" s="28">
        <v>0.434505505576608</v>
      </c>
      <c r="X45" s="28">
        <v>0</v>
      </c>
      <c r="Y45" s="28">
        <v>3.03576928505619</v>
      </c>
      <c r="Z45" s="28">
        <v>36.98004640583347</v>
      </c>
      <c r="AA45" s="28">
        <v>0</v>
      </c>
      <c r="AB45" s="28">
        <v>0.39938425292068275</v>
      </c>
      <c r="AC45" s="28">
        <v>41.80310074222752</v>
      </c>
      <c r="AD45" s="28">
        <v>57.24113874468561</v>
      </c>
      <c r="AE45" s="28">
        <v>0.46067671768400015</v>
      </c>
      <c r="AF45" s="28">
        <v>0</v>
      </c>
      <c r="AG45" s="28">
        <v>37.67247782082175</v>
      </c>
      <c r="AH45" s="28">
        <v>2.5758110901107116</v>
      </c>
      <c r="AI45" s="28">
        <v>39.05385120095471</v>
      </c>
      <c r="AJ45" s="28">
        <v>6.155110584173601</v>
      </c>
      <c r="AK45" s="28">
        <v>0</v>
      </c>
      <c r="AL45" s="28">
        <v>27.053108151425683</v>
      </c>
      <c r="AM45" s="28">
        <v>0.9080592868479463</v>
      </c>
      <c r="AN45" s="28">
        <v>9.990720636524557</v>
      </c>
      <c r="AO45" s="28">
        <v>1310.2722052071736</v>
      </c>
      <c r="AP45" s="28">
        <v>165.30970788538636</v>
      </c>
      <c r="AQ45" s="28">
        <v>14.179660068344754</v>
      </c>
      <c r="AR45" s="28">
        <v>2070.2777463597204</v>
      </c>
      <c r="AS45" s="28">
        <v>66.2585320982942</v>
      </c>
      <c r="AT45" s="28">
        <v>5639.251918949219</v>
      </c>
      <c r="AU45" s="28">
        <v>316.32795524719864</v>
      </c>
      <c r="AV45" s="28">
        <v>0</v>
      </c>
      <c r="AW45" s="28">
        <v>0</v>
      </c>
      <c r="AX45" s="28">
        <v>15605.436716134835</v>
      </c>
      <c r="AY45" s="28">
        <v>0</v>
      </c>
      <c r="AZ45" s="28">
        <v>62.24069471823355</v>
      </c>
      <c r="BA45" s="28">
        <v>15984.005366100271</v>
      </c>
      <c r="BB45" s="28">
        <v>21623.257285049487</v>
      </c>
      <c r="BD45" s="28">
        <f t="shared" si="2"/>
        <v>0</v>
      </c>
      <c r="BE45" s="28">
        <f t="shared" si="3"/>
        <v>0</v>
      </c>
      <c r="BF45" s="28">
        <f t="shared" si="4"/>
        <v>0</v>
      </c>
      <c r="BH45" s="28">
        <v>21623.2572867299</v>
      </c>
      <c r="BI45" s="28">
        <f t="shared" si="5"/>
        <v>-1.680411514826119E-06</v>
      </c>
    </row>
    <row r="46" spans="1:61" ht="12.75">
      <c r="A46" s="1" t="s">
        <v>43</v>
      </c>
      <c r="B46" s="6" t="s">
        <v>400</v>
      </c>
      <c r="C46">
        <f t="shared" si="1"/>
        <v>42</v>
      </c>
      <c r="D46" s="28">
        <v>224.97941343776702</v>
      </c>
      <c r="E46" s="28">
        <v>72.05414537697715</v>
      </c>
      <c r="F46" s="28">
        <v>11.83401427585061</v>
      </c>
      <c r="G46" s="28">
        <v>5.183350640260533</v>
      </c>
      <c r="H46" s="28">
        <v>88.74643340601199</v>
      </c>
      <c r="I46" s="28">
        <v>97.91016517998678</v>
      </c>
      <c r="J46" s="28">
        <v>446.5824893081747</v>
      </c>
      <c r="K46" s="28">
        <v>406.4478078132978</v>
      </c>
      <c r="L46" s="28">
        <v>284.04072741050237</v>
      </c>
      <c r="M46" s="28">
        <v>429.4532600537618</v>
      </c>
      <c r="N46" s="28">
        <v>705.7900110116364</v>
      </c>
      <c r="O46" s="28">
        <v>410.2317933876397</v>
      </c>
      <c r="P46" s="28">
        <v>309.2109710957888</v>
      </c>
      <c r="Q46" s="28">
        <v>601.3743695350258</v>
      </c>
      <c r="R46" s="28">
        <v>59.53474110237848</v>
      </c>
      <c r="S46" s="28">
        <v>112.5210772537235</v>
      </c>
      <c r="T46" s="28">
        <v>49.879374761220305</v>
      </c>
      <c r="U46" s="28">
        <v>166.98833043658226</v>
      </c>
      <c r="V46" s="28">
        <v>303.3230290918265</v>
      </c>
      <c r="W46" s="28">
        <v>938.2946768687875</v>
      </c>
      <c r="X46" s="28">
        <v>83.78049049026986</v>
      </c>
      <c r="Y46" s="28">
        <v>18.80308347792168</v>
      </c>
      <c r="Z46" s="28">
        <v>160.61020703029538</v>
      </c>
      <c r="AA46" s="28">
        <v>24.46749456352928</v>
      </c>
      <c r="AB46" s="28">
        <v>19.78979228599971</v>
      </c>
      <c r="AC46" s="28">
        <v>112.75631726414694</v>
      </c>
      <c r="AD46" s="28">
        <v>152.90927888585404</v>
      </c>
      <c r="AE46" s="28">
        <v>69.21699202043722</v>
      </c>
      <c r="AF46" s="28">
        <v>138.92568859059665</v>
      </c>
      <c r="AG46" s="28">
        <v>1120.2707894106509</v>
      </c>
      <c r="AH46" s="28">
        <v>343.492627834912</v>
      </c>
      <c r="AI46" s="28">
        <v>49.09081769318152</v>
      </c>
      <c r="AJ46" s="28">
        <v>2273.9821289095</v>
      </c>
      <c r="AK46" s="28">
        <v>645.2807948287057</v>
      </c>
      <c r="AL46" s="28">
        <v>242.53121793433775</v>
      </c>
      <c r="AM46" s="28">
        <v>229.81330261270688</v>
      </c>
      <c r="AN46" s="28">
        <v>15.96928309729647</v>
      </c>
      <c r="AO46" s="28">
        <v>720.945948211224</v>
      </c>
      <c r="AP46" s="28">
        <v>279.1375420460516</v>
      </c>
      <c r="AQ46" s="28">
        <v>51.26412663275039</v>
      </c>
      <c r="AR46" s="28">
        <v>18.318796599808536</v>
      </c>
      <c r="AS46" s="28">
        <v>82.9615815075663</v>
      </c>
      <c r="AT46" s="28">
        <v>12578.69848337494</v>
      </c>
      <c r="AU46" s="28">
        <v>262.2217513820412</v>
      </c>
      <c r="AV46" s="28">
        <v>0</v>
      </c>
      <c r="AW46" s="28">
        <v>0</v>
      </c>
      <c r="AX46" s="28">
        <v>708.3675589119991</v>
      </c>
      <c r="AY46" s="28">
        <v>0</v>
      </c>
      <c r="AZ46" s="28">
        <v>401.49053313875055</v>
      </c>
      <c r="BA46" s="28">
        <v>1372.0798434327908</v>
      </c>
      <c r="BB46" s="28">
        <v>13950.778326807731</v>
      </c>
      <c r="BD46" s="28">
        <f t="shared" si="2"/>
        <v>0</v>
      </c>
      <c r="BE46" s="28">
        <f t="shared" si="3"/>
        <v>0</v>
      </c>
      <c r="BF46" s="28">
        <f t="shared" si="4"/>
        <v>0</v>
      </c>
      <c r="BH46" s="28">
        <v>13950.778327756123</v>
      </c>
      <c r="BI46" s="28">
        <f t="shared" si="5"/>
        <v>-9.483919711783528E-07</v>
      </c>
    </row>
    <row r="47" spans="1:61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3.4070978133754104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22.10716481130458</v>
      </c>
      <c r="W47" s="28">
        <v>0</v>
      </c>
      <c r="X47" s="28">
        <v>489.8579028677619</v>
      </c>
      <c r="Y47" s="28">
        <v>33.31322856108771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2.910084659722739</v>
      </c>
      <c r="AP47" s="28">
        <v>0</v>
      </c>
      <c r="AQ47" s="28">
        <v>0</v>
      </c>
      <c r="AR47" s="28">
        <v>0</v>
      </c>
      <c r="AS47" s="28">
        <v>0</v>
      </c>
      <c r="AT47" s="28">
        <v>551.5954787132523</v>
      </c>
      <c r="AU47" s="28">
        <v>37.28351826052521</v>
      </c>
      <c r="AV47" s="28">
        <v>0</v>
      </c>
      <c r="AW47" s="28">
        <v>0</v>
      </c>
      <c r="AX47" s="28">
        <v>2.787163797360088</v>
      </c>
      <c r="AY47" s="28">
        <v>0</v>
      </c>
      <c r="AZ47" s="28">
        <v>28.128839788201464</v>
      </c>
      <c r="BA47" s="28">
        <v>68.19952184608678</v>
      </c>
      <c r="BB47" s="28">
        <v>619.7950005593392</v>
      </c>
      <c r="BD47" s="28">
        <f t="shared" si="2"/>
        <v>0</v>
      </c>
      <c r="BE47" s="28">
        <f t="shared" si="3"/>
        <v>0</v>
      </c>
      <c r="BF47" s="28">
        <f t="shared" si="4"/>
        <v>0</v>
      </c>
      <c r="BH47" s="28">
        <v>619.7950001714314</v>
      </c>
      <c r="BI47" s="28">
        <f t="shared" si="5"/>
        <v>3.8790778944530757E-07</v>
      </c>
    </row>
    <row r="48" spans="1:61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69.87466767013163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7.965895850553868</v>
      </c>
      <c r="P48" s="28">
        <v>137.6115177866778</v>
      </c>
      <c r="Q48" s="28">
        <v>2.571064034930126</v>
      </c>
      <c r="R48" s="28">
        <v>1.2000955930711685</v>
      </c>
      <c r="S48" s="28">
        <v>0</v>
      </c>
      <c r="T48" s="28">
        <v>0</v>
      </c>
      <c r="U48" s="28">
        <v>43.71706495195268</v>
      </c>
      <c r="V48" s="28">
        <v>17.001978798361513</v>
      </c>
      <c r="W48" s="28">
        <v>3.7450105576881265</v>
      </c>
      <c r="X48" s="28">
        <v>1934.315449574139</v>
      </c>
      <c r="Y48" s="28">
        <v>2174.994602606404</v>
      </c>
      <c r="Z48" s="28">
        <v>16.74146130912266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10.783323851108134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16.11404385773374</v>
      </c>
      <c r="AP48" s="28">
        <v>0</v>
      </c>
      <c r="AQ48" s="28">
        <v>0</v>
      </c>
      <c r="AR48" s="28">
        <v>0</v>
      </c>
      <c r="AS48" s="28">
        <v>348.3609032032869</v>
      </c>
      <c r="AT48" s="28">
        <v>4784.997079645163</v>
      </c>
      <c r="AU48" s="28">
        <v>306.99364363251186</v>
      </c>
      <c r="AV48" s="28">
        <v>0</v>
      </c>
      <c r="AW48" s="28">
        <v>0</v>
      </c>
      <c r="AX48" s="28">
        <v>0</v>
      </c>
      <c r="AY48" s="28">
        <v>0</v>
      </c>
      <c r="AZ48" s="28">
        <v>80.23175517856797</v>
      </c>
      <c r="BA48" s="28">
        <v>387.2253988110798</v>
      </c>
      <c r="BB48" s="28">
        <v>5172.222478456241</v>
      </c>
      <c r="BD48" s="28">
        <f t="shared" si="2"/>
        <v>0</v>
      </c>
      <c r="BE48" s="28">
        <f t="shared" si="3"/>
        <v>0</v>
      </c>
      <c r="BF48" s="28">
        <f t="shared" si="4"/>
        <v>0</v>
      </c>
      <c r="BH48" s="28">
        <v>5172.222478223261</v>
      </c>
      <c r="BI48" s="28">
        <f t="shared" si="5"/>
        <v>2.3298071027966216E-07</v>
      </c>
    </row>
    <row r="49" spans="1:61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11.81474140379864</v>
      </c>
      <c r="H49" s="28">
        <v>0</v>
      </c>
      <c r="I49" s="28">
        <v>0</v>
      </c>
      <c r="J49" s="28">
        <v>0</v>
      </c>
      <c r="K49" s="28">
        <v>10.931473601192854</v>
      </c>
      <c r="L49" s="28">
        <v>0</v>
      </c>
      <c r="M49" s="28">
        <v>0</v>
      </c>
      <c r="N49" s="28">
        <v>0</v>
      </c>
      <c r="O49" s="28">
        <v>3.047311282844673</v>
      </c>
      <c r="P49" s="28">
        <v>0</v>
      </c>
      <c r="Q49" s="28">
        <v>6.393055072781399</v>
      </c>
      <c r="R49" s="28">
        <v>14.92043199794272</v>
      </c>
      <c r="S49" s="28">
        <v>0</v>
      </c>
      <c r="T49" s="28">
        <v>0</v>
      </c>
      <c r="U49" s="28">
        <v>0</v>
      </c>
      <c r="V49" s="28">
        <v>12.175519774814385</v>
      </c>
      <c r="W49" s="28">
        <v>0</v>
      </c>
      <c r="X49" s="28">
        <v>836.0111573321207</v>
      </c>
      <c r="Y49" s="28">
        <v>124.91750640962947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26.497723323607552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1046.7089201987321</v>
      </c>
      <c r="AU49" s="28">
        <v>20.17730666278556</v>
      </c>
      <c r="AV49" s="28">
        <v>0</v>
      </c>
      <c r="AW49" s="28">
        <v>0</v>
      </c>
      <c r="AX49" s="28">
        <v>0</v>
      </c>
      <c r="AY49" s="28">
        <v>0</v>
      </c>
      <c r="AZ49" s="28">
        <v>-33.10362171979403</v>
      </c>
      <c r="BA49" s="28">
        <v>-12.926315057008457</v>
      </c>
      <c r="BB49" s="28">
        <v>1033.782605141724</v>
      </c>
      <c r="BD49" s="28">
        <f t="shared" si="2"/>
        <v>0</v>
      </c>
      <c r="BE49" s="28">
        <f t="shared" si="3"/>
        <v>0</v>
      </c>
      <c r="BF49" s="28">
        <f t="shared" si="4"/>
        <v>0</v>
      </c>
      <c r="BH49" s="28">
        <v>1033.782604890953</v>
      </c>
      <c r="BI49" s="28">
        <f t="shared" si="5"/>
        <v>2.507708813936915E-07</v>
      </c>
    </row>
    <row r="50" spans="1:61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1.0638605931388974</v>
      </c>
      <c r="P50" s="28">
        <v>182.79978389071397</v>
      </c>
      <c r="Q50" s="28">
        <v>0</v>
      </c>
      <c r="R50" s="28">
        <v>37.5043632782063</v>
      </c>
      <c r="S50" s="28">
        <v>0</v>
      </c>
      <c r="T50" s="28">
        <v>2.3348211241528984</v>
      </c>
      <c r="U50" s="28">
        <v>0</v>
      </c>
      <c r="V50" s="28">
        <v>1.180736292052468</v>
      </c>
      <c r="W50" s="28">
        <v>1.9505978974671594</v>
      </c>
      <c r="X50" s="28">
        <v>139.19309184067066</v>
      </c>
      <c r="Y50" s="28">
        <v>1208.942513986739</v>
      </c>
      <c r="Z50" s="28">
        <v>52.542571529073406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36.342191922763064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13.405548574441713</v>
      </c>
      <c r="AP50" s="28">
        <v>0</v>
      </c>
      <c r="AQ50" s="28">
        <v>0</v>
      </c>
      <c r="AR50" s="28">
        <v>0</v>
      </c>
      <c r="AS50" s="28">
        <v>118.42924983819364</v>
      </c>
      <c r="AT50" s="28">
        <v>1795.6893307676125</v>
      </c>
      <c r="AU50" s="28">
        <v>18.5063872706591</v>
      </c>
      <c r="AV50" s="28">
        <v>0</v>
      </c>
      <c r="AW50" s="28">
        <v>0</v>
      </c>
      <c r="AX50" s="28">
        <v>0</v>
      </c>
      <c r="AY50" s="28">
        <v>0</v>
      </c>
      <c r="AZ50" s="28">
        <v>12.795724622611155</v>
      </c>
      <c r="BA50" s="28">
        <v>31.302111893270258</v>
      </c>
      <c r="BB50" s="28">
        <v>1826.9914426608832</v>
      </c>
      <c r="BD50" s="28">
        <f t="shared" si="2"/>
        <v>0</v>
      </c>
      <c r="BE50" s="28">
        <f t="shared" si="3"/>
        <v>0</v>
      </c>
      <c r="BF50" s="28">
        <f t="shared" si="4"/>
        <v>0</v>
      </c>
      <c r="BH50" s="28">
        <v>1826.9914433678218</v>
      </c>
      <c r="BI50" s="28">
        <f t="shared" si="5"/>
        <v>-7.069386356306495E-07</v>
      </c>
    </row>
    <row r="51" spans="1:61" ht="12.75">
      <c r="A51" s="1" t="s">
        <v>48</v>
      </c>
      <c r="B51" s="6" t="s">
        <v>405</v>
      </c>
      <c r="C51">
        <f t="shared" si="1"/>
        <v>47</v>
      </c>
      <c r="D51" s="28">
        <v>117.54626425128524</v>
      </c>
      <c r="E51" s="28">
        <v>124.38660387572187</v>
      </c>
      <c r="F51" s="28">
        <v>0</v>
      </c>
      <c r="G51" s="28">
        <v>34.603534175975156</v>
      </c>
      <c r="H51" s="28">
        <v>0</v>
      </c>
      <c r="I51" s="28">
        <v>0</v>
      </c>
      <c r="J51" s="28">
        <v>0</v>
      </c>
      <c r="K51" s="28">
        <v>48.898050361830684</v>
      </c>
      <c r="L51" s="28">
        <v>8.322002407415242</v>
      </c>
      <c r="M51" s="28">
        <v>0</v>
      </c>
      <c r="N51" s="28">
        <v>0</v>
      </c>
      <c r="O51" s="28">
        <v>0</v>
      </c>
      <c r="P51" s="28">
        <v>53.020298021887584</v>
      </c>
      <c r="Q51" s="28">
        <v>99.54497940167002</v>
      </c>
      <c r="R51" s="28">
        <v>48.62575604495039</v>
      </c>
      <c r="S51" s="28">
        <v>32.447645082609824</v>
      </c>
      <c r="T51" s="28">
        <v>0</v>
      </c>
      <c r="U51" s="28">
        <v>5.875085703932915</v>
      </c>
      <c r="V51" s="28">
        <v>10.409896106250011</v>
      </c>
      <c r="W51" s="28">
        <v>82.95186709488954</v>
      </c>
      <c r="X51" s="28">
        <v>668.5941213353286</v>
      </c>
      <c r="Y51" s="28">
        <v>2125.6483900101853</v>
      </c>
      <c r="Z51" s="28">
        <v>172.19259736835522</v>
      </c>
      <c r="AA51" s="28">
        <v>0</v>
      </c>
      <c r="AB51" s="28">
        <v>125.21837896893486</v>
      </c>
      <c r="AC51" s="28">
        <v>0</v>
      </c>
      <c r="AD51" s="28">
        <v>0</v>
      </c>
      <c r="AE51" s="28">
        <v>12.155447605519095</v>
      </c>
      <c r="AF51" s="28">
        <v>1.8230056057647013</v>
      </c>
      <c r="AG51" s="28">
        <v>24.36344595015976</v>
      </c>
      <c r="AH51" s="28">
        <v>14.278472448062967</v>
      </c>
      <c r="AI51" s="28">
        <v>0</v>
      </c>
      <c r="AJ51" s="28">
        <v>260.4915736817144</v>
      </c>
      <c r="AK51" s="28">
        <v>140.0409606053366</v>
      </c>
      <c r="AL51" s="28">
        <v>121.10077566954303</v>
      </c>
      <c r="AM51" s="28">
        <v>0</v>
      </c>
      <c r="AN51" s="28">
        <v>0</v>
      </c>
      <c r="AO51" s="28">
        <v>539.2574654535242</v>
      </c>
      <c r="AP51" s="28">
        <v>0</v>
      </c>
      <c r="AQ51" s="28">
        <v>4.378614424185883</v>
      </c>
      <c r="AR51" s="28">
        <v>13.901218454585369</v>
      </c>
      <c r="AS51" s="28">
        <v>62.27612383338472</v>
      </c>
      <c r="AT51" s="28">
        <v>4952.352573943002</v>
      </c>
      <c r="AU51" s="28">
        <v>456.6246185104986</v>
      </c>
      <c r="AV51" s="28">
        <v>0</v>
      </c>
      <c r="AW51" s="28">
        <v>0</v>
      </c>
      <c r="AX51" s="28">
        <v>4086.3605531509043</v>
      </c>
      <c r="AY51" s="28">
        <v>0</v>
      </c>
      <c r="AZ51" s="28">
        <v>-149.0357156136265</v>
      </c>
      <c r="BA51" s="28">
        <v>4393.949456047777</v>
      </c>
      <c r="BB51" s="28">
        <v>9346.30202999078</v>
      </c>
      <c r="BD51" s="28">
        <f t="shared" si="2"/>
        <v>0</v>
      </c>
      <c r="BE51" s="28">
        <f t="shared" si="3"/>
        <v>0</v>
      </c>
      <c r="BF51" s="28">
        <f t="shared" si="4"/>
        <v>0</v>
      </c>
      <c r="BH51" s="28">
        <v>9346.302031585092</v>
      </c>
      <c r="BI51" s="28">
        <f t="shared" si="5"/>
        <v>-1.5943114703986794E-06</v>
      </c>
    </row>
    <row r="52" spans="1:61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0.7373703833246719</v>
      </c>
      <c r="F52" s="28">
        <v>0</v>
      </c>
      <c r="G52" s="28">
        <v>0</v>
      </c>
      <c r="H52" s="28">
        <v>0</v>
      </c>
      <c r="I52" s="28">
        <v>0</v>
      </c>
      <c r="J52" s="28">
        <v>9.258961580038566</v>
      </c>
      <c r="K52" s="28">
        <v>0.6625605379298009</v>
      </c>
      <c r="L52" s="28">
        <v>0</v>
      </c>
      <c r="M52" s="28">
        <v>0</v>
      </c>
      <c r="N52" s="28">
        <v>0</v>
      </c>
      <c r="O52" s="28">
        <v>16.327358930651645</v>
      </c>
      <c r="P52" s="28">
        <v>1.3118906631803313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107.26001784417052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4.688822164597022</v>
      </c>
      <c r="AJ52" s="28">
        <v>25.37182598427987</v>
      </c>
      <c r="AK52" s="28">
        <v>90.59498825119252</v>
      </c>
      <c r="AL52" s="28">
        <v>247.27224560319405</v>
      </c>
      <c r="AM52" s="28">
        <v>1.6041806858298242</v>
      </c>
      <c r="AN52" s="28">
        <v>206.36504176832457</v>
      </c>
      <c r="AO52" s="28">
        <v>631.6657092355117</v>
      </c>
      <c r="AP52" s="28">
        <v>294.6599870744264</v>
      </c>
      <c r="AQ52" s="28">
        <v>0</v>
      </c>
      <c r="AR52" s="28">
        <v>7.102293970650348</v>
      </c>
      <c r="AS52" s="28">
        <v>0</v>
      </c>
      <c r="AT52" s="28">
        <v>1644.8832546773017</v>
      </c>
      <c r="AU52" s="28">
        <v>143.29219713282555</v>
      </c>
      <c r="AV52" s="28">
        <v>0</v>
      </c>
      <c r="AW52" s="28">
        <v>0</v>
      </c>
      <c r="AX52" s="28">
        <v>14948.089831267525</v>
      </c>
      <c r="AY52" s="28">
        <v>0</v>
      </c>
      <c r="AZ52" s="28">
        <v>-84.29957824893359</v>
      </c>
      <c r="BA52" s="28">
        <v>15007.082450151416</v>
      </c>
      <c r="BB52" s="28">
        <v>16651.96570482872</v>
      </c>
      <c r="BD52" s="28">
        <f t="shared" si="2"/>
        <v>0</v>
      </c>
      <c r="BE52" s="28">
        <f t="shared" si="3"/>
        <v>0</v>
      </c>
      <c r="BF52" s="28">
        <f t="shared" si="4"/>
        <v>0</v>
      </c>
      <c r="BH52" s="28">
        <v>16651.965702816404</v>
      </c>
      <c r="BI52" s="28">
        <f t="shared" si="5"/>
        <v>2.012315235333517E-06</v>
      </c>
    </row>
    <row r="53" spans="1:61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1.8609803059667733</v>
      </c>
      <c r="F53" s="28">
        <v>0</v>
      </c>
      <c r="G53" s="28">
        <v>0</v>
      </c>
      <c r="H53" s="28">
        <v>0</v>
      </c>
      <c r="I53" s="28">
        <v>0</v>
      </c>
      <c r="J53" s="28">
        <v>11.983502139578757</v>
      </c>
      <c r="K53" s="28">
        <v>11.147831451530758</v>
      </c>
      <c r="L53" s="28">
        <v>0</v>
      </c>
      <c r="M53" s="28">
        <v>12.540054867487212</v>
      </c>
      <c r="N53" s="28">
        <v>25.78858374939479</v>
      </c>
      <c r="O53" s="28">
        <v>0</v>
      </c>
      <c r="P53" s="28">
        <v>1.6554792157181824</v>
      </c>
      <c r="Q53" s="28">
        <v>11.08329902445216</v>
      </c>
      <c r="R53" s="28">
        <v>0.5173351629998006</v>
      </c>
      <c r="S53" s="28">
        <v>0</v>
      </c>
      <c r="T53" s="28">
        <v>1.1594347591943523</v>
      </c>
      <c r="U53" s="28">
        <v>0</v>
      </c>
      <c r="V53" s="28">
        <v>1.1726694471676673</v>
      </c>
      <c r="W53" s="28">
        <v>0</v>
      </c>
      <c r="X53" s="28">
        <v>0</v>
      </c>
      <c r="Y53" s="28">
        <v>22.558627766854954</v>
      </c>
      <c r="Z53" s="28">
        <v>2215.582333391213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2.8943394016058517</v>
      </c>
      <c r="AP53" s="28">
        <v>0</v>
      </c>
      <c r="AQ53" s="28">
        <v>0</v>
      </c>
      <c r="AR53" s="28">
        <v>0.6501001036630331</v>
      </c>
      <c r="AS53" s="28">
        <v>45.95391349573192</v>
      </c>
      <c r="AT53" s="28">
        <v>2366.5484842825595</v>
      </c>
      <c r="AU53" s="28">
        <v>1753.1232567673742</v>
      </c>
      <c r="AV53" s="28">
        <v>0</v>
      </c>
      <c r="AW53" s="28">
        <v>0</v>
      </c>
      <c r="AX53" s="28">
        <v>5121.911349423755</v>
      </c>
      <c r="AY53" s="28">
        <v>0</v>
      </c>
      <c r="AZ53" s="28">
        <v>68.17542394461637</v>
      </c>
      <c r="BA53" s="28">
        <v>6943.210030135748</v>
      </c>
      <c r="BB53" s="28">
        <v>9309.758514418307</v>
      </c>
      <c r="BD53" s="28">
        <f t="shared" si="2"/>
        <v>0</v>
      </c>
      <c r="BE53" s="28">
        <f t="shared" si="3"/>
        <v>0</v>
      </c>
      <c r="BF53" s="28">
        <f t="shared" si="4"/>
        <v>0</v>
      </c>
      <c r="BH53" s="28">
        <v>9309.75851827174</v>
      </c>
      <c r="BI53" s="28">
        <f t="shared" si="5"/>
        <v>-3.853432644973509E-06</v>
      </c>
    </row>
    <row r="54" spans="1:61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0.7520183825479205</v>
      </c>
      <c r="F54" s="28">
        <v>0</v>
      </c>
      <c r="G54" s="28">
        <v>2.190963271343915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1.3379516141621282</v>
      </c>
      <c r="Q54" s="28">
        <v>1.3436216244105068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3.364992549861734</v>
      </c>
      <c r="AA54" s="28">
        <v>427.1579876432938</v>
      </c>
      <c r="AB54" s="28">
        <v>0</v>
      </c>
      <c r="AC54" s="28">
        <v>1.3449381574673063</v>
      </c>
      <c r="AD54" s="28">
        <v>0.7063781461758966</v>
      </c>
      <c r="AE54" s="28">
        <v>0</v>
      </c>
      <c r="AF54" s="28">
        <v>0</v>
      </c>
      <c r="AG54" s="28">
        <v>151.3033596948403</v>
      </c>
      <c r="AH54" s="28">
        <v>0</v>
      </c>
      <c r="AI54" s="28">
        <v>0</v>
      </c>
      <c r="AJ54" s="28">
        <v>32.529629950694236</v>
      </c>
      <c r="AK54" s="28">
        <v>124.35072729513685</v>
      </c>
      <c r="AL54" s="28">
        <v>20.485563815480383</v>
      </c>
      <c r="AM54" s="28">
        <v>3.2720960644853547</v>
      </c>
      <c r="AN54" s="28">
        <v>31.846605233201984</v>
      </c>
      <c r="AO54" s="28">
        <v>399.3003153459822</v>
      </c>
      <c r="AP54" s="28">
        <v>13.984359024131995</v>
      </c>
      <c r="AQ54" s="28">
        <v>1.3215839045992148</v>
      </c>
      <c r="AR54" s="28">
        <v>129.2504362494538</v>
      </c>
      <c r="AS54" s="28">
        <v>90.19657757735635</v>
      </c>
      <c r="AT54" s="28">
        <v>1436.0401055446255</v>
      </c>
      <c r="AU54" s="28">
        <v>265.4657360248719</v>
      </c>
      <c r="AV54" s="28">
        <v>0</v>
      </c>
      <c r="AW54" s="28">
        <v>0</v>
      </c>
      <c r="AX54" s="28">
        <v>2227.2037096221684</v>
      </c>
      <c r="AY54" s="28">
        <v>0</v>
      </c>
      <c r="AZ54" s="28">
        <v>-154.29109824150203</v>
      </c>
      <c r="BA54" s="28">
        <v>2338.378347405538</v>
      </c>
      <c r="BB54" s="28">
        <v>3774.4184529501636</v>
      </c>
      <c r="BD54" s="28">
        <f t="shared" si="2"/>
        <v>0</v>
      </c>
      <c r="BE54" s="28">
        <f t="shared" si="3"/>
        <v>0</v>
      </c>
      <c r="BF54" s="28">
        <f t="shared" si="4"/>
        <v>0</v>
      </c>
      <c r="BH54" s="28">
        <v>3774.4184571458345</v>
      </c>
      <c r="BI54" s="28">
        <f t="shared" si="5"/>
        <v>-4.195670953777153E-06</v>
      </c>
    </row>
    <row r="55" spans="1:61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1.5284055587409846</v>
      </c>
      <c r="AD55" s="28">
        <v>0.8027374933145477</v>
      </c>
      <c r="AE55" s="28">
        <v>0</v>
      </c>
      <c r="AF55" s="28">
        <v>0</v>
      </c>
      <c r="AG55" s="28">
        <v>39.370145095681075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216.9164978864511</v>
      </c>
      <c r="AP55" s="28">
        <v>0</v>
      </c>
      <c r="AQ55" s="28">
        <v>0</v>
      </c>
      <c r="AR55" s="28">
        <v>146.88190987559562</v>
      </c>
      <c r="AS55" s="28">
        <v>78.38280178347097</v>
      </c>
      <c r="AT55" s="28">
        <v>483.8824976932543</v>
      </c>
      <c r="AU55" s="28">
        <v>3.4477561015096896</v>
      </c>
      <c r="AV55" s="28">
        <v>0</v>
      </c>
      <c r="AW55" s="28">
        <v>0</v>
      </c>
      <c r="AX55" s="28">
        <v>5619.961555670159</v>
      </c>
      <c r="AY55" s="28">
        <v>0</v>
      </c>
      <c r="AZ55" s="28">
        <v>-48.73588471676607</v>
      </c>
      <c r="BA55" s="28">
        <v>5574.673427054902</v>
      </c>
      <c r="BB55" s="28">
        <v>6058.555924748158</v>
      </c>
      <c r="BD55" s="28">
        <f t="shared" si="2"/>
        <v>0</v>
      </c>
      <c r="BE55" s="28">
        <f t="shared" si="3"/>
        <v>0</v>
      </c>
      <c r="BF55" s="28">
        <f t="shared" si="4"/>
        <v>0</v>
      </c>
      <c r="BH55" s="28">
        <v>6058.555928106507</v>
      </c>
      <c r="BI55" s="28">
        <f t="shared" si="5"/>
        <v>-3.3583492040634155E-06</v>
      </c>
    </row>
    <row r="56" spans="1:61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3.3684357987532345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0.5927940915675765</v>
      </c>
      <c r="AE56" s="28">
        <v>0</v>
      </c>
      <c r="AF56" s="28">
        <v>0</v>
      </c>
      <c r="AG56" s="28">
        <v>993.8393931006825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124.26146050556311</v>
      </c>
      <c r="AP56" s="28">
        <v>0</v>
      </c>
      <c r="AQ56" s="28">
        <v>0</v>
      </c>
      <c r="AR56" s="28">
        <v>14.550484749528751</v>
      </c>
      <c r="AS56" s="28">
        <v>18.366724099577887</v>
      </c>
      <c r="AT56" s="28">
        <v>1154.979292345673</v>
      </c>
      <c r="AU56" s="28">
        <v>1.5119759278791176</v>
      </c>
      <c r="AV56" s="28">
        <v>0</v>
      </c>
      <c r="AW56" s="28">
        <v>0</v>
      </c>
      <c r="AX56" s="28">
        <v>1172.9353667354333</v>
      </c>
      <c r="AY56" s="28">
        <v>0</v>
      </c>
      <c r="AZ56" s="28">
        <v>63.31758682249953</v>
      </c>
      <c r="BA56" s="28">
        <v>1237.7649294858115</v>
      </c>
      <c r="BB56" s="28">
        <v>2392.7442218314845</v>
      </c>
      <c r="BD56" s="28">
        <f t="shared" si="2"/>
        <v>0</v>
      </c>
      <c r="BE56" s="28">
        <f t="shared" si="3"/>
        <v>0</v>
      </c>
      <c r="BF56" s="28">
        <f t="shared" si="4"/>
        <v>0</v>
      </c>
      <c r="BH56" s="28">
        <v>2392.74422019271</v>
      </c>
      <c r="BI56" s="28">
        <f t="shared" si="5"/>
        <v>1.6387743926316034E-06</v>
      </c>
    </row>
    <row r="57" spans="1:61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2.9485943453620798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25.02402504503304</v>
      </c>
      <c r="R57" s="28">
        <v>0</v>
      </c>
      <c r="S57" s="28">
        <v>0</v>
      </c>
      <c r="T57" s="28">
        <v>0</v>
      </c>
      <c r="U57" s="28">
        <v>0.8913239951114905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2.514784977156197</v>
      </c>
      <c r="AB57" s="28">
        <v>256.74427857263584</v>
      </c>
      <c r="AC57" s="28">
        <v>3.9550333522436434</v>
      </c>
      <c r="AD57" s="28">
        <v>18.92589527271824</v>
      </c>
      <c r="AE57" s="28">
        <v>0</v>
      </c>
      <c r="AF57" s="28">
        <v>11.523864796226851</v>
      </c>
      <c r="AG57" s="28">
        <v>628.8227488240285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250.3890605457156</v>
      </c>
      <c r="AP57" s="28">
        <v>0</v>
      </c>
      <c r="AQ57" s="28">
        <v>0</v>
      </c>
      <c r="AR57" s="28">
        <v>0</v>
      </c>
      <c r="AS57" s="28">
        <v>34.23840801826679</v>
      </c>
      <c r="AT57" s="28">
        <v>1235.9780177444982</v>
      </c>
      <c r="AU57" s="28">
        <v>2065.548447107645</v>
      </c>
      <c r="AV57" s="28">
        <v>0</v>
      </c>
      <c r="AW57" s="28">
        <v>0</v>
      </c>
      <c r="AX57" s="28">
        <v>7531.349738368797</v>
      </c>
      <c r="AY57" s="28">
        <v>0</v>
      </c>
      <c r="AZ57" s="28">
        <v>-35.68451312839437</v>
      </c>
      <c r="BA57" s="28">
        <v>9561.213672348047</v>
      </c>
      <c r="BB57" s="28">
        <v>10797.191690092543</v>
      </c>
      <c r="BD57" s="28">
        <f t="shared" si="2"/>
        <v>0</v>
      </c>
      <c r="BE57" s="28">
        <f t="shared" si="3"/>
        <v>0</v>
      </c>
      <c r="BF57" s="28">
        <f t="shared" si="4"/>
        <v>0</v>
      </c>
      <c r="BH57" s="28">
        <v>10797.191690937852</v>
      </c>
      <c r="BI57" s="28">
        <f t="shared" si="5"/>
        <v>-8.453098416794091E-07</v>
      </c>
    </row>
    <row r="58" spans="1:61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1.9285925674561093</v>
      </c>
      <c r="P58" s="28">
        <v>0</v>
      </c>
      <c r="Q58" s="28">
        <v>0</v>
      </c>
      <c r="R58" s="28">
        <v>0</v>
      </c>
      <c r="S58" s="28">
        <v>0</v>
      </c>
      <c r="T58" s="28">
        <v>6.348931470092855</v>
      </c>
      <c r="U58" s="28">
        <v>1.5402338886366236</v>
      </c>
      <c r="V58" s="28">
        <v>371.37114596001726</v>
      </c>
      <c r="W58" s="28">
        <v>1.7680458470838027</v>
      </c>
      <c r="X58" s="28">
        <v>0</v>
      </c>
      <c r="Y58" s="28">
        <v>8.23523017662022</v>
      </c>
      <c r="Z58" s="28">
        <v>709.8237434713265</v>
      </c>
      <c r="AA58" s="28">
        <v>0</v>
      </c>
      <c r="AB58" s="28">
        <v>0</v>
      </c>
      <c r="AC58" s="28">
        <v>804.4357643718149</v>
      </c>
      <c r="AD58" s="28">
        <v>0</v>
      </c>
      <c r="AE58" s="28">
        <v>0</v>
      </c>
      <c r="AF58" s="28">
        <v>83.37150001500005</v>
      </c>
      <c r="AG58" s="28">
        <v>220.35873876005647</v>
      </c>
      <c r="AH58" s="28">
        <v>30.445477355168457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830.4912613600638</v>
      </c>
      <c r="AP58" s="28">
        <v>0</v>
      </c>
      <c r="AQ58" s="28">
        <v>0</v>
      </c>
      <c r="AR58" s="28">
        <v>338.187976979284</v>
      </c>
      <c r="AS58" s="28">
        <v>247.1448061980957</v>
      </c>
      <c r="AT58" s="28">
        <v>3655.451448420717</v>
      </c>
      <c r="AU58" s="28">
        <v>749.3778994680764</v>
      </c>
      <c r="AV58" s="28">
        <v>0</v>
      </c>
      <c r="AW58" s="28">
        <v>0</v>
      </c>
      <c r="AX58" s="28">
        <v>10561.437874254354</v>
      </c>
      <c r="AY58" s="28">
        <v>0</v>
      </c>
      <c r="AZ58" s="28">
        <v>-49.80341364135293</v>
      </c>
      <c r="BA58" s="28">
        <v>11261.012360081077</v>
      </c>
      <c r="BB58" s="28">
        <v>14916.463808501794</v>
      </c>
      <c r="BD58" s="28">
        <f t="shared" si="2"/>
        <v>0</v>
      </c>
      <c r="BE58" s="28">
        <f t="shared" si="3"/>
        <v>0</v>
      </c>
      <c r="BF58" s="28">
        <f t="shared" si="4"/>
        <v>0</v>
      </c>
      <c r="BH58" s="28">
        <v>14916.463812061487</v>
      </c>
      <c r="BI58" s="28">
        <f t="shared" si="5"/>
        <v>-3.5596931411419064E-06</v>
      </c>
    </row>
    <row r="59" spans="1:61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318.8132424881831</v>
      </c>
      <c r="AD59" s="28">
        <v>0</v>
      </c>
      <c r="AE59" s="28">
        <v>0</v>
      </c>
      <c r="AF59" s="28">
        <v>0</v>
      </c>
      <c r="AG59" s="28">
        <v>3.905195945728989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261.63701827014654</v>
      </c>
      <c r="AP59" s="28">
        <v>0</v>
      </c>
      <c r="AQ59" s="28">
        <v>0</v>
      </c>
      <c r="AR59" s="28">
        <v>171.22097020925514</v>
      </c>
      <c r="AS59" s="28">
        <v>42.73719079615654</v>
      </c>
      <c r="AT59" s="28">
        <v>798.3136177094701</v>
      </c>
      <c r="AU59" s="28">
        <v>762.574916437226</v>
      </c>
      <c r="AV59" s="28">
        <v>0</v>
      </c>
      <c r="AW59" s="28">
        <v>0</v>
      </c>
      <c r="AX59" s="28">
        <v>3937.684618975263</v>
      </c>
      <c r="AY59" s="28">
        <v>0</v>
      </c>
      <c r="AZ59" s="28">
        <v>6.928153770372707</v>
      </c>
      <c r="BA59" s="28">
        <v>4707.1876891828615</v>
      </c>
      <c r="BB59" s="28">
        <v>5505.501306892332</v>
      </c>
      <c r="BD59" s="28">
        <f t="shared" si="2"/>
        <v>0</v>
      </c>
      <c r="BE59" s="28">
        <f t="shared" si="3"/>
        <v>0</v>
      </c>
      <c r="BF59" s="28">
        <f t="shared" si="4"/>
        <v>0</v>
      </c>
      <c r="BH59" s="28">
        <v>5505.501307677986</v>
      </c>
      <c r="BI59" s="28">
        <f t="shared" si="5"/>
        <v>-7.856542652007192E-07</v>
      </c>
    </row>
    <row r="60" spans="1:61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3.4879777488476953</v>
      </c>
      <c r="AB60" s="28">
        <v>0</v>
      </c>
      <c r="AC60" s="28">
        <v>0</v>
      </c>
      <c r="AD60" s="28">
        <v>1038.8413925745976</v>
      </c>
      <c r="AE60" s="28">
        <v>0</v>
      </c>
      <c r="AF60" s="28">
        <v>0</v>
      </c>
      <c r="AG60" s="28">
        <v>242.78309733204685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291.6772447146952</v>
      </c>
      <c r="AP60" s="28">
        <v>0</v>
      </c>
      <c r="AQ60" s="28">
        <v>0</v>
      </c>
      <c r="AR60" s="28">
        <v>121.8435730071387</v>
      </c>
      <c r="AS60" s="28">
        <v>164.87792339274588</v>
      </c>
      <c r="AT60" s="28">
        <v>1863.511208770072</v>
      </c>
      <c r="AU60" s="28">
        <v>0.00017526006135618679</v>
      </c>
      <c r="AV60" s="28">
        <v>0</v>
      </c>
      <c r="AW60" s="28">
        <v>0</v>
      </c>
      <c r="AX60" s="28">
        <v>3233.0924923131756</v>
      </c>
      <c r="AY60" s="28">
        <v>0</v>
      </c>
      <c r="AZ60" s="28">
        <v>37.58178769180704</v>
      </c>
      <c r="BA60" s="28">
        <v>3270.674455265044</v>
      </c>
      <c r="BB60" s="28">
        <v>5134.185664035116</v>
      </c>
      <c r="BD60" s="28">
        <f t="shared" si="2"/>
        <v>0</v>
      </c>
      <c r="BE60" s="28">
        <f t="shared" si="3"/>
        <v>0</v>
      </c>
      <c r="BF60" s="28">
        <f t="shared" si="4"/>
        <v>0</v>
      </c>
      <c r="BH60" s="28">
        <v>5134.185662771618</v>
      </c>
      <c r="BI60" s="28">
        <f t="shared" si="5"/>
        <v>1.2634982340387069E-06</v>
      </c>
    </row>
    <row r="61" spans="1:61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1.9177993530813875</v>
      </c>
      <c r="V61" s="28">
        <v>33.980937511849945</v>
      </c>
      <c r="W61" s="28">
        <v>0</v>
      </c>
      <c r="X61" s="28">
        <v>0</v>
      </c>
      <c r="Y61" s="28">
        <v>0</v>
      </c>
      <c r="Z61" s="28">
        <v>0</v>
      </c>
      <c r="AA61" s="28">
        <v>5.861793744861717</v>
      </c>
      <c r="AB61" s="28">
        <v>0</v>
      </c>
      <c r="AC61" s="28">
        <v>0</v>
      </c>
      <c r="AD61" s="28">
        <v>514.9782599111106</v>
      </c>
      <c r="AE61" s="28">
        <v>0</v>
      </c>
      <c r="AF61" s="28">
        <v>0.9918036795783476</v>
      </c>
      <c r="AG61" s="28">
        <v>84.49998168357736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286.6397486315927</v>
      </c>
      <c r="AP61" s="28">
        <v>0</v>
      </c>
      <c r="AQ61" s="28">
        <v>0</v>
      </c>
      <c r="AR61" s="28">
        <v>194.47697075661964</v>
      </c>
      <c r="AS61" s="28">
        <v>91.38609439147433</v>
      </c>
      <c r="AT61" s="28">
        <v>1214.733389663746</v>
      </c>
      <c r="AU61" s="28">
        <v>8.476423382373373</v>
      </c>
      <c r="AV61" s="28">
        <v>0</v>
      </c>
      <c r="AW61" s="28">
        <v>0</v>
      </c>
      <c r="AX61" s="28">
        <v>5282.679368609753</v>
      </c>
      <c r="AY61" s="28">
        <v>0</v>
      </c>
      <c r="AZ61" s="28">
        <v>35.849793223864246</v>
      </c>
      <c r="BA61" s="28">
        <v>5327.005585215991</v>
      </c>
      <c r="BB61" s="28">
        <v>6541.738974879737</v>
      </c>
      <c r="BD61" s="28">
        <f t="shared" si="2"/>
        <v>0</v>
      </c>
      <c r="BE61" s="28">
        <f t="shared" si="3"/>
        <v>0</v>
      </c>
      <c r="BF61" s="28">
        <f t="shared" si="4"/>
        <v>0</v>
      </c>
      <c r="BH61" s="28">
        <v>6541.738972816053</v>
      </c>
      <c r="BI61" s="28">
        <f t="shared" si="5"/>
        <v>2.063683496089652E-06</v>
      </c>
    </row>
    <row r="62" spans="1:61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21.92422479242304</v>
      </c>
      <c r="R62" s="28">
        <v>0</v>
      </c>
      <c r="S62" s="28">
        <v>209.8048760072134</v>
      </c>
      <c r="T62" s="28">
        <v>1.3900088574516063</v>
      </c>
      <c r="U62" s="28">
        <v>2.6976996149189505</v>
      </c>
      <c r="V62" s="28">
        <v>40.77038941561379</v>
      </c>
      <c r="W62" s="28">
        <v>0</v>
      </c>
      <c r="X62" s="28">
        <v>0</v>
      </c>
      <c r="Y62" s="28">
        <v>0</v>
      </c>
      <c r="Z62" s="28">
        <v>0</v>
      </c>
      <c r="AA62" s="28">
        <v>12.685500262691882</v>
      </c>
      <c r="AB62" s="28">
        <v>92.50803422678443</v>
      </c>
      <c r="AC62" s="28">
        <v>0</v>
      </c>
      <c r="AD62" s="28">
        <v>113.16590124484574</v>
      </c>
      <c r="AE62" s="28">
        <v>1915.0735364177044</v>
      </c>
      <c r="AF62" s="28">
        <v>0</v>
      </c>
      <c r="AG62" s="28">
        <v>1115.2155155858566</v>
      </c>
      <c r="AH62" s="28">
        <v>0</v>
      </c>
      <c r="AI62" s="28">
        <v>105.38927178011319</v>
      </c>
      <c r="AJ62" s="28">
        <v>0</v>
      </c>
      <c r="AK62" s="28">
        <v>0</v>
      </c>
      <c r="AL62" s="28">
        <v>0</v>
      </c>
      <c r="AM62" s="28">
        <v>0</v>
      </c>
      <c r="AN62" s="28">
        <v>4.1079001661335655</v>
      </c>
      <c r="AO62" s="28">
        <v>387.9381692492746</v>
      </c>
      <c r="AP62" s="28">
        <v>0</v>
      </c>
      <c r="AQ62" s="28">
        <v>0</v>
      </c>
      <c r="AR62" s="28">
        <v>98.81512720293802</v>
      </c>
      <c r="AS62" s="28">
        <v>64.2747718244654</v>
      </c>
      <c r="AT62" s="28">
        <v>4185.760926648427</v>
      </c>
      <c r="AU62" s="28">
        <v>1891.518469040508</v>
      </c>
      <c r="AV62" s="28">
        <v>0</v>
      </c>
      <c r="AW62" s="28">
        <v>0</v>
      </c>
      <c r="AX62" s="28">
        <v>4056.996170943863</v>
      </c>
      <c r="AY62" s="28">
        <v>0</v>
      </c>
      <c r="AZ62" s="28">
        <v>172.9343330537238</v>
      </c>
      <c r="BA62" s="28">
        <v>6121.448973038095</v>
      </c>
      <c r="BB62" s="28">
        <v>10307.209899686522</v>
      </c>
      <c r="BD62" s="28">
        <f t="shared" si="2"/>
        <v>0</v>
      </c>
      <c r="BE62" s="28">
        <f t="shared" si="3"/>
        <v>0</v>
      </c>
      <c r="BF62" s="28">
        <f t="shared" si="4"/>
        <v>0</v>
      </c>
      <c r="BH62" s="28">
        <v>10307.209899197893</v>
      </c>
      <c r="BI62" s="28">
        <f t="shared" si="5"/>
        <v>4.886296665063128E-07</v>
      </c>
    </row>
    <row r="63" spans="1:61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65.75535855640888</v>
      </c>
      <c r="T63" s="28">
        <v>0.7807670949405382</v>
      </c>
      <c r="U63" s="28">
        <v>5.303536578381358</v>
      </c>
      <c r="V63" s="28">
        <v>160.30491340456837</v>
      </c>
      <c r="W63" s="28">
        <v>0</v>
      </c>
      <c r="X63" s="28">
        <v>0</v>
      </c>
      <c r="Y63" s="28">
        <v>0</v>
      </c>
      <c r="Z63" s="28">
        <v>0.7476724012212305</v>
      </c>
      <c r="AA63" s="28">
        <v>0</v>
      </c>
      <c r="AB63" s="28">
        <v>0</v>
      </c>
      <c r="AC63" s="28">
        <v>421.355503398612</v>
      </c>
      <c r="AD63" s="28">
        <v>0</v>
      </c>
      <c r="AE63" s="28">
        <v>0</v>
      </c>
      <c r="AF63" s="28">
        <v>1665.2483267384628</v>
      </c>
      <c r="AG63" s="28">
        <v>1991.9631255923684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4311.4592037649645</v>
      </c>
      <c r="AU63" s="28">
        <v>2714.9853683657484</v>
      </c>
      <c r="AV63" s="28">
        <v>0</v>
      </c>
      <c r="AW63" s="28">
        <v>0</v>
      </c>
      <c r="AX63" s="28">
        <v>0</v>
      </c>
      <c r="AY63" s="28">
        <v>0</v>
      </c>
      <c r="AZ63" s="28">
        <v>96.8799106983039</v>
      </c>
      <c r="BA63" s="28">
        <v>2811.865279064052</v>
      </c>
      <c r="BB63" s="28">
        <v>7123.324482829015</v>
      </c>
      <c r="BD63" s="28">
        <f t="shared" si="2"/>
        <v>0</v>
      </c>
      <c r="BE63" s="28">
        <f t="shared" si="3"/>
        <v>0</v>
      </c>
      <c r="BF63" s="28">
        <f t="shared" si="4"/>
        <v>0</v>
      </c>
      <c r="BH63" s="28">
        <v>7123.3244865973875</v>
      </c>
      <c r="BI63" s="28">
        <f t="shared" si="5"/>
        <v>-3.768372152990196E-06</v>
      </c>
    </row>
    <row r="64" spans="1:61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0.6737411192103929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54.52448452686246</v>
      </c>
      <c r="V64" s="28">
        <v>74.77583021969285</v>
      </c>
      <c r="W64" s="28">
        <v>0</v>
      </c>
      <c r="X64" s="28">
        <v>0</v>
      </c>
      <c r="Y64" s="28">
        <v>0</v>
      </c>
      <c r="Z64" s="28">
        <v>2.1239439526769996</v>
      </c>
      <c r="AA64" s="28">
        <v>0.6747175093799253</v>
      </c>
      <c r="AB64" s="28">
        <v>0</v>
      </c>
      <c r="AC64" s="28">
        <v>0</v>
      </c>
      <c r="AD64" s="28">
        <v>30.46693781899576</v>
      </c>
      <c r="AE64" s="28">
        <v>0</v>
      </c>
      <c r="AF64" s="28">
        <v>152.11932172295042</v>
      </c>
      <c r="AG64" s="28">
        <v>372.63206890510634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245.09427407870405</v>
      </c>
      <c r="AP64" s="28">
        <v>0</v>
      </c>
      <c r="AQ64" s="28">
        <v>0</v>
      </c>
      <c r="AR64" s="28">
        <v>130.16538786563456</v>
      </c>
      <c r="AS64" s="28">
        <v>23.023576348850252</v>
      </c>
      <c r="AT64" s="28">
        <v>1086.2742840680642</v>
      </c>
      <c r="AU64" s="28">
        <v>156.58880804342178</v>
      </c>
      <c r="AV64" s="28">
        <v>0</v>
      </c>
      <c r="AW64" s="28">
        <v>0</v>
      </c>
      <c r="AX64" s="28">
        <v>4516.044189882859</v>
      </c>
      <c r="AY64" s="28">
        <v>0</v>
      </c>
      <c r="AZ64" s="28">
        <v>-190.87904406013627</v>
      </c>
      <c r="BA64" s="28">
        <v>4481.753953866144</v>
      </c>
      <c r="BB64" s="28">
        <v>5568.02823793421</v>
      </c>
      <c r="BD64" s="28">
        <f t="shared" si="2"/>
        <v>0</v>
      </c>
      <c r="BE64" s="28">
        <f t="shared" si="3"/>
        <v>0</v>
      </c>
      <c r="BF64" s="28">
        <f t="shared" si="4"/>
        <v>0</v>
      </c>
      <c r="BH64" s="28">
        <v>5568.028236479178</v>
      </c>
      <c r="BI64" s="28">
        <f t="shared" si="5"/>
        <v>1.4550314517691731E-06</v>
      </c>
    </row>
    <row r="65" spans="1:61" ht="12.75">
      <c r="A65" s="1" t="s">
        <v>62</v>
      </c>
      <c r="B65" s="6" t="s">
        <v>417</v>
      </c>
      <c r="C65">
        <f t="shared" si="1"/>
        <v>61</v>
      </c>
      <c r="D65" s="28">
        <v>3434.524235692723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21.783358666106675</v>
      </c>
      <c r="U65" s="28">
        <v>0</v>
      </c>
      <c r="V65" s="28">
        <v>7.010185262222028</v>
      </c>
      <c r="W65" s="28">
        <v>0</v>
      </c>
      <c r="X65" s="28">
        <v>0</v>
      </c>
      <c r="Y65" s="28">
        <v>0</v>
      </c>
      <c r="Z65" s="28">
        <v>0</v>
      </c>
      <c r="AA65" s="28">
        <v>5.421799370031482</v>
      </c>
      <c r="AB65" s="28">
        <v>1.5206944067190729</v>
      </c>
      <c r="AC65" s="28">
        <v>250.59702021485919</v>
      </c>
      <c r="AD65" s="28">
        <v>79.11927335806078</v>
      </c>
      <c r="AE65" s="28">
        <v>4.092833338113791</v>
      </c>
      <c r="AF65" s="28">
        <v>1.4907059679471755</v>
      </c>
      <c r="AG65" s="28">
        <v>870.1128805518968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837.9247150261625</v>
      </c>
      <c r="AP65" s="28">
        <v>0</v>
      </c>
      <c r="AQ65" s="28">
        <v>0</v>
      </c>
      <c r="AR65" s="28">
        <v>414.16644292088506</v>
      </c>
      <c r="AS65" s="28">
        <v>319.09482818692794</v>
      </c>
      <c r="AT65" s="28">
        <v>6246.858972962655</v>
      </c>
      <c r="AU65" s="28">
        <v>443.36266106740305</v>
      </c>
      <c r="AV65" s="28">
        <v>0</v>
      </c>
      <c r="AW65" s="28">
        <v>0</v>
      </c>
      <c r="AX65" s="28">
        <v>14429.052351880755</v>
      </c>
      <c r="AY65" s="28">
        <v>0</v>
      </c>
      <c r="AZ65" s="28">
        <v>-177.72752015723768</v>
      </c>
      <c r="BA65" s="28">
        <v>14694.687492790921</v>
      </c>
      <c r="BB65" s="28">
        <v>20941.546465753574</v>
      </c>
      <c r="BD65" s="28">
        <f t="shared" si="2"/>
        <v>0</v>
      </c>
      <c r="BE65" s="28">
        <f t="shared" si="3"/>
        <v>0</v>
      </c>
      <c r="BF65" s="28">
        <f t="shared" si="4"/>
        <v>0</v>
      </c>
      <c r="BH65" s="28">
        <v>20941.54646650773</v>
      </c>
      <c r="BI65" s="28">
        <f t="shared" si="5"/>
        <v>-7.541566446889192E-07</v>
      </c>
    </row>
    <row r="66" spans="1:61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0.48157207015081027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785.5726886678967</v>
      </c>
      <c r="AH66" s="28">
        <v>0</v>
      </c>
      <c r="AI66" s="28">
        <v>0</v>
      </c>
      <c r="AJ66" s="28">
        <v>0</v>
      </c>
      <c r="AK66" s="28">
        <v>0</v>
      </c>
      <c r="AL66" s="28">
        <v>24.407755370748845</v>
      </c>
      <c r="AM66" s="28">
        <v>0</v>
      </c>
      <c r="AN66" s="28">
        <v>0</v>
      </c>
      <c r="AO66" s="28">
        <v>5933.9586041292505</v>
      </c>
      <c r="AP66" s="28">
        <v>0</v>
      </c>
      <c r="AQ66" s="28">
        <v>0</v>
      </c>
      <c r="AR66" s="28">
        <v>78.48980437226412</v>
      </c>
      <c r="AS66" s="28">
        <v>120.41863139305089</v>
      </c>
      <c r="AT66" s="28">
        <v>6943.329056003363</v>
      </c>
      <c r="AU66" s="28">
        <v>94.18851493382891</v>
      </c>
      <c r="AV66" s="28">
        <v>0</v>
      </c>
      <c r="AW66" s="28">
        <v>0</v>
      </c>
      <c r="AX66" s="28">
        <v>5318.161990186401</v>
      </c>
      <c r="AY66" s="28">
        <v>0</v>
      </c>
      <c r="AZ66" s="28">
        <v>-136.71850773983041</v>
      </c>
      <c r="BA66" s="28">
        <v>5275.631997380401</v>
      </c>
      <c r="BB66" s="28">
        <v>12218.961053383764</v>
      </c>
      <c r="BD66" s="28">
        <f t="shared" si="2"/>
        <v>0</v>
      </c>
      <c r="BE66" s="28">
        <f t="shared" si="3"/>
        <v>0</v>
      </c>
      <c r="BF66" s="28">
        <f t="shared" si="4"/>
        <v>0</v>
      </c>
      <c r="BH66" s="28">
        <v>12218.961052787543</v>
      </c>
      <c r="BI66" s="28">
        <f t="shared" si="5"/>
        <v>5.962210707366467E-07</v>
      </c>
    </row>
    <row r="67" spans="1:61" ht="12.75">
      <c r="A67" s="1" t="s">
        <v>64</v>
      </c>
      <c r="B67" s="6" t="s">
        <v>418</v>
      </c>
      <c r="C67">
        <f t="shared" si="1"/>
        <v>63</v>
      </c>
      <c r="D67" s="28">
        <v>12.30842245957691</v>
      </c>
      <c r="E67" s="28">
        <v>0</v>
      </c>
      <c r="F67" s="28">
        <v>0</v>
      </c>
      <c r="G67" s="28">
        <v>3.7514804755818436</v>
      </c>
      <c r="H67" s="28">
        <v>53.798643721646876</v>
      </c>
      <c r="I67" s="28">
        <v>15.312936503613468</v>
      </c>
      <c r="J67" s="28">
        <v>4.1043390488156914</v>
      </c>
      <c r="K67" s="28">
        <v>0.34710205143405143</v>
      </c>
      <c r="L67" s="28">
        <v>3.1899746648185014</v>
      </c>
      <c r="M67" s="28">
        <v>0</v>
      </c>
      <c r="N67" s="28">
        <v>1.0250561872509045</v>
      </c>
      <c r="O67" s="28">
        <v>0.32898356828685277</v>
      </c>
      <c r="P67" s="28">
        <v>0</v>
      </c>
      <c r="Q67" s="28">
        <v>17.944823074162798</v>
      </c>
      <c r="R67" s="28">
        <v>0.32215789615574575</v>
      </c>
      <c r="S67" s="28">
        <v>0.7896997883114703</v>
      </c>
      <c r="T67" s="28">
        <v>0</v>
      </c>
      <c r="U67" s="28">
        <v>0</v>
      </c>
      <c r="V67" s="28">
        <v>0.36512569510551773</v>
      </c>
      <c r="W67" s="28">
        <v>5.227684021523143</v>
      </c>
      <c r="X67" s="28">
        <v>0</v>
      </c>
      <c r="Y67" s="28">
        <v>44.601882581425244</v>
      </c>
      <c r="Z67" s="28">
        <v>9.333976751941202</v>
      </c>
      <c r="AA67" s="28">
        <v>0.9883810004719764</v>
      </c>
      <c r="AB67" s="28">
        <v>0</v>
      </c>
      <c r="AC67" s="28">
        <v>0.3454308868109473</v>
      </c>
      <c r="AD67" s="28">
        <v>0</v>
      </c>
      <c r="AE67" s="28">
        <v>0</v>
      </c>
      <c r="AF67" s="28">
        <v>2.174016934899042</v>
      </c>
      <c r="AG67" s="28">
        <v>17.795890561938325</v>
      </c>
      <c r="AH67" s="28">
        <v>98.42025420587579</v>
      </c>
      <c r="AI67" s="28">
        <v>0</v>
      </c>
      <c r="AJ67" s="28">
        <v>165.57767638111338</v>
      </c>
      <c r="AK67" s="28">
        <v>0</v>
      </c>
      <c r="AL67" s="28">
        <v>33.745954764422265</v>
      </c>
      <c r="AM67" s="28">
        <v>38.09803281174378</v>
      </c>
      <c r="AN67" s="28">
        <v>564.7349408063176</v>
      </c>
      <c r="AO67" s="28">
        <v>111.38705309546319</v>
      </c>
      <c r="AP67" s="28">
        <v>69.85259161842355</v>
      </c>
      <c r="AQ67" s="28">
        <v>18.056970891865042</v>
      </c>
      <c r="AR67" s="28">
        <v>418.59839259398393</v>
      </c>
      <c r="AS67" s="28">
        <v>217.00984209021678</v>
      </c>
      <c r="AT67" s="28">
        <v>1929.5377171331957</v>
      </c>
      <c r="AU67" s="28">
        <v>221.27131750599906</v>
      </c>
      <c r="AV67" s="28">
        <v>0</v>
      </c>
      <c r="AW67" s="28">
        <v>0</v>
      </c>
      <c r="AX67" s="28">
        <v>2411.6444231459022</v>
      </c>
      <c r="AY67" s="28">
        <v>1.1211885979042946</v>
      </c>
      <c r="AZ67" s="28">
        <v>12.996451577886342</v>
      </c>
      <c r="BA67" s="28">
        <v>2647.033380827692</v>
      </c>
      <c r="BB67" s="28">
        <v>4576.5710979608875</v>
      </c>
      <c r="BD67" s="28">
        <f t="shared" si="2"/>
        <v>0</v>
      </c>
      <c r="BE67" s="28">
        <f t="shared" si="3"/>
        <v>0</v>
      </c>
      <c r="BF67" s="28">
        <f t="shared" si="4"/>
        <v>0</v>
      </c>
      <c r="BH67" s="28">
        <v>4576.571093272721</v>
      </c>
      <c r="BI67" s="28">
        <f t="shared" si="5"/>
        <v>4.6881668822607026E-06</v>
      </c>
    </row>
    <row r="68" spans="1:61" ht="12.75">
      <c r="A68" s="1" t="s">
        <v>65</v>
      </c>
      <c r="B68" s="6" t="s">
        <v>419</v>
      </c>
      <c r="C68">
        <f t="shared" si="1"/>
        <v>64</v>
      </c>
      <c r="D68" s="28">
        <v>479.5616180377094</v>
      </c>
      <c r="E68" s="28">
        <v>314.67473941590777</v>
      </c>
      <c r="F68" s="28">
        <v>354.4854786626709</v>
      </c>
      <c r="G68" s="28">
        <v>726.0331429319142</v>
      </c>
      <c r="H68" s="28">
        <v>925.0861862239024</v>
      </c>
      <c r="I68" s="28">
        <v>777.6127619810294</v>
      </c>
      <c r="J68" s="28">
        <v>454.9496452424425</v>
      </c>
      <c r="K68" s="28">
        <v>258.13643348110776</v>
      </c>
      <c r="L68" s="28">
        <v>339.60819260984584</v>
      </c>
      <c r="M68" s="28">
        <v>210.40594104488233</v>
      </c>
      <c r="N68" s="28">
        <v>382.9350260181969</v>
      </c>
      <c r="O68" s="28">
        <v>327.73314048107335</v>
      </c>
      <c r="P68" s="28">
        <v>268.03991492148464</v>
      </c>
      <c r="Q68" s="28">
        <v>698.3053482277955</v>
      </c>
      <c r="R68" s="28">
        <v>79.11900085676308</v>
      </c>
      <c r="S68" s="28">
        <v>535.3918526068902</v>
      </c>
      <c r="T68" s="28">
        <v>709.9000990799252</v>
      </c>
      <c r="U68" s="28">
        <v>395.03028712321577</v>
      </c>
      <c r="V68" s="28">
        <v>210.91746014006935</v>
      </c>
      <c r="W68" s="28">
        <v>407.5559731735635</v>
      </c>
      <c r="X68" s="28">
        <v>501.0212712953947</v>
      </c>
      <c r="Y68" s="28">
        <v>77.7469047725848</v>
      </c>
      <c r="Z68" s="28">
        <v>117.1878783083882</v>
      </c>
      <c r="AA68" s="28">
        <v>14.81494866747991</v>
      </c>
      <c r="AB68" s="28">
        <v>115.70813004990163</v>
      </c>
      <c r="AC68" s="28">
        <v>189.38435497371617</v>
      </c>
      <c r="AD68" s="28">
        <v>147.4747383347247</v>
      </c>
      <c r="AE68" s="28">
        <v>78.89952785696107</v>
      </c>
      <c r="AF68" s="28">
        <v>66.42647504824733</v>
      </c>
      <c r="AG68" s="28">
        <v>542.0734184365298</v>
      </c>
      <c r="AH68" s="28">
        <v>48.29744803867754</v>
      </c>
      <c r="AI68" s="28">
        <v>11297.544116429413</v>
      </c>
      <c r="AJ68" s="28">
        <v>549.0921579081494</v>
      </c>
      <c r="AK68" s="28">
        <v>2200.2262930271436</v>
      </c>
      <c r="AL68" s="28">
        <v>261.6968503909748</v>
      </c>
      <c r="AM68" s="28">
        <v>128.39058758268246</v>
      </c>
      <c r="AN68" s="28">
        <v>670.4159344763408</v>
      </c>
      <c r="AO68" s="28">
        <v>1895.9039189578145</v>
      </c>
      <c r="AP68" s="28">
        <v>348.10058233909814</v>
      </c>
      <c r="AQ68" s="28">
        <v>39.517411057330094</v>
      </c>
      <c r="AR68" s="28">
        <v>3387.8985624532334</v>
      </c>
      <c r="AS68" s="28">
        <v>1541.350499895054</v>
      </c>
      <c r="AT68" s="28">
        <v>33074.65425256023</v>
      </c>
      <c r="AU68" s="28">
        <v>0</v>
      </c>
      <c r="AV68" s="28">
        <v>0</v>
      </c>
      <c r="AW68" s="28">
        <v>0</v>
      </c>
      <c r="AX68" s="28">
        <v>16870.39974844637</v>
      </c>
      <c r="AY68" s="28">
        <v>0</v>
      </c>
      <c r="AZ68" s="28">
        <v>0</v>
      </c>
      <c r="BA68" s="28">
        <v>16870.39974844637</v>
      </c>
      <c r="BB68" s="28">
        <v>49945.054001006596</v>
      </c>
      <c r="BD68" s="28">
        <f t="shared" si="2"/>
        <v>0</v>
      </c>
      <c r="BE68" s="28">
        <f t="shared" si="3"/>
        <v>0</v>
      </c>
      <c r="BF68" s="28">
        <f t="shared" si="4"/>
        <v>0</v>
      </c>
      <c r="BH68" s="28">
        <v>49945.05399853325</v>
      </c>
      <c r="BI68" s="28">
        <f t="shared" si="5"/>
        <v>2.4733453756198287E-06</v>
      </c>
    </row>
    <row r="69" spans="1:61" ht="12.75">
      <c r="A69" s="1" t="s">
        <v>66</v>
      </c>
      <c r="B69" s="6" t="s">
        <v>420</v>
      </c>
      <c r="C69">
        <f t="shared" si="1"/>
        <v>65</v>
      </c>
      <c r="D69" s="28">
        <v>0.7717262830630593</v>
      </c>
      <c r="E69" s="28">
        <v>0.8719281579732019</v>
      </c>
      <c r="F69" s="28">
        <v>237.36924324251984</v>
      </c>
      <c r="G69" s="28">
        <v>63.50784148710975</v>
      </c>
      <c r="H69" s="28">
        <v>14.78984858914584</v>
      </c>
      <c r="I69" s="28">
        <v>13.972612754474072</v>
      </c>
      <c r="J69" s="28">
        <v>9.264172386276014</v>
      </c>
      <c r="K69" s="28">
        <v>15.669335314990413</v>
      </c>
      <c r="L69" s="28">
        <v>24.801035640806337</v>
      </c>
      <c r="M69" s="28">
        <v>133.58832618823706</v>
      </c>
      <c r="N69" s="28">
        <v>313.12363389202704</v>
      </c>
      <c r="O69" s="28">
        <v>21.534540184366637</v>
      </c>
      <c r="P69" s="28">
        <v>17.83982108000153</v>
      </c>
      <c r="Q69" s="28">
        <v>32.71512061225681</v>
      </c>
      <c r="R69" s="28">
        <v>9.45312783645987</v>
      </c>
      <c r="S69" s="28">
        <v>20.498555597153366</v>
      </c>
      <c r="T69" s="28">
        <v>45.631477180698695</v>
      </c>
      <c r="U69" s="28">
        <v>55.350374998797236</v>
      </c>
      <c r="V69" s="28">
        <v>18.95542957425158</v>
      </c>
      <c r="W69" s="28">
        <v>12.707420785005525</v>
      </c>
      <c r="X69" s="28">
        <v>16.19270246496097</v>
      </c>
      <c r="Y69" s="28">
        <v>4.756243906204276</v>
      </c>
      <c r="Z69" s="28">
        <v>5.462159640187433</v>
      </c>
      <c r="AA69" s="28">
        <v>0.743646489141328</v>
      </c>
      <c r="AB69" s="28">
        <v>5.005832105987025</v>
      </c>
      <c r="AC69" s="28">
        <v>24.17053479059205</v>
      </c>
      <c r="AD69" s="28">
        <v>9.828126707342985</v>
      </c>
      <c r="AE69" s="28">
        <v>2.8870320837627914</v>
      </c>
      <c r="AF69" s="28">
        <v>13.085642562529625</v>
      </c>
      <c r="AG69" s="28">
        <v>24.592818195611365</v>
      </c>
      <c r="AH69" s="28">
        <v>0</v>
      </c>
      <c r="AI69" s="28">
        <v>7.128583542946144</v>
      </c>
      <c r="AJ69" s="28">
        <v>3883.1822001000364</v>
      </c>
      <c r="AK69" s="28">
        <v>81.35212819943108</v>
      </c>
      <c r="AL69" s="28">
        <v>26.209102421736134</v>
      </c>
      <c r="AM69" s="28">
        <v>60.069033825212856</v>
      </c>
      <c r="AN69" s="28">
        <v>936.7601663381193</v>
      </c>
      <c r="AO69" s="28">
        <v>810.3991399071887</v>
      </c>
      <c r="AP69" s="28">
        <v>285.8927594061593</v>
      </c>
      <c r="AQ69" s="28">
        <v>2141.1755364358382</v>
      </c>
      <c r="AR69" s="28">
        <v>4857.640693300766</v>
      </c>
      <c r="AS69" s="28">
        <v>561.3403446328078</v>
      </c>
      <c r="AT69" s="28">
        <v>14820.289998842176</v>
      </c>
      <c r="AU69" s="28">
        <v>381.3713519885494</v>
      </c>
      <c r="AV69" s="28">
        <v>0</v>
      </c>
      <c r="AW69" s="28">
        <v>0</v>
      </c>
      <c r="AX69" s="28">
        <v>0</v>
      </c>
      <c r="AY69" s="28">
        <v>84253.896651999</v>
      </c>
      <c r="AZ69" s="28">
        <v>0</v>
      </c>
      <c r="BA69" s="28">
        <v>84635.26800398754</v>
      </c>
      <c r="BB69" s="28">
        <v>99455.55800282973</v>
      </c>
      <c r="BD69" s="28">
        <f t="shared" si="2"/>
        <v>0</v>
      </c>
      <c r="BE69" s="28">
        <f t="shared" si="3"/>
        <v>0</v>
      </c>
      <c r="BF69" s="28">
        <f t="shared" si="4"/>
        <v>0</v>
      </c>
      <c r="BH69" s="28">
        <v>99455.55800029753</v>
      </c>
      <c r="BI69" s="28">
        <f t="shared" si="5"/>
        <v>2.5321933208033442E-06</v>
      </c>
    </row>
    <row r="70" spans="1:61" ht="12.75">
      <c r="A70" s="1" t="s">
        <v>67</v>
      </c>
      <c r="B70" s="6" t="s">
        <v>421</v>
      </c>
      <c r="C70">
        <f aca="true" t="shared" si="6" ref="C70:C108">C69+1</f>
        <v>66</v>
      </c>
      <c r="D70" s="28">
        <v>3103.460941833266</v>
      </c>
      <c r="E70" s="28">
        <v>333.9559342642347</v>
      </c>
      <c r="F70" s="28">
        <v>229.7235245701855</v>
      </c>
      <c r="G70" s="28">
        <v>890.4504102479837</v>
      </c>
      <c r="H70" s="28">
        <v>434.33295612731376</v>
      </c>
      <c r="I70" s="28">
        <v>254.72816710731405</v>
      </c>
      <c r="J70" s="28">
        <v>508.8516592904399</v>
      </c>
      <c r="K70" s="28">
        <v>893.951092982991</v>
      </c>
      <c r="L70" s="28">
        <v>780.7032721883066</v>
      </c>
      <c r="M70" s="28">
        <v>2662.6490293387405</v>
      </c>
      <c r="N70" s="28">
        <v>1792.7657859329984</v>
      </c>
      <c r="O70" s="28">
        <v>1121.7032728046354</v>
      </c>
      <c r="P70" s="28">
        <v>1062.5320166981833</v>
      </c>
      <c r="Q70" s="28">
        <v>1445.0120539148897</v>
      </c>
      <c r="R70" s="28">
        <v>183.61890641475165</v>
      </c>
      <c r="S70" s="28">
        <v>510.6912789256723</v>
      </c>
      <c r="T70" s="28">
        <v>1925.9975751895483</v>
      </c>
      <c r="U70" s="28">
        <v>557.6480396225727</v>
      </c>
      <c r="V70" s="28">
        <v>1194.6459061294067</v>
      </c>
      <c r="W70" s="28">
        <v>590.0524833221627</v>
      </c>
      <c r="X70" s="28">
        <v>831.15431757505</v>
      </c>
      <c r="Y70" s="28">
        <v>1045.3153024991357</v>
      </c>
      <c r="Z70" s="28">
        <v>958.8877183752915</v>
      </c>
      <c r="AA70" s="28">
        <v>239.2364752729413</v>
      </c>
      <c r="AB70" s="28">
        <v>648.3003260603678</v>
      </c>
      <c r="AC70" s="28">
        <v>928.0208246045797</v>
      </c>
      <c r="AD70" s="28">
        <v>813.6779149971037</v>
      </c>
      <c r="AE70" s="28">
        <v>384.04363591614003</v>
      </c>
      <c r="AF70" s="28">
        <v>1123.3525503847145</v>
      </c>
      <c r="AG70" s="28">
        <v>2661.8084032727174</v>
      </c>
      <c r="AH70" s="28">
        <v>293.05087874674837</v>
      </c>
      <c r="AI70" s="28">
        <v>592.1583712365112</v>
      </c>
      <c r="AJ70" s="28">
        <v>4676.007998774806</v>
      </c>
      <c r="AK70" s="28">
        <v>2580.9603046103857</v>
      </c>
      <c r="AL70" s="28">
        <v>2473.659680454369</v>
      </c>
      <c r="AM70" s="28">
        <v>219.28396991586973</v>
      </c>
      <c r="AN70" s="28">
        <v>834.1588593070983</v>
      </c>
      <c r="AO70" s="28">
        <v>5215.613380418327</v>
      </c>
      <c r="AP70" s="28">
        <v>1319.7114251115556</v>
      </c>
      <c r="AQ70" s="28">
        <v>136.31254586041769</v>
      </c>
      <c r="AR70" s="28">
        <v>2803.4440257094934</v>
      </c>
      <c r="AS70" s="28">
        <v>874.8635286563224</v>
      </c>
      <c r="AT70" s="28">
        <v>52130.496744665536</v>
      </c>
      <c r="AU70" s="28">
        <v>6766.323764706689</v>
      </c>
      <c r="AV70" s="28">
        <v>0</v>
      </c>
      <c r="AW70" s="28">
        <v>0</v>
      </c>
      <c r="AX70" s="28">
        <v>52345.63962302379</v>
      </c>
      <c r="AY70" s="28">
        <v>10353.25942517833</v>
      </c>
      <c r="AZ70" s="28">
        <v>-25.356575441769056</v>
      </c>
      <c r="BA70" s="28">
        <v>69439.86623746704</v>
      </c>
      <c r="BB70" s="28">
        <v>121570.36298213256</v>
      </c>
      <c r="BD70" s="28">
        <f aca="true" t="shared" si="7" ref="BD70:BD108">SUM(D70:AS70)-AT70</f>
        <v>0</v>
      </c>
      <c r="BE70" s="28">
        <f aca="true" t="shared" si="8" ref="BE70:BE108">SUM(AU70:AZ70)-BA70</f>
        <v>0</v>
      </c>
      <c r="BF70" s="28">
        <f aca="true" t="shared" si="9" ref="BF70:BF108">AT70+BA70-BB70</f>
        <v>0</v>
      </c>
      <c r="BH70" s="28">
        <v>121570.36298296899</v>
      </c>
      <c r="BI70" s="28">
        <f aca="true" t="shared" si="10" ref="BI70:BI85">BB70-BH70</f>
        <v>-8.364295354112983E-07</v>
      </c>
    </row>
    <row r="71" spans="1:61" ht="12.75">
      <c r="A71" s="1" t="s">
        <v>68</v>
      </c>
      <c r="B71" s="6" t="s">
        <v>422</v>
      </c>
      <c r="C71">
        <f t="shared" si="6"/>
        <v>67</v>
      </c>
      <c r="D71" s="28">
        <v>1482.5310229711104</v>
      </c>
      <c r="E71" s="28">
        <v>927.8868636569993</v>
      </c>
      <c r="F71" s="28">
        <v>1088.8619619249155</v>
      </c>
      <c r="G71" s="28">
        <v>849.7615094787639</v>
      </c>
      <c r="H71" s="28">
        <v>1015.5152797588873</v>
      </c>
      <c r="I71" s="28">
        <v>311.0520927665638</v>
      </c>
      <c r="J71" s="28">
        <v>602.3564797137881</v>
      </c>
      <c r="K71" s="28">
        <v>571.1804832584934</v>
      </c>
      <c r="L71" s="28">
        <v>501.5665455400527</v>
      </c>
      <c r="M71" s="28">
        <v>753.3969133629008</v>
      </c>
      <c r="N71" s="28">
        <v>849.7469361871405</v>
      </c>
      <c r="O71" s="28">
        <v>513.7021420871422</v>
      </c>
      <c r="P71" s="28">
        <v>434.56887676141054</v>
      </c>
      <c r="Q71" s="28">
        <v>842.4326882330266</v>
      </c>
      <c r="R71" s="28">
        <v>154.1200202173416</v>
      </c>
      <c r="S71" s="28">
        <v>650.9196536544002</v>
      </c>
      <c r="T71" s="28">
        <v>1242.3899662117433</v>
      </c>
      <c r="U71" s="28">
        <v>406.76265983226205</v>
      </c>
      <c r="V71" s="28">
        <v>700.9895342874128</v>
      </c>
      <c r="W71" s="28">
        <v>423.8705028879401</v>
      </c>
      <c r="X71" s="28">
        <v>433.1204836965406</v>
      </c>
      <c r="Y71" s="28">
        <v>228.20054699747158</v>
      </c>
      <c r="Z71" s="28">
        <v>292.59165060228366</v>
      </c>
      <c r="AA71" s="28">
        <v>56.171362233588454</v>
      </c>
      <c r="AB71" s="28">
        <v>354.0346596974018</v>
      </c>
      <c r="AC71" s="28">
        <v>605.4199909366708</v>
      </c>
      <c r="AD71" s="28">
        <v>372.8375047351634</v>
      </c>
      <c r="AE71" s="28">
        <v>285.9131619775737</v>
      </c>
      <c r="AF71" s="28">
        <v>533.1033205125789</v>
      </c>
      <c r="AG71" s="28">
        <v>1364.3470455133095</v>
      </c>
      <c r="AH71" s="28">
        <v>84.04667150915107</v>
      </c>
      <c r="AI71" s="28">
        <v>486.4286924520658</v>
      </c>
      <c r="AJ71" s="28">
        <v>1299.2195151187293</v>
      </c>
      <c r="AK71" s="28">
        <v>4848.788625790853</v>
      </c>
      <c r="AL71" s="28">
        <v>4822.698941116558</v>
      </c>
      <c r="AM71" s="28">
        <v>434.35681541637126</v>
      </c>
      <c r="AN71" s="28">
        <v>453.9693416566558</v>
      </c>
      <c r="AO71" s="28">
        <v>1776.6582510764715</v>
      </c>
      <c r="AP71" s="28">
        <v>1293.5424850209968</v>
      </c>
      <c r="AQ71" s="28">
        <v>52.7714632478138</v>
      </c>
      <c r="AR71" s="28">
        <v>1272.2647852566588</v>
      </c>
      <c r="AS71" s="28">
        <v>671.8770614891286</v>
      </c>
      <c r="AT71" s="28">
        <v>36345.97450884631</v>
      </c>
      <c r="AU71" s="28">
        <v>2963.0489983754173</v>
      </c>
      <c r="AV71" s="28">
        <v>0</v>
      </c>
      <c r="AW71" s="28">
        <v>0</v>
      </c>
      <c r="AX71" s="28">
        <v>28262.9795461009</v>
      </c>
      <c r="AY71" s="28">
        <v>1650.5274441249867</v>
      </c>
      <c r="AZ71" s="28">
        <v>11.250981634321656</v>
      </c>
      <c r="BA71" s="28">
        <v>32887.80697023564</v>
      </c>
      <c r="BB71" s="28">
        <v>69233.78147908201</v>
      </c>
      <c r="BD71" s="28">
        <f t="shared" si="7"/>
        <v>0</v>
      </c>
      <c r="BE71" s="28">
        <f t="shared" si="8"/>
        <v>0</v>
      </c>
      <c r="BF71" s="28">
        <f t="shared" si="9"/>
        <v>0</v>
      </c>
      <c r="BH71" s="28">
        <v>69233.7814837031</v>
      </c>
      <c r="BI71" s="28">
        <f t="shared" si="10"/>
        <v>-4.621091648004949E-06</v>
      </c>
    </row>
    <row r="72" spans="1:61" ht="12.75">
      <c r="A72" s="1" t="s">
        <v>69</v>
      </c>
      <c r="B72" s="6" t="s">
        <v>209</v>
      </c>
      <c r="C72">
        <f t="shared" si="6"/>
        <v>68</v>
      </c>
      <c r="D72" s="28">
        <v>181.7833748401899</v>
      </c>
      <c r="E72" s="28">
        <v>207.73362086393297</v>
      </c>
      <c r="F72" s="28">
        <v>276.9644242625252</v>
      </c>
      <c r="G72" s="28">
        <v>63.25748098372983</v>
      </c>
      <c r="H72" s="28">
        <v>152.44947814324922</v>
      </c>
      <c r="I72" s="28">
        <v>24.251741368487</v>
      </c>
      <c r="J72" s="28">
        <v>44.77791421164781</v>
      </c>
      <c r="K72" s="28">
        <v>408.64398170345686</v>
      </c>
      <c r="L72" s="28">
        <v>527.125032147822</v>
      </c>
      <c r="M72" s="28">
        <v>1062.6454770591738</v>
      </c>
      <c r="N72" s="28">
        <v>110.0394730222481</v>
      </c>
      <c r="O72" s="28">
        <v>158.92329144374378</v>
      </c>
      <c r="P72" s="28">
        <v>34.97520648823339</v>
      </c>
      <c r="Q72" s="28">
        <v>266.8331872607865</v>
      </c>
      <c r="R72" s="28">
        <v>36.70424271898444</v>
      </c>
      <c r="S72" s="28">
        <v>84.57409570934091</v>
      </c>
      <c r="T72" s="28">
        <v>174.94035766315395</v>
      </c>
      <c r="U72" s="28">
        <v>162.30996832005883</v>
      </c>
      <c r="V72" s="28">
        <v>253.48065526363806</v>
      </c>
      <c r="W72" s="28">
        <v>196.70168181841254</v>
      </c>
      <c r="X72" s="28">
        <v>30.617863244839395</v>
      </c>
      <c r="Y72" s="28">
        <v>6.402018715763852</v>
      </c>
      <c r="Z72" s="28">
        <v>42.0125615741865</v>
      </c>
      <c r="AA72" s="28">
        <v>3.0028981914812594</v>
      </c>
      <c r="AB72" s="28">
        <v>11.229950728100196</v>
      </c>
      <c r="AC72" s="28">
        <v>128.03750956817797</v>
      </c>
      <c r="AD72" s="28">
        <v>55.12039573849493</v>
      </c>
      <c r="AE72" s="28">
        <v>34.326462620534095</v>
      </c>
      <c r="AF72" s="28">
        <v>22.0169871029509</v>
      </c>
      <c r="AG72" s="28">
        <v>82.75631226370903</v>
      </c>
      <c r="AH72" s="28">
        <v>7.242707096061214</v>
      </c>
      <c r="AI72" s="28">
        <v>334.76743445901104</v>
      </c>
      <c r="AJ72" s="28">
        <v>196.1464424921607</v>
      </c>
      <c r="AK72" s="28">
        <v>1855.5696911726666</v>
      </c>
      <c r="AL72" s="28">
        <v>475.70289176643405</v>
      </c>
      <c r="AM72" s="28">
        <v>2517.4693692289366</v>
      </c>
      <c r="AN72" s="28">
        <v>2178.756055066654</v>
      </c>
      <c r="AO72" s="28">
        <v>1972.9983461441298</v>
      </c>
      <c r="AP72" s="28">
        <v>1423.9452709295758</v>
      </c>
      <c r="AQ72" s="28">
        <v>103.07184759525603</v>
      </c>
      <c r="AR72" s="28">
        <v>2245.366867813856</v>
      </c>
      <c r="AS72" s="28">
        <v>772.1382127927611</v>
      </c>
      <c r="AT72" s="28">
        <v>18927.812781598554</v>
      </c>
      <c r="AU72" s="28">
        <v>171.95791599911882</v>
      </c>
      <c r="AV72" s="28">
        <v>0</v>
      </c>
      <c r="AW72" s="28">
        <v>0</v>
      </c>
      <c r="AX72" s="28">
        <v>8560.590274144108</v>
      </c>
      <c r="AY72" s="28">
        <v>0</v>
      </c>
      <c r="AZ72" s="28">
        <v>0</v>
      </c>
      <c r="BA72" s="28">
        <v>8732.548190143227</v>
      </c>
      <c r="BB72" s="28">
        <v>27660.360971741782</v>
      </c>
      <c r="BD72" s="28">
        <f t="shared" si="7"/>
        <v>0</v>
      </c>
      <c r="BE72" s="28">
        <f t="shared" si="8"/>
        <v>0</v>
      </c>
      <c r="BF72" s="28">
        <f t="shared" si="9"/>
        <v>0</v>
      </c>
      <c r="BH72" s="28">
        <v>27660.360969451645</v>
      </c>
      <c r="BI72" s="28">
        <f t="shared" si="10"/>
        <v>2.29013676289469E-06</v>
      </c>
    </row>
    <row r="73" spans="1:61" ht="12.75">
      <c r="A73" s="1" t="s">
        <v>70</v>
      </c>
      <c r="B73" s="6" t="s">
        <v>210</v>
      </c>
      <c r="C73">
        <f t="shared" si="6"/>
        <v>69</v>
      </c>
      <c r="D73" s="28">
        <v>28.13711609828734</v>
      </c>
      <c r="E73" s="28">
        <v>19.266953525858217</v>
      </c>
      <c r="F73" s="28">
        <v>99.55358166897699</v>
      </c>
      <c r="G73" s="28">
        <v>27.13103976044343</v>
      </c>
      <c r="H73" s="28">
        <v>12.900416653528744</v>
      </c>
      <c r="I73" s="28">
        <v>6.5000449530285325</v>
      </c>
      <c r="J73" s="28">
        <v>37.2199928274376</v>
      </c>
      <c r="K73" s="28">
        <v>53.667902157788376</v>
      </c>
      <c r="L73" s="28">
        <v>33.58876767165745</v>
      </c>
      <c r="M73" s="28">
        <v>108.64612285386376</v>
      </c>
      <c r="N73" s="28">
        <v>32.37991934891237</v>
      </c>
      <c r="O73" s="28">
        <v>45.94391324832841</v>
      </c>
      <c r="P73" s="28">
        <v>35.1357207115515</v>
      </c>
      <c r="Q73" s="28">
        <v>68.84803881028995</v>
      </c>
      <c r="R73" s="28">
        <v>9.64085999165718</v>
      </c>
      <c r="S73" s="28">
        <v>24.617150683334042</v>
      </c>
      <c r="T73" s="28">
        <v>88.22769391636362</v>
      </c>
      <c r="U73" s="28">
        <v>33.19773664310659</v>
      </c>
      <c r="V73" s="28">
        <v>41.885719291222635</v>
      </c>
      <c r="W73" s="28">
        <v>36.102246516765355</v>
      </c>
      <c r="X73" s="28">
        <v>28.113591641477356</v>
      </c>
      <c r="Y73" s="28">
        <v>17.51641452347359</v>
      </c>
      <c r="Z73" s="28">
        <v>15.51819501221367</v>
      </c>
      <c r="AA73" s="28">
        <v>1.64323198132041</v>
      </c>
      <c r="AB73" s="28">
        <v>17.513824003969148</v>
      </c>
      <c r="AC73" s="28">
        <v>12.921656027516422</v>
      </c>
      <c r="AD73" s="28">
        <v>11.763463366629418</v>
      </c>
      <c r="AE73" s="28">
        <v>12.758921128276926</v>
      </c>
      <c r="AF73" s="28">
        <v>9.939627453931218</v>
      </c>
      <c r="AG73" s="28">
        <v>56.15405011016176</v>
      </c>
      <c r="AH73" s="28">
        <v>7.643546659223057</v>
      </c>
      <c r="AI73" s="28">
        <v>154.01951561497907</v>
      </c>
      <c r="AJ73" s="28">
        <v>16.100151592203314</v>
      </c>
      <c r="AK73" s="28">
        <v>315.0309030657639</v>
      </c>
      <c r="AL73" s="28">
        <v>635.2455522978363</v>
      </c>
      <c r="AM73" s="28">
        <v>58.68250961511029</v>
      </c>
      <c r="AN73" s="28">
        <v>4124.831855653032</v>
      </c>
      <c r="AO73" s="28">
        <v>49.442984014395684</v>
      </c>
      <c r="AP73" s="28">
        <v>97.6258621683792</v>
      </c>
      <c r="AQ73" s="28">
        <v>9.36255494330114</v>
      </c>
      <c r="AR73" s="28">
        <v>580.5112113859656</v>
      </c>
      <c r="AS73" s="28">
        <v>16.99165743097076</v>
      </c>
      <c r="AT73" s="28">
        <v>7091.922217022532</v>
      </c>
      <c r="AU73" s="28">
        <v>75.59283978865112</v>
      </c>
      <c r="AV73" s="28">
        <v>0</v>
      </c>
      <c r="AW73" s="28">
        <v>0</v>
      </c>
      <c r="AX73" s="28">
        <v>16223.175198078885</v>
      </c>
      <c r="AY73" s="28">
        <v>0</v>
      </c>
      <c r="AZ73" s="28">
        <v>0</v>
      </c>
      <c r="BA73" s="28">
        <v>16298.768037867538</v>
      </c>
      <c r="BB73" s="28">
        <v>23390.69025489007</v>
      </c>
      <c r="BD73" s="28">
        <f t="shared" si="7"/>
        <v>0</v>
      </c>
      <c r="BE73" s="28">
        <f t="shared" si="8"/>
        <v>0</v>
      </c>
      <c r="BF73" s="28">
        <f t="shared" si="9"/>
        <v>0</v>
      </c>
      <c r="BH73" s="28">
        <v>23390.690251105625</v>
      </c>
      <c r="BI73" s="28">
        <f t="shared" si="10"/>
        <v>3.7844438338652253E-06</v>
      </c>
    </row>
    <row r="74" spans="1:61" ht="12.75">
      <c r="A74" s="1" t="s">
        <v>71</v>
      </c>
      <c r="B74" s="6" t="s">
        <v>423</v>
      </c>
      <c r="C74">
        <f t="shared" si="6"/>
        <v>70</v>
      </c>
      <c r="D74" s="28">
        <v>700.0905268137873</v>
      </c>
      <c r="E74" s="28">
        <v>579.317446155194</v>
      </c>
      <c r="F74" s="28">
        <v>137.46821180511571</v>
      </c>
      <c r="G74" s="28">
        <v>448.09881179535165</v>
      </c>
      <c r="H74" s="28">
        <v>709.4719121479035</v>
      </c>
      <c r="I74" s="28">
        <v>342.9647198852923</v>
      </c>
      <c r="J74" s="28">
        <v>460.02625895439644</v>
      </c>
      <c r="K74" s="28">
        <v>631.4918835092775</v>
      </c>
      <c r="L74" s="28">
        <v>533.2535688352762</v>
      </c>
      <c r="M74" s="28">
        <v>1114.208406299169</v>
      </c>
      <c r="N74" s="28">
        <v>1235.8837718896282</v>
      </c>
      <c r="O74" s="28">
        <v>622.2482046643717</v>
      </c>
      <c r="P74" s="28">
        <v>275.01615552976835</v>
      </c>
      <c r="Q74" s="28">
        <v>942.9985281881378</v>
      </c>
      <c r="R74" s="28">
        <v>116.91236363756244</v>
      </c>
      <c r="S74" s="28">
        <v>651.9337671212736</v>
      </c>
      <c r="T74" s="28">
        <v>1081.9178082197236</v>
      </c>
      <c r="U74" s="28">
        <v>497.5781754572504</v>
      </c>
      <c r="V74" s="28">
        <v>515.104342415469</v>
      </c>
      <c r="W74" s="28">
        <v>398.1785917590126</v>
      </c>
      <c r="X74" s="28">
        <v>385.8772848104374</v>
      </c>
      <c r="Y74" s="28">
        <v>218.60694054094373</v>
      </c>
      <c r="Z74" s="28">
        <v>189.43163632687958</v>
      </c>
      <c r="AA74" s="28">
        <v>41.965627014771485</v>
      </c>
      <c r="AB74" s="28">
        <v>316.2469471871005</v>
      </c>
      <c r="AC74" s="28">
        <v>185.9618675218126</v>
      </c>
      <c r="AD74" s="28">
        <v>116.85454643635512</v>
      </c>
      <c r="AE74" s="28">
        <v>333.01594735273017</v>
      </c>
      <c r="AF74" s="28">
        <v>402.3169785381059</v>
      </c>
      <c r="AG74" s="28">
        <v>999.4103576152571</v>
      </c>
      <c r="AH74" s="28">
        <v>75.29899894982064</v>
      </c>
      <c r="AI74" s="28">
        <v>817.2140527247923</v>
      </c>
      <c r="AJ74" s="28">
        <v>849.7275288530956</v>
      </c>
      <c r="AK74" s="28">
        <v>2785.575155600217</v>
      </c>
      <c r="AL74" s="28">
        <v>1280.2050620376435</v>
      </c>
      <c r="AM74" s="28">
        <v>800.4979255509089</v>
      </c>
      <c r="AN74" s="28">
        <v>12029.76840052856</v>
      </c>
      <c r="AO74" s="28">
        <v>1095.9266132022833</v>
      </c>
      <c r="AP74" s="28">
        <v>1532.6246332533417</v>
      </c>
      <c r="AQ74" s="28">
        <v>266.6752997681803</v>
      </c>
      <c r="AR74" s="28">
        <v>17931.76831239342</v>
      </c>
      <c r="AS74" s="28">
        <v>153.107448168561</v>
      </c>
      <c r="AT74" s="28">
        <v>54802.241019458175</v>
      </c>
      <c r="AU74" s="28">
        <v>375.03993633040596</v>
      </c>
      <c r="AV74" s="28">
        <v>462.3270661649107</v>
      </c>
      <c r="AW74" s="28">
        <v>0</v>
      </c>
      <c r="AX74" s="28">
        <v>29170.02387246216</v>
      </c>
      <c r="AY74" s="28">
        <v>0</v>
      </c>
      <c r="AZ74" s="28">
        <v>0</v>
      </c>
      <c r="BA74" s="28">
        <v>30007.39087495747</v>
      </c>
      <c r="BB74" s="28">
        <v>84809.63189441565</v>
      </c>
      <c r="BD74" s="28">
        <f t="shared" si="7"/>
        <v>0</v>
      </c>
      <c r="BE74" s="28">
        <f t="shared" si="8"/>
        <v>0</v>
      </c>
      <c r="BF74" s="28">
        <f t="shared" si="9"/>
        <v>0</v>
      </c>
      <c r="BH74" s="28">
        <v>84809.63189841235</v>
      </c>
      <c r="BI74" s="28">
        <f t="shared" si="10"/>
        <v>-3.996698069386184E-06</v>
      </c>
    </row>
    <row r="75" spans="1:61" ht="12.75">
      <c r="A75" s="1" t="s">
        <v>72</v>
      </c>
      <c r="B75" s="6" t="s">
        <v>424</v>
      </c>
      <c r="C75">
        <f t="shared" si="6"/>
        <v>71</v>
      </c>
      <c r="D75" s="28">
        <v>0</v>
      </c>
      <c r="E75" s="28">
        <v>227.6307111751296</v>
      </c>
      <c r="F75" s="28">
        <v>27.174863676590846</v>
      </c>
      <c r="G75" s="28">
        <v>73.23142690168487</v>
      </c>
      <c r="H75" s="28">
        <v>20.13296484746488</v>
      </c>
      <c r="I75" s="28">
        <v>29.12512057289659</v>
      </c>
      <c r="J75" s="28">
        <v>10.891346002757611</v>
      </c>
      <c r="K75" s="28">
        <v>0</v>
      </c>
      <c r="L75" s="28">
        <v>23.27867480091197</v>
      </c>
      <c r="M75" s="28">
        <v>0.7498141746997158</v>
      </c>
      <c r="N75" s="28">
        <v>51.73870296432375</v>
      </c>
      <c r="O75" s="28">
        <v>28.20870135085873</v>
      </c>
      <c r="P75" s="28">
        <v>33.85353683730161</v>
      </c>
      <c r="Q75" s="28">
        <v>42.81103998360908</v>
      </c>
      <c r="R75" s="28">
        <v>0</v>
      </c>
      <c r="S75" s="28">
        <v>17.288379840625797</v>
      </c>
      <c r="T75" s="28">
        <v>48.07806619016823</v>
      </c>
      <c r="U75" s="28">
        <v>20.451263099368205</v>
      </c>
      <c r="V75" s="28">
        <v>17.319157946654805</v>
      </c>
      <c r="W75" s="28">
        <v>33.746974011389</v>
      </c>
      <c r="X75" s="28">
        <v>0</v>
      </c>
      <c r="Y75" s="28">
        <v>0</v>
      </c>
      <c r="Z75" s="28">
        <v>0</v>
      </c>
      <c r="AA75" s="28">
        <v>2.4042197098657567</v>
      </c>
      <c r="AB75" s="28">
        <v>25.624550485943992</v>
      </c>
      <c r="AC75" s="28">
        <v>0</v>
      </c>
      <c r="AD75" s="28">
        <v>0</v>
      </c>
      <c r="AE75" s="28">
        <v>0</v>
      </c>
      <c r="AF75" s="28">
        <v>9.254452618421436</v>
      </c>
      <c r="AG75" s="28">
        <v>63.60714569666687</v>
      </c>
      <c r="AH75" s="28">
        <v>6.834242352980258</v>
      </c>
      <c r="AI75" s="28">
        <v>5.121513845813556</v>
      </c>
      <c r="AJ75" s="28">
        <v>237.64049186618954</v>
      </c>
      <c r="AK75" s="28">
        <v>243.4819532529922</v>
      </c>
      <c r="AL75" s="28">
        <v>398.5164848074607</v>
      </c>
      <c r="AM75" s="28">
        <v>110.38966679285969</v>
      </c>
      <c r="AN75" s="28">
        <v>403.54834786039004</v>
      </c>
      <c r="AO75" s="28">
        <v>1276.5470155692851</v>
      </c>
      <c r="AP75" s="28">
        <v>278.0478544037444</v>
      </c>
      <c r="AQ75" s="28">
        <v>0</v>
      </c>
      <c r="AR75" s="28">
        <v>2395.162560161328</v>
      </c>
      <c r="AS75" s="28">
        <v>639.5380693344763</v>
      </c>
      <c r="AT75" s="28">
        <v>6801.429313134855</v>
      </c>
      <c r="AU75" s="28">
        <v>1623.1277811315324</v>
      </c>
      <c r="AV75" s="28">
        <v>0</v>
      </c>
      <c r="AW75" s="28">
        <v>0</v>
      </c>
      <c r="AX75" s="28">
        <v>26671.9742055884</v>
      </c>
      <c r="AY75" s="28">
        <v>0</v>
      </c>
      <c r="AZ75" s="28">
        <v>0</v>
      </c>
      <c r="BA75" s="28">
        <v>28295.101986719936</v>
      </c>
      <c r="BB75" s="28">
        <v>35096.53129985479</v>
      </c>
      <c r="BD75" s="28">
        <f t="shared" si="7"/>
        <v>0</v>
      </c>
      <c r="BE75" s="28">
        <f t="shared" si="8"/>
        <v>0</v>
      </c>
      <c r="BF75" s="28">
        <f t="shared" si="9"/>
        <v>0</v>
      </c>
      <c r="BH75" s="28">
        <v>35096.53129546849</v>
      </c>
      <c r="BI75" s="28">
        <f t="shared" si="10"/>
        <v>4.38629649579525E-06</v>
      </c>
    </row>
    <row r="76" spans="1:61" ht="12.75">
      <c r="A76" s="1" t="s">
        <v>73</v>
      </c>
      <c r="B76" s="6" t="s">
        <v>425</v>
      </c>
      <c r="C76">
        <f t="shared" si="6"/>
        <v>72</v>
      </c>
      <c r="D76" s="28">
        <v>17.848746004169953</v>
      </c>
      <c r="E76" s="28">
        <v>20.16624879455581</v>
      </c>
      <c r="F76" s="28">
        <v>0</v>
      </c>
      <c r="G76" s="28">
        <v>56.88804994361716</v>
      </c>
      <c r="H76" s="28">
        <v>9.430352687545486</v>
      </c>
      <c r="I76" s="28">
        <v>3.2397323793832586</v>
      </c>
      <c r="J76" s="28">
        <v>8.347983368988222</v>
      </c>
      <c r="K76" s="28">
        <v>6.90296527666616</v>
      </c>
      <c r="L76" s="28">
        <v>6.167814246878424</v>
      </c>
      <c r="M76" s="28">
        <v>20.43436446152144</v>
      </c>
      <c r="N76" s="28">
        <v>9.34345768747942</v>
      </c>
      <c r="O76" s="28">
        <v>30.259688449884475</v>
      </c>
      <c r="P76" s="28">
        <v>4.271277479702096</v>
      </c>
      <c r="Q76" s="28">
        <v>9.436632531883038</v>
      </c>
      <c r="R76" s="28">
        <v>20.021532226429564</v>
      </c>
      <c r="S76" s="28">
        <v>14.723525280198892</v>
      </c>
      <c r="T76" s="28">
        <v>12.564050108430685</v>
      </c>
      <c r="U76" s="28">
        <v>8.708586114818</v>
      </c>
      <c r="V76" s="28">
        <v>34.49169322527499</v>
      </c>
      <c r="W76" s="28">
        <v>3.998660106850352</v>
      </c>
      <c r="X76" s="28">
        <v>4.246148403113879</v>
      </c>
      <c r="Y76" s="28">
        <v>5.238286416092185</v>
      </c>
      <c r="Z76" s="28">
        <v>4.296961637612139</v>
      </c>
      <c r="AA76" s="28">
        <v>1.6380292429335972</v>
      </c>
      <c r="AB76" s="28">
        <v>4.594308527054429</v>
      </c>
      <c r="AC76" s="28">
        <v>7.728446384007162</v>
      </c>
      <c r="AD76" s="28">
        <v>6.314117566539896</v>
      </c>
      <c r="AE76" s="28">
        <v>10.598770265944266</v>
      </c>
      <c r="AF76" s="28">
        <v>1.8014830881497024</v>
      </c>
      <c r="AG76" s="28">
        <v>23.473914351516814</v>
      </c>
      <c r="AH76" s="28">
        <v>0</v>
      </c>
      <c r="AI76" s="28">
        <v>178.82972900593074</v>
      </c>
      <c r="AJ76" s="28">
        <v>117.06457720166313</v>
      </c>
      <c r="AK76" s="28">
        <v>726.5350486307852</v>
      </c>
      <c r="AL76" s="28">
        <v>3525.1844674986914</v>
      </c>
      <c r="AM76" s="28">
        <v>25.07001912545622</v>
      </c>
      <c r="AN76" s="28">
        <v>683.3798609244179</v>
      </c>
      <c r="AO76" s="28">
        <v>858.4801648234654</v>
      </c>
      <c r="AP76" s="28">
        <v>836.2326616374327</v>
      </c>
      <c r="AQ76" s="28">
        <v>24.99755310584668</v>
      </c>
      <c r="AR76" s="28">
        <v>663.2098283191979</v>
      </c>
      <c r="AS76" s="28">
        <v>441.23122939046493</v>
      </c>
      <c r="AT76" s="28">
        <v>8447.390965920595</v>
      </c>
      <c r="AU76" s="28">
        <v>125.81994585115598</v>
      </c>
      <c r="AV76" s="28">
        <v>0</v>
      </c>
      <c r="AW76" s="28">
        <v>1829.3337896294433</v>
      </c>
      <c r="AX76" s="28">
        <v>31123.499176540558</v>
      </c>
      <c r="AY76" s="28">
        <v>0</v>
      </c>
      <c r="AZ76" s="28">
        <v>0</v>
      </c>
      <c r="BA76" s="28">
        <v>33078.65291202116</v>
      </c>
      <c r="BB76" s="28">
        <v>41526.04387794175</v>
      </c>
      <c r="BD76" s="28">
        <f t="shared" si="7"/>
        <v>0</v>
      </c>
      <c r="BE76" s="28">
        <f t="shared" si="8"/>
        <v>0</v>
      </c>
      <c r="BF76" s="28">
        <f t="shared" si="9"/>
        <v>0</v>
      </c>
      <c r="BH76" s="28">
        <v>41526.04387780595</v>
      </c>
      <c r="BI76" s="28">
        <f t="shared" si="10"/>
        <v>1.3580574886873364E-07</v>
      </c>
    </row>
    <row r="77" spans="1:61" ht="12.75">
      <c r="A77" s="1" t="s">
        <v>74</v>
      </c>
      <c r="B77" s="6" t="s">
        <v>426</v>
      </c>
      <c r="C77">
        <f t="shared" si="6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10.010588705516502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281.8730471394333</v>
      </c>
      <c r="AO77" s="28">
        <v>11.021340147695245</v>
      </c>
      <c r="AP77" s="28">
        <v>0</v>
      </c>
      <c r="AQ77" s="28">
        <v>0</v>
      </c>
      <c r="AR77" s="28">
        <v>311.52042066058317</v>
      </c>
      <c r="AS77" s="28">
        <v>0</v>
      </c>
      <c r="AT77" s="28">
        <v>614.4253966532281</v>
      </c>
      <c r="AU77" s="28">
        <v>11.261780133087976</v>
      </c>
      <c r="AV77" s="28">
        <v>5267.604920055342</v>
      </c>
      <c r="AW77" s="28">
        <v>6.61173260019577</v>
      </c>
      <c r="AX77" s="28">
        <v>31523.018800998467</v>
      </c>
      <c r="AY77" s="28">
        <v>0</v>
      </c>
      <c r="AZ77" s="28">
        <v>0</v>
      </c>
      <c r="BA77" s="28">
        <v>36808.4972337871</v>
      </c>
      <c r="BB77" s="28">
        <v>37422.92263044032</v>
      </c>
      <c r="BD77" s="28">
        <f t="shared" si="7"/>
        <v>0</v>
      </c>
      <c r="BE77" s="28">
        <f t="shared" si="8"/>
        <v>0</v>
      </c>
      <c r="BF77" s="28">
        <f t="shared" si="9"/>
        <v>0</v>
      </c>
      <c r="BH77" s="28">
        <v>37422.92263423227</v>
      </c>
      <c r="BI77" s="28">
        <f t="shared" si="10"/>
        <v>-3.7919526221230626E-06</v>
      </c>
    </row>
    <row r="78" spans="1:61" ht="12.75">
      <c r="A78" s="1" t="s">
        <v>75</v>
      </c>
      <c r="B78" s="6" t="s">
        <v>294</v>
      </c>
      <c r="C78">
        <f t="shared" si="6"/>
        <v>74</v>
      </c>
      <c r="D78" s="28">
        <v>0</v>
      </c>
      <c r="E78" s="28">
        <v>329.1274391422666</v>
      </c>
      <c r="F78" s="28">
        <v>933.3621094799526</v>
      </c>
      <c r="G78" s="28">
        <v>538.6368881805555</v>
      </c>
      <c r="H78" s="28">
        <v>392.7127266004977</v>
      </c>
      <c r="I78" s="28">
        <v>50.04668805639064</v>
      </c>
      <c r="J78" s="28">
        <v>260.5903796785848</v>
      </c>
      <c r="K78" s="28">
        <v>283.65048560490146</v>
      </c>
      <c r="L78" s="28">
        <v>354.25664205035616</v>
      </c>
      <c r="M78" s="28">
        <v>803.0534422398717</v>
      </c>
      <c r="N78" s="28">
        <v>1489.1947468590952</v>
      </c>
      <c r="O78" s="28">
        <v>493.21780167449026</v>
      </c>
      <c r="P78" s="28">
        <v>156.94864785451665</v>
      </c>
      <c r="Q78" s="28">
        <v>1507.5792382263596</v>
      </c>
      <c r="R78" s="28">
        <v>100.95170693046941</v>
      </c>
      <c r="S78" s="28">
        <v>354.2089998815701</v>
      </c>
      <c r="T78" s="28">
        <v>885.0355351242436</v>
      </c>
      <c r="U78" s="28">
        <v>643.5836873279547</v>
      </c>
      <c r="V78" s="28">
        <v>1785.041309634617</v>
      </c>
      <c r="W78" s="28">
        <v>232.25685492728184</v>
      </c>
      <c r="X78" s="28">
        <v>210.59914024390852</v>
      </c>
      <c r="Y78" s="28">
        <v>115.08610899542163</v>
      </c>
      <c r="Z78" s="28">
        <v>192.58626474998252</v>
      </c>
      <c r="AA78" s="28">
        <v>41.16104801965907</v>
      </c>
      <c r="AB78" s="28">
        <v>250.57808153011604</v>
      </c>
      <c r="AC78" s="28">
        <v>88.43509279011124</v>
      </c>
      <c r="AD78" s="28">
        <v>203.6245421231595</v>
      </c>
      <c r="AE78" s="28">
        <v>234.89441595381547</v>
      </c>
      <c r="AF78" s="28">
        <v>106.86306340143872</v>
      </c>
      <c r="AG78" s="28">
        <v>1482.4648345629894</v>
      </c>
      <c r="AH78" s="28">
        <v>70.44683583184093</v>
      </c>
      <c r="AI78" s="28">
        <v>2692.988410399946</v>
      </c>
      <c r="AJ78" s="28">
        <v>2321.7373349180075</v>
      </c>
      <c r="AK78" s="28">
        <v>6465.238300156828</v>
      </c>
      <c r="AL78" s="28">
        <v>2857.515342557012</v>
      </c>
      <c r="AM78" s="28">
        <v>5281.52602674004</v>
      </c>
      <c r="AN78" s="28">
        <v>10273.553965455581</v>
      </c>
      <c r="AO78" s="28">
        <v>7405.0948061957815</v>
      </c>
      <c r="AP78" s="28">
        <v>12770.554934981024</v>
      </c>
      <c r="AQ78" s="28">
        <v>660.0441351844747</v>
      </c>
      <c r="AR78" s="28">
        <v>20131.42816405195</v>
      </c>
      <c r="AS78" s="28">
        <v>1309.6574763478948</v>
      </c>
      <c r="AT78" s="28">
        <v>86759.53365466496</v>
      </c>
      <c r="AU78" s="28">
        <v>2903.3221605671165</v>
      </c>
      <c r="AV78" s="28">
        <v>0</v>
      </c>
      <c r="AW78" s="28">
        <v>0</v>
      </c>
      <c r="AX78" s="28">
        <v>6334.09689880268</v>
      </c>
      <c r="AY78" s="28">
        <v>414.66543635640915</v>
      </c>
      <c r="AZ78" s="28">
        <v>0</v>
      </c>
      <c r="BA78" s="28">
        <v>9652.084495726205</v>
      </c>
      <c r="BB78" s="28">
        <v>96411.61815039116</v>
      </c>
      <c r="BD78" s="28">
        <f t="shared" si="7"/>
        <v>0</v>
      </c>
      <c r="BE78" s="28">
        <f t="shared" si="8"/>
        <v>0</v>
      </c>
      <c r="BF78" s="28">
        <f t="shared" si="9"/>
        <v>0</v>
      </c>
      <c r="BH78" s="28">
        <v>96411.6181513259</v>
      </c>
      <c r="BI78" s="28">
        <f t="shared" si="10"/>
        <v>-9.347422746941447E-07</v>
      </c>
    </row>
    <row r="79" spans="1:61" ht="12.75">
      <c r="A79" s="1" t="s">
        <v>76</v>
      </c>
      <c r="B79" s="6" t="s">
        <v>296</v>
      </c>
      <c r="C79">
        <f t="shared" si="6"/>
        <v>75</v>
      </c>
      <c r="D79" s="28">
        <v>39.28303912268291</v>
      </c>
      <c r="E79" s="28">
        <v>76.89038036215526</v>
      </c>
      <c r="F79" s="28">
        <v>826.7659734349995</v>
      </c>
      <c r="G79" s="28">
        <v>64.37235621177786</v>
      </c>
      <c r="H79" s="28">
        <v>60.753724276364984</v>
      </c>
      <c r="I79" s="28">
        <v>17.144463987858682</v>
      </c>
      <c r="J79" s="28">
        <v>96.4638163655059</v>
      </c>
      <c r="K79" s="28">
        <v>101.64888098266957</v>
      </c>
      <c r="L79" s="28">
        <v>54.33191080211919</v>
      </c>
      <c r="M79" s="28">
        <v>94.97284408920082</v>
      </c>
      <c r="N79" s="28">
        <v>36.74174058609568</v>
      </c>
      <c r="O79" s="28">
        <v>63.2250155463605</v>
      </c>
      <c r="P79" s="28">
        <v>57.392821039068245</v>
      </c>
      <c r="Q79" s="28">
        <v>182.382543877673</v>
      </c>
      <c r="R79" s="28">
        <v>24.323057823206724</v>
      </c>
      <c r="S79" s="28">
        <v>75.88339693217685</v>
      </c>
      <c r="T79" s="28">
        <v>522.8200865787497</v>
      </c>
      <c r="U79" s="28">
        <v>50.493459944487725</v>
      </c>
      <c r="V79" s="28">
        <v>87.71364277262825</v>
      </c>
      <c r="W79" s="28">
        <v>72.68227631862842</v>
      </c>
      <c r="X79" s="28">
        <v>44.54992226664084</v>
      </c>
      <c r="Y79" s="28">
        <v>81.1533205949713</v>
      </c>
      <c r="Z79" s="28">
        <v>24.51884998342713</v>
      </c>
      <c r="AA79" s="28">
        <v>0</v>
      </c>
      <c r="AB79" s="28">
        <v>36.36348834109276</v>
      </c>
      <c r="AC79" s="28">
        <v>33.19295444229035</v>
      </c>
      <c r="AD79" s="28">
        <v>23.244466664251075</v>
      </c>
      <c r="AE79" s="28">
        <v>25.36154794334493</v>
      </c>
      <c r="AF79" s="28">
        <v>24.04059002060185</v>
      </c>
      <c r="AG79" s="28">
        <v>122.97612766038507</v>
      </c>
      <c r="AH79" s="28">
        <v>30.386922703904037</v>
      </c>
      <c r="AI79" s="28">
        <v>290.63061335546746</v>
      </c>
      <c r="AJ79" s="28">
        <v>983.5516542555049</v>
      </c>
      <c r="AK79" s="28">
        <v>5095.347185686085</v>
      </c>
      <c r="AL79" s="28">
        <v>906.5606448322147</v>
      </c>
      <c r="AM79" s="28">
        <v>1436.2860804131763</v>
      </c>
      <c r="AN79" s="28">
        <v>1074.8118112684488</v>
      </c>
      <c r="AO79" s="28">
        <v>3156.4475906412226</v>
      </c>
      <c r="AP79" s="28">
        <v>1412.6969465755694</v>
      </c>
      <c r="AQ79" s="28">
        <v>234.3281073080452</v>
      </c>
      <c r="AR79" s="28">
        <v>1405.9826709111787</v>
      </c>
      <c r="AS79" s="28">
        <v>159.78253664935121</v>
      </c>
      <c r="AT79" s="28">
        <v>19208.499463571585</v>
      </c>
      <c r="AU79" s="28">
        <v>496.836574023177</v>
      </c>
      <c r="AV79" s="28">
        <v>0</v>
      </c>
      <c r="AW79" s="28">
        <v>0</v>
      </c>
      <c r="AX79" s="28">
        <v>17771.45705348107</v>
      </c>
      <c r="AY79" s="28">
        <v>2118.4623882168594</v>
      </c>
      <c r="AZ79" s="28">
        <v>0</v>
      </c>
      <c r="BA79" s="28">
        <v>20386.756015721105</v>
      </c>
      <c r="BB79" s="28">
        <v>39595.25547929269</v>
      </c>
      <c r="BD79" s="28">
        <f t="shared" si="7"/>
        <v>0</v>
      </c>
      <c r="BE79" s="28">
        <f t="shared" si="8"/>
        <v>0</v>
      </c>
      <c r="BF79" s="28">
        <f t="shared" si="9"/>
        <v>0</v>
      </c>
      <c r="BH79" s="28">
        <v>39595.25547767089</v>
      </c>
      <c r="BI79" s="28">
        <f t="shared" si="10"/>
        <v>1.6217964002862573E-06</v>
      </c>
    </row>
    <row r="80" spans="1:61" ht="12.75">
      <c r="A80" s="1" t="s">
        <v>77</v>
      </c>
      <c r="B80" s="6" t="s">
        <v>427</v>
      </c>
      <c r="C80">
        <f t="shared" si="6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92494.04128641721</v>
      </c>
      <c r="AY80" s="28">
        <v>0</v>
      </c>
      <c r="AZ80" s="28">
        <v>0</v>
      </c>
      <c r="BA80" s="28">
        <v>92494.04128641721</v>
      </c>
      <c r="BB80" s="28">
        <v>92494.04128641721</v>
      </c>
      <c r="BD80" s="28">
        <f t="shared" si="7"/>
        <v>0</v>
      </c>
      <c r="BE80" s="28">
        <f t="shared" si="8"/>
        <v>0</v>
      </c>
      <c r="BF80" s="28">
        <f t="shared" si="9"/>
        <v>0</v>
      </c>
      <c r="BH80" s="28">
        <v>92494.04128641721</v>
      </c>
      <c r="BI80" s="28">
        <f t="shared" si="10"/>
        <v>0</v>
      </c>
    </row>
    <row r="81" spans="1:61" ht="12.75">
      <c r="A81" s="1" t="s">
        <v>78</v>
      </c>
      <c r="B81" s="6" t="s">
        <v>298</v>
      </c>
      <c r="C81">
        <f t="shared" si="6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124821</v>
      </c>
      <c r="AW81" s="28">
        <v>0</v>
      </c>
      <c r="AX81" s="28">
        <v>0</v>
      </c>
      <c r="AY81" s="28">
        <v>0</v>
      </c>
      <c r="AZ81" s="28">
        <v>0</v>
      </c>
      <c r="BA81" s="28">
        <v>124821</v>
      </c>
      <c r="BB81" s="28">
        <v>124821</v>
      </c>
      <c r="BD81" s="28">
        <f t="shared" si="7"/>
        <v>0</v>
      </c>
      <c r="BE81" s="28">
        <f t="shared" si="8"/>
        <v>0</v>
      </c>
      <c r="BF81" s="28">
        <f t="shared" si="9"/>
        <v>0</v>
      </c>
      <c r="BH81" s="28">
        <v>124821</v>
      </c>
      <c r="BI81" s="28">
        <f t="shared" si="10"/>
        <v>0</v>
      </c>
    </row>
    <row r="82" spans="1:61" ht="12.75">
      <c r="A82" s="1" t="s">
        <v>79</v>
      </c>
      <c r="B82" s="6" t="s">
        <v>428</v>
      </c>
      <c r="C82">
        <f t="shared" si="6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26390</v>
      </c>
      <c r="AW82" s="28">
        <v>0</v>
      </c>
      <c r="AX82" s="28">
        <v>0</v>
      </c>
      <c r="AY82" s="28">
        <v>0</v>
      </c>
      <c r="AZ82" s="28">
        <v>0</v>
      </c>
      <c r="BA82" s="28">
        <v>26390</v>
      </c>
      <c r="BB82" s="28">
        <v>26390</v>
      </c>
      <c r="BD82" s="28">
        <f t="shared" si="7"/>
        <v>0</v>
      </c>
      <c r="BE82" s="28">
        <f t="shared" si="8"/>
        <v>0</v>
      </c>
      <c r="BF82" s="28">
        <f t="shared" si="9"/>
        <v>0</v>
      </c>
      <c r="BH82" s="28">
        <v>26390</v>
      </c>
      <c r="BI82" s="28">
        <f t="shared" si="10"/>
        <v>0</v>
      </c>
    </row>
    <row r="83" spans="1:61" ht="12.75">
      <c r="A83" s="1" t="s">
        <v>80</v>
      </c>
      <c r="B83" s="6" t="s">
        <v>429</v>
      </c>
      <c r="C83">
        <f t="shared" si="6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44989</v>
      </c>
      <c r="AW83" s="28">
        <v>0</v>
      </c>
      <c r="AX83" s="28">
        <v>0</v>
      </c>
      <c r="AY83" s="28">
        <v>0</v>
      </c>
      <c r="AZ83" s="28">
        <v>0</v>
      </c>
      <c r="BA83" s="28">
        <v>44989</v>
      </c>
      <c r="BB83" s="28">
        <v>44989</v>
      </c>
      <c r="BD83" s="28">
        <f t="shared" si="7"/>
        <v>0</v>
      </c>
      <c r="BE83" s="28">
        <f t="shared" si="8"/>
        <v>0</v>
      </c>
      <c r="BF83" s="28">
        <f t="shared" si="9"/>
        <v>0</v>
      </c>
      <c r="BH83" s="28">
        <v>44989</v>
      </c>
      <c r="BI83" s="28">
        <f t="shared" si="10"/>
        <v>0</v>
      </c>
    </row>
    <row r="84" spans="1:61" ht="12.75">
      <c r="A84" s="1" t="s">
        <v>81</v>
      </c>
      <c r="B84" s="6" t="s">
        <v>430</v>
      </c>
      <c r="C84">
        <f t="shared" si="6"/>
        <v>80</v>
      </c>
      <c r="D84" s="28">
        <v>38.92128440559533</v>
      </c>
      <c r="E84" s="28">
        <v>18.61452732441516</v>
      </c>
      <c r="F84" s="28">
        <v>32.99848025691778</v>
      </c>
      <c r="G84" s="28">
        <v>34.6907100136828</v>
      </c>
      <c r="H84" s="28">
        <v>38.07516952721283</v>
      </c>
      <c r="I84" s="28">
        <v>17.768412446032652</v>
      </c>
      <c r="J84" s="28">
        <v>31.30625050015277</v>
      </c>
      <c r="K84" s="28">
        <v>32.99848025691778</v>
      </c>
      <c r="L84" s="28">
        <v>25.38344635147522</v>
      </c>
      <c r="M84" s="28">
        <v>65.15084563545308</v>
      </c>
      <c r="N84" s="28">
        <v>64.30473075707054</v>
      </c>
      <c r="O84" s="28">
        <v>24.537331473092713</v>
      </c>
      <c r="P84" s="28">
        <v>16.076182689267636</v>
      </c>
      <c r="Q84" s="28">
        <v>2.538344635147522</v>
      </c>
      <c r="R84" s="28">
        <v>4.230574391912536</v>
      </c>
      <c r="S84" s="28">
        <v>21.998986837945193</v>
      </c>
      <c r="T84" s="28">
        <v>69.3814200273656</v>
      </c>
      <c r="U84" s="28">
        <v>31.30625050015277</v>
      </c>
      <c r="V84" s="28">
        <v>27.921790986622742</v>
      </c>
      <c r="W84" s="28">
        <v>42.305743919125376</v>
      </c>
      <c r="X84" s="28">
        <v>22.8451017163277</v>
      </c>
      <c r="Y84" s="28">
        <v>10.999493418972596</v>
      </c>
      <c r="Z84" s="28">
        <v>27.075676108240234</v>
      </c>
      <c r="AA84" s="28">
        <v>3.3844595135300293</v>
      </c>
      <c r="AB84" s="28">
        <v>0</v>
      </c>
      <c r="AC84" s="28">
        <v>32.99848025691778</v>
      </c>
      <c r="AD84" s="28">
        <v>22.8451017163277</v>
      </c>
      <c r="AE84" s="28">
        <v>4.230574391912536</v>
      </c>
      <c r="AF84" s="28">
        <v>32.99848025691778</v>
      </c>
      <c r="AG84" s="28">
        <v>38.92128440559533</v>
      </c>
      <c r="AH84" s="28">
        <v>5.922804148677551</v>
      </c>
      <c r="AI84" s="28">
        <v>0</v>
      </c>
      <c r="AJ84" s="28">
        <v>72.76587954089563</v>
      </c>
      <c r="AK84" s="28">
        <v>102.37990028428338</v>
      </c>
      <c r="AL84" s="28">
        <v>156.53125250076386</v>
      </c>
      <c r="AM84" s="28">
        <v>71.91976466251312</v>
      </c>
      <c r="AN84" s="28">
        <v>242.8349700957796</v>
      </c>
      <c r="AO84" s="28">
        <v>108.30270443296094</v>
      </c>
      <c r="AP84" s="28">
        <v>68.53276680434796</v>
      </c>
      <c r="AQ84" s="28">
        <v>5.925342493312701</v>
      </c>
      <c r="AR84" s="28">
        <v>0</v>
      </c>
      <c r="AS84" s="28">
        <v>45.6902034326554</v>
      </c>
      <c r="AT84" s="28">
        <v>1717.6132031164898</v>
      </c>
      <c r="AU84" s="28">
        <v>9.797647172942643</v>
      </c>
      <c r="AV84" s="28">
        <v>0</v>
      </c>
      <c r="AW84" s="28">
        <v>11813.872369427647</v>
      </c>
      <c r="AX84" s="28">
        <v>11540.743996775995</v>
      </c>
      <c r="AY84" s="28">
        <v>0</v>
      </c>
      <c r="AZ84" s="28">
        <v>0</v>
      </c>
      <c r="BA84" s="28">
        <v>23364.414013376583</v>
      </c>
      <c r="BB84" s="28">
        <v>25082.027216493072</v>
      </c>
      <c r="BD84" s="28">
        <f t="shared" si="7"/>
        <v>0</v>
      </c>
      <c r="BE84" s="28">
        <f t="shared" si="8"/>
        <v>0</v>
      </c>
      <c r="BF84" s="28">
        <f t="shared" si="9"/>
        <v>0</v>
      </c>
      <c r="BH84" s="28">
        <v>25082.027216493072</v>
      </c>
      <c r="BI84" s="28">
        <f t="shared" si="10"/>
        <v>0</v>
      </c>
    </row>
    <row r="85" spans="1:61" ht="12.75">
      <c r="A85" s="1"/>
      <c r="B85" s="11" t="s">
        <v>431</v>
      </c>
      <c r="C85">
        <f t="shared" si="6"/>
        <v>81</v>
      </c>
      <c r="D85" s="28">
        <v>23201.87761904603</v>
      </c>
      <c r="E85" s="28">
        <v>5472.578283708166</v>
      </c>
      <c r="F85" s="28">
        <v>5658.695327220936</v>
      </c>
      <c r="G85" s="28">
        <v>8148.169852485798</v>
      </c>
      <c r="H85" s="28">
        <v>9177.61993012772</v>
      </c>
      <c r="I85" s="28">
        <v>4154.586416216337</v>
      </c>
      <c r="J85" s="28">
        <v>8816.556610623371</v>
      </c>
      <c r="K85" s="28">
        <v>9822.769677004026</v>
      </c>
      <c r="L85" s="28">
        <v>8268.172596156557</v>
      </c>
      <c r="M85" s="28">
        <v>16956.277216501257</v>
      </c>
      <c r="N85" s="28">
        <v>15836.576792065964</v>
      </c>
      <c r="O85" s="28">
        <v>10505.021898303423</v>
      </c>
      <c r="P85" s="28">
        <v>8031.259521278459</v>
      </c>
      <c r="Q85" s="28">
        <v>14794.123580994445</v>
      </c>
      <c r="R85" s="28">
        <v>2155.2841765720173</v>
      </c>
      <c r="S85" s="28">
        <v>11351.769944169342</v>
      </c>
      <c r="T85" s="28">
        <v>27187.20890604701</v>
      </c>
      <c r="U85" s="28">
        <v>7227.630097803542</v>
      </c>
      <c r="V85" s="28">
        <v>9678.661716064395</v>
      </c>
      <c r="W85" s="28">
        <v>7927.367926257891</v>
      </c>
      <c r="X85" s="28">
        <v>8276.826071029896</v>
      </c>
      <c r="Y85" s="28">
        <v>7772.123499695359</v>
      </c>
      <c r="Z85" s="28">
        <v>6120.914208447842</v>
      </c>
      <c r="AA85" s="28">
        <v>2837.344295520106</v>
      </c>
      <c r="AB85" s="28">
        <v>5217.974005116899</v>
      </c>
      <c r="AC85" s="28">
        <v>15004.816298611855</v>
      </c>
      <c r="AD85" s="28">
        <v>7449.3746396360575</v>
      </c>
      <c r="AE85" s="28">
        <v>7905.459141226739</v>
      </c>
      <c r="AF85" s="28">
        <v>9277.428955441805</v>
      </c>
      <c r="AG85" s="28">
        <v>24788.185142691298</v>
      </c>
      <c r="AH85" s="28">
        <v>2290.278010920839</v>
      </c>
      <c r="AI85" s="28">
        <v>19415.33421946636</v>
      </c>
      <c r="AJ85" s="28">
        <v>40235.912328975326</v>
      </c>
      <c r="AK85" s="28">
        <v>31877.424550780364</v>
      </c>
      <c r="AL85" s="28">
        <v>26175.133001967406</v>
      </c>
      <c r="AM85" s="28">
        <v>12317.348606407133</v>
      </c>
      <c r="AN85" s="28">
        <v>37479.14734447246</v>
      </c>
      <c r="AO85" s="28">
        <v>44662.33244326844</v>
      </c>
      <c r="AP85" s="28">
        <v>28169.646441331657</v>
      </c>
      <c r="AQ85" s="28">
        <v>4219.828232689576</v>
      </c>
      <c r="AR85" s="28">
        <v>66610.0754400325</v>
      </c>
      <c r="AS85" s="28">
        <v>10714.74545091911</v>
      </c>
      <c r="AT85" s="28">
        <v>633189.8604172956</v>
      </c>
      <c r="AU85" s="28">
        <v>63064.583763783616</v>
      </c>
      <c r="AV85" s="28">
        <v>201929.93198622024</v>
      </c>
      <c r="AW85" s="28">
        <v>13649.817891657287</v>
      </c>
      <c r="AX85" s="28">
        <v>546765.2168012926</v>
      </c>
      <c r="AY85" s="28">
        <v>141706.62421255416</v>
      </c>
      <c r="AZ85" s="28">
        <v>507.31495493199776</v>
      </c>
      <c r="BA85" s="28">
        <v>967623.4896104399</v>
      </c>
      <c r="BB85" s="28">
        <v>1600813.3500277358</v>
      </c>
      <c r="BD85" s="28">
        <f t="shared" si="7"/>
        <v>0</v>
      </c>
      <c r="BE85" s="28">
        <f t="shared" si="8"/>
        <v>0</v>
      </c>
      <c r="BF85" s="28">
        <f t="shared" si="9"/>
        <v>0</v>
      </c>
      <c r="BH85" s="28">
        <v>1600813.3500488743</v>
      </c>
      <c r="BI85" s="28">
        <f t="shared" si="10"/>
        <v>-2.113846130669117E-05</v>
      </c>
    </row>
    <row r="86" spans="1:58" ht="12.75">
      <c r="A86" s="5"/>
      <c r="B86" s="12" t="s">
        <v>432</v>
      </c>
      <c r="C86">
        <f t="shared" si="6"/>
        <v>82</v>
      </c>
      <c r="D86" s="28">
        <v>2142.193242730298</v>
      </c>
      <c r="E86" s="28">
        <v>478.11324084772065</v>
      </c>
      <c r="F86" s="28">
        <v>519.3161987315356</v>
      </c>
      <c r="G86" s="28">
        <v>658.2341203929025</v>
      </c>
      <c r="H86" s="28">
        <v>1487.1185736328202</v>
      </c>
      <c r="I86" s="28">
        <v>412.65834949403256</v>
      </c>
      <c r="J86" s="28">
        <v>1044.4723127221491</v>
      </c>
      <c r="K86" s="28">
        <v>1342.4072807648033</v>
      </c>
      <c r="L86" s="28">
        <v>1169.2613458983658</v>
      </c>
      <c r="M86" s="28">
        <v>3027.075873123634</v>
      </c>
      <c r="N86" s="28">
        <v>2453.181782839453</v>
      </c>
      <c r="O86" s="28">
        <v>1932.2569786210377</v>
      </c>
      <c r="P86" s="28">
        <v>537.4612306569695</v>
      </c>
      <c r="Q86" s="28">
        <v>1198.6820328137892</v>
      </c>
      <c r="R86" s="28">
        <v>400.42595187332375</v>
      </c>
      <c r="S86" s="28">
        <v>1000.9999380537661</v>
      </c>
      <c r="T86" s="28">
        <v>5331.495769461115</v>
      </c>
      <c r="U86" s="28">
        <v>1255.0521975311199</v>
      </c>
      <c r="V86" s="28">
        <v>1111.440945341682</v>
      </c>
      <c r="W86" s="28">
        <v>1504.902357545604</v>
      </c>
      <c r="X86" s="28">
        <v>1158.8852841203538</v>
      </c>
      <c r="Y86" s="28">
        <v>452.06321940791815</v>
      </c>
      <c r="Z86" s="28">
        <v>436.8134666550572</v>
      </c>
      <c r="AA86" s="28">
        <v>14.286985068802267</v>
      </c>
      <c r="AB86" s="28">
        <v>258.23739290088884</v>
      </c>
      <c r="AC86" s="28">
        <v>238.85143198016755</v>
      </c>
      <c r="AD86" s="28">
        <v>191.51730599986743</v>
      </c>
      <c r="AE86" s="28">
        <v>176.71611223710642</v>
      </c>
      <c r="AF86" s="28">
        <v>299.03862200517926</v>
      </c>
      <c r="AG86" s="28">
        <v>2407.7259737010045</v>
      </c>
      <c r="AH86" s="28">
        <v>254.56127100246147</v>
      </c>
      <c r="AI86" s="28">
        <v>989.9818526542857</v>
      </c>
      <c r="AJ86" s="28">
        <v>2528.4008302405095</v>
      </c>
      <c r="AK86" s="28">
        <v>1623.5736757066393</v>
      </c>
      <c r="AL86" s="28">
        <v>1790.7625118151059</v>
      </c>
      <c r="AM86" s="28">
        <v>546.3585231116462</v>
      </c>
      <c r="AN86" s="28">
        <v>1107.110881985798</v>
      </c>
      <c r="AO86" s="28">
        <v>2614.707163282211</v>
      </c>
      <c r="AP86" s="28">
        <v>1677.9384293688656</v>
      </c>
      <c r="AQ86" s="28">
        <v>128.87629558437968</v>
      </c>
      <c r="AR86" s="28">
        <v>2821.4174516598764</v>
      </c>
      <c r="AS86" s="28">
        <v>505.29807307925415</v>
      </c>
      <c r="AT86" s="28">
        <v>51229.87247664349</v>
      </c>
      <c r="AU86" s="28">
        <v>0</v>
      </c>
      <c r="AV86" s="28">
        <v>11.892548137924665</v>
      </c>
      <c r="AW86" s="28">
        <v>19.386058284814286</v>
      </c>
      <c r="AX86" s="28">
        <v>22940.55150974887</v>
      </c>
      <c r="AY86" s="28">
        <v>13262.366588745957</v>
      </c>
      <c r="AZ86" s="28">
        <v>7.119427368340908</v>
      </c>
      <c r="BA86" s="28">
        <v>36241.316132285916</v>
      </c>
      <c r="BB86" s="28">
        <v>87471.18860892941</v>
      </c>
      <c r="BD86" s="28">
        <f t="shared" si="7"/>
        <v>0</v>
      </c>
      <c r="BE86" s="28">
        <f t="shared" si="8"/>
        <v>0</v>
      </c>
      <c r="BF86" s="28">
        <f t="shared" si="9"/>
        <v>0</v>
      </c>
    </row>
    <row r="87" spans="2:61" ht="12.75">
      <c r="B87" s="12" t="s">
        <v>433</v>
      </c>
      <c r="C87">
        <f t="shared" si="6"/>
        <v>83</v>
      </c>
      <c r="D87" s="28">
        <v>99.20382190026025</v>
      </c>
      <c r="E87" s="28">
        <v>27.12518913215784</v>
      </c>
      <c r="F87" s="28">
        <v>40.11948590862182</v>
      </c>
      <c r="G87" s="28">
        <v>42.45191094111771</v>
      </c>
      <c r="H87" s="28">
        <v>59.13205636017334</v>
      </c>
      <c r="I87" s="28">
        <v>27.58894518594212</v>
      </c>
      <c r="J87" s="28">
        <v>83.56670825195506</v>
      </c>
      <c r="K87" s="28">
        <v>122.70318679333654</v>
      </c>
      <c r="L87" s="28">
        <v>112.03211277823866</v>
      </c>
      <c r="M87" s="28">
        <v>298.1174872141122</v>
      </c>
      <c r="N87" s="28">
        <v>206.8486416153121</v>
      </c>
      <c r="O87" s="28">
        <v>144.82156495354457</v>
      </c>
      <c r="P87" s="28">
        <v>48.89277926901378</v>
      </c>
      <c r="Q87" s="28">
        <v>79.02860264266593</v>
      </c>
      <c r="R87" s="28">
        <v>34.32899326343502</v>
      </c>
      <c r="S87" s="28">
        <v>49.91355609521361</v>
      </c>
      <c r="T87" s="28">
        <v>298.8022525213285</v>
      </c>
      <c r="U87" s="28">
        <v>91.733006889656</v>
      </c>
      <c r="V87" s="28">
        <v>71.77379900140404</v>
      </c>
      <c r="W87" s="28">
        <v>151.15200240713975</v>
      </c>
      <c r="X87" s="28">
        <v>75.13593834758413</v>
      </c>
      <c r="Y87" s="28">
        <v>56.78263921881889</v>
      </c>
      <c r="Z87" s="28">
        <v>36.12203678927019</v>
      </c>
      <c r="AA87" s="28">
        <v>0.945241797284787</v>
      </c>
      <c r="AB87" s="28">
        <v>11.781434052118108</v>
      </c>
      <c r="AC87" s="28">
        <v>11.214667555828285</v>
      </c>
      <c r="AD87" s="28">
        <v>12.413960362038047</v>
      </c>
      <c r="AE87" s="28">
        <v>15.708404328378986</v>
      </c>
      <c r="AF87" s="28">
        <v>9.560164379295069</v>
      </c>
      <c r="AG87" s="28">
        <v>71.38802763344037</v>
      </c>
      <c r="AH87" s="28">
        <v>26.40085925112343</v>
      </c>
      <c r="AI87" s="28">
        <v>52.91234029143456</v>
      </c>
      <c r="AJ87" s="28">
        <v>252.87233827886143</v>
      </c>
      <c r="AK87" s="28">
        <v>47.60342907927388</v>
      </c>
      <c r="AL87" s="28">
        <v>98.8461715961772</v>
      </c>
      <c r="AM87" s="28">
        <v>16.053312798203265</v>
      </c>
      <c r="AN87" s="28">
        <v>26.43073684337365</v>
      </c>
      <c r="AO87" s="28">
        <v>157.73847335171718</v>
      </c>
      <c r="AP87" s="28">
        <v>68.18018960624576</v>
      </c>
      <c r="AQ87" s="28">
        <v>7.136334216686545</v>
      </c>
      <c r="AR87" s="28">
        <v>83.29215896563811</v>
      </c>
      <c r="AS87" s="28">
        <v>25.599293068740693</v>
      </c>
      <c r="AT87" s="28">
        <v>3253.45425493616</v>
      </c>
      <c r="AU87" s="28">
        <v>0</v>
      </c>
      <c r="AV87" s="28">
        <v>0</v>
      </c>
      <c r="AW87" s="28">
        <v>0</v>
      </c>
      <c r="AX87" s="28">
        <v>1367.9002422096535</v>
      </c>
      <c r="AY87" s="28">
        <v>1374.2955858900843</v>
      </c>
      <c r="AZ87" s="28">
        <v>-0.4326610290817853</v>
      </c>
      <c r="BA87" s="28">
        <v>2741.763167070656</v>
      </c>
      <c r="BB87" s="28">
        <v>5995.217422006819</v>
      </c>
      <c r="BD87" s="28">
        <f t="shared" si="7"/>
        <v>0</v>
      </c>
      <c r="BE87" s="28">
        <f t="shared" si="8"/>
        <v>0</v>
      </c>
      <c r="BF87" s="28">
        <f t="shared" si="9"/>
        <v>0</v>
      </c>
      <c r="BH87" t="s">
        <v>476</v>
      </c>
      <c r="BI87" s="31">
        <f>MIN(BI5:BI85)</f>
        <v>-2.113846130669117E-05</v>
      </c>
    </row>
    <row r="88" spans="2:61" ht="12.75">
      <c r="B88" s="12" t="s">
        <v>434</v>
      </c>
      <c r="C88">
        <f t="shared" si="6"/>
        <v>84</v>
      </c>
      <c r="D88" s="28">
        <v>1013.4315137381172</v>
      </c>
      <c r="E88" s="28">
        <v>261.0263017658862</v>
      </c>
      <c r="F88" s="28">
        <v>250.70710840985248</v>
      </c>
      <c r="G88" s="28">
        <v>396.7709952353389</v>
      </c>
      <c r="H88" s="28">
        <v>295.9262098786389</v>
      </c>
      <c r="I88" s="28">
        <v>220.63206886362718</v>
      </c>
      <c r="J88" s="28">
        <v>192.05511541704715</v>
      </c>
      <c r="K88" s="28">
        <v>419.3848570819065</v>
      </c>
      <c r="L88" s="28">
        <v>498.22179301162777</v>
      </c>
      <c r="M88" s="28">
        <v>1267.0901058380582</v>
      </c>
      <c r="N88" s="28">
        <v>650.6427825227397</v>
      </c>
      <c r="O88" s="28">
        <v>352.30292758939703</v>
      </c>
      <c r="P88" s="28">
        <v>322.70262426568536</v>
      </c>
      <c r="Q88" s="28">
        <v>466.50330642319364</v>
      </c>
      <c r="R88" s="28">
        <v>61.59485926627216</v>
      </c>
      <c r="S88" s="28">
        <v>280.8096593558295</v>
      </c>
      <c r="T88" s="28">
        <v>747.1581581881934</v>
      </c>
      <c r="U88" s="28">
        <v>243.01896171490878</v>
      </c>
      <c r="V88" s="28">
        <v>462.3291414597471</v>
      </c>
      <c r="W88" s="28">
        <v>177.00065890422093</v>
      </c>
      <c r="X88" s="28">
        <v>183.7321097269189</v>
      </c>
      <c r="Y88" s="28">
        <v>169.67697771995995</v>
      </c>
      <c r="Z88" s="28">
        <v>276.6104920354793</v>
      </c>
      <c r="AA88" s="28">
        <v>29.25355124504683</v>
      </c>
      <c r="AB88" s="28">
        <v>235.65314994560174</v>
      </c>
      <c r="AC88" s="28">
        <v>522.0063280665187</v>
      </c>
      <c r="AD88" s="28">
        <v>361.68811927737954</v>
      </c>
      <c r="AE88" s="28">
        <v>72.47858154775324</v>
      </c>
      <c r="AF88" s="28">
        <v>74.21652565350635</v>
      </c>
      <c r="AG88" s="28">
        <v>811.2147709024273</v>
      </c>
      <c r="AH88" s="28">
        <v>91.33658296377645</v>
      </c>
      <c r="AI88" s="28">
        <v>1923.4695322801763</v>
      </c>
      <c r="AJ88" s="28">
        <v>1494.7846651257985</v>
      </c>
      <c r="AK88" s="28">
        <v>1188.4583272765421</v>
      </c>
      <c r="AL88" s="28">
        <v>930.9131540818836</v>
      </c>
      <c r="AM88" s="28">
        <v>582.1873318427763</v>
      </c>
      <c r="AN88" s="28">
        <v>827.3370725648579</v>
      </c>
      <c r="AO88" s="28">
        <v>2995.704002894318</v>
      </c>
      <c r="AP88" s="28">
        <v>739.0480795073878</v>
      </c>
      <c r="AQ88" s="28">
        <v>66.34397596933059</v>
      </c>
      <c r="AR88" s="28">
        <v>2423.072023190612</v>
      </c>
      <c r="AS88" s="28">
        <v>806.4915512334657</v>
      </c>
      <c r="AT88" s="28">
        <v>25384.98605398181</v>
      </c>
      <c r="AU88" s="28">
        <v>2265.9164459197677</v>
      </c>
      <c r="AV88" s="28">
        <v>0</v>
      </c>
      <c r="AW88" s="28">
        <v>0.07414010307811271</v>
      </c>
      <c r="AX88" s="28">
        <v>28760.227795668226</v>
      </c>
      <c r="AY88" s="28">
        <v>4127.0353915664</v>
      </c>
      <c r="AZ88" s="28">
        <v>-34.91782723928144</v>
      </c>
      <c r="BA88" s="28">
        <v>35118.33594601819</v>
      </c>
      <c r="BB88" s="28">
        <v>60503.32200000001</v>
      </c>
      <c r="BD88" s="28">
        <f t="shared" si="7"/>
        <v>0</v>
      </c>
      <c r="BE88" s="28">
        <f t="shared" si="8"/>
        <v>0</v>
      </c>
      <c r="BF88" s="28">
        <f t="shared" si="9"/>
        <v>0</v>
      </c>
      <c r="BH88" t="s">
        <v>477</v>
      </c>
      <c r="BI88" s="31">
        <f>MAX(BI5:BI85)</f>
        <v>4.9902118917088956E-06</v>
      </c>
    </row>
    <row r="89" spans="2:58" ht="12.75">
      <c r="B89" s="12" t="s">
        <v>435</v>
      </c>
      <c r="C89">
        <f t="shared" si="6"/>
        <v>85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D89" s="28">
        <f t="shared" si="7"/>
        <v>0</v>
      </c>
      <c r="BE89" s="28">
        <f t="shared" si="8"/>
        <v>0</v>
      </c>
      <c r="BF89" s="28">
        <f t="shared" si="9"/>
        <v>0</v>
      </c>
    </row>
    <row r="90" spans="2:58" ht="12.75">
      <c r="B90" s="12" t="s">
        <v>436</v>
      </c>
      <c r="C90">
        <f t="shared" si="6"/>
        <v>86</v>
      </c>
      <c r="D90" s="28">
        <v>39.66882323264935</v>
      </c>
      <c r="E90" s="28">
        <v>16.974310237949204</v>
      </c>
      <c r="F90" s="28">
        <v>38.43205080738825</v>
      </c>
      <c r="G90" s="28">
        <v>56.56956933999839</v>
      </c>
      <c r="H90" s="28">
        <v>86.92211440080952</v>
      </c>
      <c r="I90" s="28">
        <v>22.370305418072327</v>
      </c>
      <c r="J90" s="28">
        <v>148.9826638023596</v>
      </c>
      <c r="K90" s="28">
        <v>193.71881029443287</v>
      </c>
      <c r="L90" s="28">
        <v>157.4447336728621</v>
      </c>
      <c r="M90" s="28">
        <v>588.1715346754868</v>
      </c>
      <c r="N90" s="28">
        <v>315.96801687382265</v>
      </c>
      <c r="O90" s="28">
        <v>143.9334533822442</v>
      </c>
      <c r="P90" s="28">
        <v>80.60516495440129</v>
      </c>
      <c r="Q90" s="28">
        <v>100.37937417532171</v>
      </c>
      <c r="R90" s="28">
        <v>14.075347727466031</v>
      </c>
      <c r="S90" s="28">
        <v>23.177166863790465</v>
      </c>
      <c r="T90" s="28">
        <v>20.639867894375072</v>
      </c>
      <c r="U90" s="28">
        <v>28.313054723067054</v>
      </c>
      <c r="V90" s="28">
        <v>61.598048936936664</v>
      </c>
      <c r="W90" s="28">
        <v>46.28428916855031</v>
      </c>
      <c r="X90" s="28">
        <v>8.028403378934039</v>
      </c>
      <c r="Y90" s="28">
        <v>4.341681902701382</v>
      </c>
      <c r="Z90" s="28">
        <v>64.37979812888386</v>
      </c>
      <c r="AA90" s="28">
        <v>3.0232739653541083</v>
      </c>
      <c r="AB90" s="28">
        <v>93.02689952175197</v>
      </c>
      <c r="AC90" s="28">
        <v>12.59324345839263</v>
      </c>
      <c r="AD90" s="28">
        <v>22.288399691820118</v>
      </c>
      <c r="AE90" s="28">
        <v>12.89170481181073</v>
      </c>
      <c r="AF90" s="28">
        <v>15.261383048931666</v>
      </c>
      <c r="AG90" s="28">
        <v>427.88495889575904</v>
      </c>
      <c r="AH90" s="28">
        <v>32.34622725249783</v>
      </c>
      <c r="AI90" s="28">
        <v>70.06776664794796</v>
      </c>
      <c r="AJ90" s="28">
        <v>626.5245087475155</v>
      </c>
      <c r="AK90" s="28">
        <v>64.15572427384095</v>
      </c>
      <c r="AL90" s="28">
        <v>90.47029607211901</v>
      </c>
      <c r="AM90" s="28">
        <v>28.24560672459983</v>
      </c>
      <c r="AN90" s="28">
        <v>30.93793920080476</v>
      </c>
      <c r="AO90" s="28">
        <v>1307.525688755659</v>
      </c>
      <c r="AP90" s="28">
        <v>137.6198894617528</v>
      </c>
      <c r="AQ90" s="28">
        <v>7.676664587891343</v>
      </c>
      <c r="AR90" s="28">
        <v>148.82333425939112</v>
      </c>
      <c r="AS90" s="28">
        <v>69.65348891199005</v>
      </c>
      <c r="AT90" s="28">
        <v>5461.995582282333</v>
      </c>
      <c r="AU90" s="28">
        <v>1307.0496048127118</v>
      </c>
      <c r="AV90" s="28">
        <v>0</v>
      </c>
      <c r="AW90" s="28">
        <v>0</v>
      </c>
      <c r="AX90" s="28">
        <v>6634.201908108974</v>
      </c>
      <c r="AY90" s="28">
        <v>2352.4989136304903</v>
      </c>
      <c r="AZ90" s="28">
        <v>40.048991165489184</v>
      </c>
      <c r="BA90" s="28">
        <v>10333.799417717664</v>
      </c>
      <c r="BB90" s="28">
        <v>15795.794999999998</v>
      </c>
      <c r="BD90" s="28">
        <f t="shared" si="7"/>
        <v>0</v>
      </c>
      <c r="BE90" s="28">
        <f t="shared" si="8"/>
        <v>0</v>
      </c>
      <c r="BF90" s="28">
        <f t="shared" si="9"/>
        <v>0</v>
      </c>
    </row>
    <row r="91" spans="2:58" ht="12.75">
      <c r="B91" s="12" t="s">
        <v>437</v>
      </c>
      <c r="C91">
        <f t="shared" si="6"/>
        <v>87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D91" s="28">
        <f t="shared" si="7"/>
        <v>0</v>
      </c>
      <c r="BE91" s="28">
        <f t="shared" si="8"/>
        <v>0</v>
      </c>
      <c r="BF91" s="28">
        <f t="shared" si="9"/>
        <v>0</v>
      </c>
    </row>
    <row r="92" spans="2:58" ht="12.75">
      <c r="B92" s="12" t="s">
        <v>438</v>
      </c>
      <c r="C92">
        <f t="shared" si="6"/>
        <v>88</v>
      </c>
      <c r="D92" s="28">
        <v>413.9064653404151</v>
      </c>
      <c r="E92" s="28">
        <v>128.59449954710732</v>
      </c>
      <c r="F92" s="28">
        <v>150.65388685082812</v>
      </c>
      <c r="G92" s="28">
        <v>145.67411658765104</v>
      </c>
      <c r="H92" s="28">
        <v>232.27037987950877</v>
      </c>
      <c r="I92" s="28">
        <v>91.42566886947853</v>
      </c>
      <c r="J92" s="28">
        <v>219.12970503715692</v>
      </c>
      <c r="K92" s="28">
        <v>229.2292475164477</v>
      </c>
      <c r="L92" s="28">
        <v>180.37902623473624</v>
      </c>
      <c r="M92" s="28">
        <v>401.6640568726981</v>
      </c>
      <c r="N92" s="28">
        <v>386.4380433209487</v>
      </c>
      <c r="O92" s="28">
        <v>253.833633263244</v>
      </c>
      <c r="P92" s="28">
        <v>154.122857230047</v>
      </c>
      <c r="Q92" s="28">
        <v>359.87519796814667</v>
      </c>
      <c r="R92" s="28">
        <v>48.56127771249445</v>
      </c>
      <c r="S92" s="28">
        <v>258.23636738923784</v>
      </c>
      <c r="T92" s="28">
        <v>1384.2771056622228</v>
      </c>
      <c r="U92" s="28">
        <v>169.78290119342503</v>
      </c>
      <c r="V92" s="28">
        <v>230.39027365288158</v>
      </c>
      <c r="W92" s="28">
        <v>180.53380406320156</v>
      </c>
      <c r="X92" s="28">
        <v>165.71763253827288</v>
      </c>
      <c r="Y92" s="28">
        <v>142.14214009028345</v>
      </c>
      <c r="Z92" s="28">
        <v>118.72155344963386</v>
      </c>
      <c r="AA92" s="28">
        <v>80.4837676214926</v>
      </c>
      <c r="AB92" s="28">
        <v>109.88597056609973</v>
      </c>
      <c r="AC92" s="28">
        <v>321.13819316804666</v>
      </c>
      <c r="AD92" s="28">
        <v>154.49863148240982</v>
      </c>
      <c r="AE92" s="28">
        <v>172.40974950978304</v>
      </c>
      <c r="AF92" s="28">
        <v>210.39463054051637</v>
      </c>
      <c r="AG92" s="28">
        <v>476.0548792441724</v>
      </c>
      <c r="AH92" s="28">
        <v>44.64893030841592</v>
      </c>
      <c r="AI92" s="28">
        <v>533.9050361260623</v>
      </c>
      <c r="AJ92" s="28">
        <v>830.6154228034515</v>
      </c>
      <c r="AK92" s="28">
        <v>862.4361850351744</v>
      </c>
      <c r="AL92" s="28">
        <v>507.5476107966518</v>
      </c>
      <c r="AM92" s="28">
        <v>432.89916598234777</v>
      </c>
      <c r="AN92" s="28">
        <v>1198.8835561770104</v>
      </c>
      <c r="AO92" s="28">
        <v>1096.6586352587665</v>
      </c>
      <c r="AP92" s="28">
        <v>852.6950628557346</v>
      </c>
      <c r="AQ92" s="28">
        <v>113.31334714013532</v>
      </c>
      <c r="AR92" s="28">
        <v>1962.319591891989</v>
      </c>
      <c r="AS92" s="28">
        <v>291.0079549921309</v>
      </c>
      <c r="AT92" s="28">
        <v>16297.356161770456</v>
      </c>
      <c r="AU92" s="28">
        <v>1252.6375154839118</v>
      </c>
      <c r="AV92" s="28">
        <v>165.89616564182217</v>
      </c>
      <c r="AW92" s="28">
        <v>107.20793809600515</v>
      </c>
      <c r="AX92" s="28">
        <v>9749.883099307417</v>
      </c>
      <c r="AY92" s="28">
        <v>3351.235273100437</v>
      </c>
      <c r="AZ92" s="28">
        <v>61.37320596966361</v>
      </c>
      <c r="BA92" s="28">
        <v>14688.233197599253</v>
      </c>
      <c r="BB92" s="28">
        <v>30985.589359369722</v>
      </c>
      <c r="BD92" s="28">
        <f t="shared" si="7"/>
        <v>0</v>
      </c>
      <c r="BE92" s="28">
        <f t="shared" si="8"/>
        <v>0</v>
      </c>
      <c r="BF92" s="28">
        <f t="shared" si="9"/>
        <v>0</v>
      </c>
    </row>
    <row r="93" spans="2:58" ht="12.75">
      <c r="B93" s="12" t="s">
        <v>439</v>
      </c>
      <c r="C93">
        <f t="shared" si="6"/>
        <v>89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D93" s="28">
        <f t="shared" si="7"/>
        <v>0</v>
      </c>
      <c r="BE93" s="28">
        <f t="shared" si="8"/>
        <v>0</v>
      </c>
      <c r="BF93" s="28">
        <f t="shared" si="9"/>
        <v>0</v>
      </c>
    </row>
    <row r="94" spans="2:58" ht="12.75">
      <c r="B94" s="13" t="s">
        <v>440</v>
      </c>
      <c r="C94">
        <f t="shared" si="6"/>
        <v>90</v>
      </c>
      <c r="D94" s="28">
        <v>26910.281485987773</v>
      </c>
      <c r="E94" s="28">
        <v>6384.411825238987</v>
      </c>
      <c r="F94" s="28">
        <v>6657.924057929161</v>
      </c>
      <c r="G94" s="28">
        <v>9447.870564982808</v>
      </c>
      <c r="H94" s="28">
        <v>11338.98926427967</v>
      </c>
      <c r="I94" s="28">
        <v>4929.261754047489</v>
      </c>
      <c r="J94" s="28">
        <v>10504.76311585404</v>
      </c>
      <c r="K94" s="28">
        <v>12130.213059454953</v>
      </c>
      <c r="L94" s="28">
        <v>10385.511607752387</v>
      </c>
      <c r="M94" s="28">
        <v>22538.396274225248</v>
      </c>
      <c r="N94" s="28">
        <v>19849.65605923824</v>
      </c>
      <c r="O94" s="28">
        <v>13332.17045611289</v>
      </c>
      <c r="P94" s="28">
        <v>9175.044177654576</v>
      </c>
      <c r="Q94" s="28">
        <v>16998.59209501756</v>
      </c>
      <c r="R94" s="28">
        <v>2714.270606415009</v>
      </c>
      <c r="S94" s="28">
        <v>12964.90663192718</v>
      </c>
      <c r="T94" s="28">
        <v>34969.58205977424</v>
      </c>
      <c r="U94" s="28">
        <v>9015.530219855716</v>
      </c>
      <c r="V94" s="28">
        <v>11616.193924457046</v>
      </c>
      <c r="W94" s="28">
        <v>9987.241038346607</v>
      </c>
      <c r="X94" s="28">
        <v>9868.325439141961</v>
      </c>
      <c r="Y94" s="28">
        <v>8597.130158035041</v>
      </c>
      <c r="Z94" s="28">
        <v>7053.561555506165</v>
      </c>
      <c r="AA94" s="28">
        <v>2965.337115218086</v>
      </c>
      <c r="AB94" s="28">
        <v>5926.55885210336</v>
      </c>
      <c r="AC94" s="28">
        <v>16110.620162840807</v>
      </c>
      <c r="AD94" s="28">
        <v>8191.781056449573</v>
      </c>
      <c r="AE94" s="28">
        <v>8355.663693661572</v>
      </c>
      <c r="AF94" s="28">
        <v>9885.900281069233</v>
      </c>
      <c r="AG94" s="28">
        <v>28982.453753068105</v>
      </c>
      <c r="AH94" s="28">
        <v>2739.5718816991143</v>
      </c>
      <c r="AI94" s="28">
        <v>22985.67074746627</v>
      </c>
      <c r="AJ94" s="28">
        <v>45969.11009417146</v>
      </c>
      <c r="AK94" s="28">
        <v>35663.651892151844</v>
      </c>
      <c r="AL94" s="28">
        <v>29593.672746329346</v>
      </c>
      <c r="AM94" s="28">
        <v>13923.092546866708</v>
      </c>
      <c r="AN94" s="28">
        <v>40669.847531244304</v>
      </c>
      <c r="AO94" s="28">
        <v>52834.66640681111</v>
      </c>
      <c r="AP94" s="28">
        <v>31645.128092131647</v>
      </c>
      <c r="AQ94" s="28">
        <v>4543.174850187999</v>
      </c>
      <c r="AR94" s="28">
        <v>74049</v>
      </c>
      <c r="AS94" s="28">
        <v>12412.795812204691</v>
      </c>
      <c r="AT94" s="28">
        <v>734817.5249469099</v>
      </c>
      <c r="AU94" s="28">
        <v>67890.18733000002</v>
      </c>
      <c r="AV94" s="28">
        <v>202107.72069999998</v>
      </c>
      <c r="AW94" s="28">
        <v>13776.486028141184</v>
      </c>
      <c r="AX94" s="28">
        <v>616217.9813563358</v>
      </c>
      <c r="AY94" s="28">
        <v>166174.05596548755</v>
      </c>
      <c r="AZ94" s="28">
        <v>580.5060911671281</v>
      </c>
      <c r="BA94" s="28">
        <v>1066746.9374711316</v>
      </c>
      <c r="BB94" s="28">
        <v>1801564.462418042</v>
      </c>
      <c r="BD94" s="28">
        <f t="shared" si="7"/>
        <v>0</v>
      </c>
      <c r="BE94" s="28">
        <f t="shared" si="8"/>
        <v>0</v>
      </c>
      <c r="BF94" s="28">
        <f t="shared" si="9"/>
        <v>0</v>
      </c>
    </row>
    <row r="95" spans="1:58" ht="12.75">
      <c r="A95" t="s">
        <v>441</v>
      </c>
      <c r="B95" s="13" t="s">
        <v>464</v>
      </c>
      <c r="C95">
        <f t="shared" si="6"/>
        <v>91</v>
      </c>
      <c r="D95" s="29">
        <v>18591.67198224202</v>
      </c>
      <c r="E95" s="29">
        <v>1399.2952374996655</v>
      </c>
      <c r="F95" s="29">
        <v>1490.4619292453103</v>
      </c>
      <c r="G95" s="29">
        <v>3120.2037247054254</v>
      </c>
      <c r="H95" s="29">
        <v>2710.469365367895</v>
      </c>
      <c r="I95" s="29">
        <v>1210.5349925144574</v>
      </c>
      <c r="J95" s="29">
        <v>4759.826682588735</v>
      </c>
      <c r="K95" s="29">
        <v>4375.9646433302205</v>
      </c>
      <c r="L95" s="29">
        <v>3125.4332309814617</v>
      </c>
      <c r="M95" s="29">
        <v>3218.794022249933</v>
      </c>
      <c r="N95" s="29">
        <v>3386.6967402777445</v>
      </c>
      <c r="O95" s="29">
        <v>4168.972894479858</v>
      </c>
      <c r="P95" s="29">
        <v>3410.4757764428164</v>
      </c>
      <c r="Q95" s="29">
        <v>5919.657124166061</v>
      </c>
      <c r="R95" s="29">
        <v>1108.0600095947477</v>
      </c>
      <c r="S95" s="29">
        <v>1305.2468704360017</v>
      </c>
      <c r="T95" s="29">
        <v>2816.500789687144</v>
      </c>
      <c r="U95" s="29">
        <v>1854.6105252104</v>
      </c>
      <c r="V95" s="29">
        <v>3622.775256630195</v>
      </c>
      <c r="W95" s="29">
        <v>2298.3519944791924</v>
      </c>
      <c r="X95" s="29">
        <v>3002.6829304525095</v>
      </c>
      <c r="Y95" s="29">
        <v>1957.7154493494886</v>
      </c>
      <c r="Z95" s="29">
        <v>1880.5407273478677</v>
      </c>
      <c r="AA95" s="29">
        <v>225.82597653404457</v>
      </c>
      <c r="AB95" s="29">
        <v>775.8865028459378</v>
      </c>
      <c r="AC95" s="29">
        <v>1980.3704136861568</v>
      </c>
      <c r="AD95" s="29">
        <v>1149.5758687433786</v>
      </c>
      <c r="AE95" s="29">
        <v>767.1638401028725</v>
      </c>
      <c r="AF95" s="29">
        <v>493.38165016245426</v>
      </c>
      <c r="AG95" s="29">
        <v>5375.491875465106</v>
      </c>
      <c r="AH95" s="29">
        <v>1238.7249940756387</v>
      </c>
      <c r="AI95" s="29">
        <v>11327.814675021864</v>
      </c>
      <c r="AJ95" s="29">
        <v>13157.391062749393</v>
      </c>
      <c r="AK95" s="29">
        <v>37527.7746550654</v>
      </c>
      <c r="AL95" s="29">
        <v>17624.028784903134</v>
      </c>
      <c r="AM95" s="29">
        <v>5427.688707342628</v>
      </c>
      <c r="AN95" s="29">
        <v>31065.75493894308</v>
      </c>
      <c r="AO95" s="29">
        <v>39298.595766725164</v>
      </c>
      <c r="AP95" s="29">
        <v>27558.51810649043</v>
      </c>
      <c r="AQ95" s="29">
        <v>1647.1676155495156</v>
      </c>
      <c r="AR95" s="29">
        <v>115080.30859969638</v>
      </c>
      <c r="AS95" s="29">
        <v>18548.516333317966</v>
      </c>
      <c r="AT95" s="29">
        <v>411004.9232666997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411004.9232666997</v>
      </c>
      <c r="BD95" s="28">
        <f t="shared" si="7"/>
        <v>0</v>
      </c>
      <c r="BE95" s="28">
        <f t="shared" si="8"/>
        <v>0</v>
      </c>
      <c r="BF95" s="28">
        <f t="shared" si="9"/>
        <v>0</v>
      </c>
    </row>
    <row r="96" spans="1:58" ht="12.75">
      <c r="A96" t="s">
        <v>442</v>
      </c>
      <c r="B96" s="13" t="s">
        <v>465</v>
      </c>
      <c r="C96">
        <f t="shared" si="6"/>
        <v>92</v>
      </c>
      <c r="D96" s="29">
        <v>16187.629312615602</v>
      </c>
      <c r="E96" s="29">
        <v>1104.2371187492422</v>
      </c>
      <c r="F96" s="29">
        <v>1285.658925483049</v>
      </c>
      <c r="G96" s="29">
        <v>2651.6382903481867</v>
      </c>
      <c r="H96" s="29">
        <v>2125.1965983443793</v>
      </c>
      <c r="I96" s="29">
        <v>959.024358961304</v>
      </c>
      <c r="J96" s="29">
        <v>4060.7247844803496</v>
      </c>
      <c r="K96" s="29">
        <v>3706.251451903405</v>
      </c>
      <c r="L96" s="29">
        <v>2507.403579775987</v>
      </c>
      <c r="M96" s="29">
        <v>2559.814759914172</v>
      </c>
      <c r="N96" s="29">
        <v>2625.9417447595474</v>
      </c>
      <c r="O96" s="29">
        <v>3465.7341616918484</v>
      </c>
      <c r="P96" s="29">
        <v>3073.201223593273</v>
      </c>
      <c r="Q96" s="29">
        <v>4903.54089186391</v>
      </c>
      <c r="R96" s="29">
        <v>895.7863410259622</v>
      </c>
      <c r="S96" s="29">
        <v>983.9530973659882</v>
      </c>
      <c r="T96" s="29">
        <v>2128.3202208852617</v>
      </c>
      <c r="U96" s="29">
        <v>1423.4570171745688</v>
      </c>
      <c r="V96" s="29">
        <v>2907.473562250243</v>
      </c>
      <c r="W96" s="29">
        <v>1903.265745815469</v>
      </c>
      <c r="X96" s="29">
        <v>2521.681497962887</v>
      </c>
      <c r="Y96" s="29">
        <v>1788.693080771607</v>
      </c>
      <c r="Z96" s="29">
        <v>1594.2107242525344</v>
      </c>
      <c r="AA96" s="29">
        <v>186.682952567906</v>
      </c>
      <c r="AB96" s="29">
        <v>596.1545832106164</v>
      </c>
      <c r="AC96" s="29">
        <v>1606.3836645713143</v>
      </c>
      <c r="AD96" s="29">
        <v>931.9200071984945</v>
      </c>
      <c r="AE96" s="29">
        <v>606.8527412919724</v>
      </c>
      <c r="AF96" s="29">
        <v>373.867053105377</v>
      </c>
      <c r="AG96" s="29">
        <v>4384.391563044798</v>
      </c>
      <c r="AH96" s="29">
        <v>1092.5206754582675</v>
      </c>
      <c r="AI96" s="29">
        <v>7414.787554671154</v>
      </c>
      <c r="AJ96" s="29">
        <v>11514.891530647692</v>
      </c>
      <c r="AK96" s="29">
        <v>31667.268217143115</v>
      </c>
      <c r="AL96" s="29">
        <v>14782.4134627071</v>
      </c>
      <c r="AM96" s="29">
        <v>4373.499866014796</v>
      </c>
      <c r="AN96" s="29">
        <v>24621.328988470053</v>
      </c>
      <c r="AO96" s="29">
        <v>26266.184382103296</v>
      </c>
      <c r="AP96" s="29">
        <v>23964.43589022272</v>
      </c>
      <c r="AQ96" s="29">
        <v>1539.8022105879318</v>
      </c>
      <c r="AR96" s="29">
        <v>83634.83899969638</v>
      </c>
      <c r="AS96" s="29">
        <v>17414.514484173516</v>
      </c>
      <c r="AT96" s="29">
        <v>324335.5773168753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324335.5773168753</v>
      </c>
      <c r="BD96" s="28">
        <f t="shared" si="7"/>
        <v>0</v>
      </c>
      <c r="BE96" s="28">
        <f t="shared" si="8"/>
        <v>0</v>
      </c>
      <c r="BF96" s="28">
        <f t="shared" si="9"/>
        <v>0</v>
      </c>
    </row>
    <row r="97" spans="1:58" ht="12.75">
      <c r="A97" t="s">
        <v>443</v>
      </c>
      <c r="B97" s="13" t="s">
        <v>466</v>
      </c>
      <c r="C97">
        <f t="shared" si="6"/>
        <v>93</v>
      </c>
      <c r="D97" s="29">
        <v>2404.042669626419</v>
      </c>
      <c r="E97" s="29">
        <v>295.0581187504233</v>
      </c>
      <c r="F97" s="29">
        <v>204.80300376226128</v>
      </c>
      <c r="G97" s="29">
        <v>468.56543435723876</v>
      </c>
      <c r="H97" s="29">
        <v>585.2727670235158</v>
      </c>
      <c r="I97" s="29">
        <v>251.51063355315353</v>
      </c>
      <c r="J97" s="29">
        <v>699.1018981083851</v>
      </c>
      <c r="K97" s="29">
        <v>669.7131914268157</v>
      </c>
      <c r="L97" s="29">
        <v>618.0296512054748</v>
      </c>
      <c r="M97" s="29">
        <v>658.9792623357607</v>
      </c>
      <c r="N97" s="29">
        <v>760.754995518197</v>
      </c>
      <c r="O97" s="29">
        <v>703.2387327880093</v>
      </c>
      <c r="P97" s="29">
        <v>337.2745528495433</v>
      </c>
      <c r="Q97" s="29">
        <v>1016.1162323021515</v>
      </c>
      <c r="R97" s="29">
        <v>212.27366856878544</v>
      </c>
      <c r="S97" s="29">
        <v>321.2937730700134</v>
      </c>
      <c r="T97" s="29">
        <v>688.1805688018824</v>
      </c>
      <c r="U97" s="29">
        <v>431.1535080358313</v>
      </c>
      <c r="V97" s="29">
        <v>715.3016943799523</v>
      </c>
      <c r="W97" s="29">
        <v>395.08624866372327</v>
      </c>
      <c r="X97" s="29">
        <v>481.0014324896226</v>
      </c>
      <c r="Y97" s="29">
        <v>169.0223685778816</v>
      </c>
      <c r="Z97" s="29">
        <v>286.3300030953334</v>
      </c>
      <c r="AA97" s="29">
        <v>39.143023966138564</v>
      </c>
      <c r="AB97" s="29">
        <v>179.73191963532145</v>
      </c>
      <c r="AC97" s="29">
        <v>373.98674911484255</v>
      </c>
      <c r="AD97" s="29">
        <v>217.65586154488395</v>
      </c>
      <c r="AE97" s="29">
        <v>160.31109881090018</v>
      </c>
      <c r="AF97" s="29">
        <v>119.51459705707727</v>
      </c>
      <c r="AG97" s="29">
        <v>991.1003124203079</v>
      </c>
      <c r="AH97" s="29">
        <v>146.2043186173711</v>
      </c>
      <c r="AI97" s="29">
        <v>3913.02712035071</v>
      </c>
      <c r="AJ97" s="29">
        <v>1642.4995321017022</v>
      </c>
      <c r="AK97" s="29">
        <v>5860.506437922279</v>
      </c>
      <c r="AL97" s="29">
        <v>2841.6153221960353</v>
      </c>
      <c r="AM97" s="29">
        <v>1054.1888413278318</v>
      </c>
      <c r="AN97" s="29">
        <v>6444.425950473027</v>
      </c>
      <c r="AO97" s="29">
        <v>13032.411384621868</v>
      </c>
      <c r="AP97" s="29">
        <v>3594.0822162677055</v>
      </c>
      <c r="AQ97" s="29">
        <v>107.36540496158375</v>
      </c>
      <c r="AR97" s="29">
        <v>7048</v>
      </c>
      <c r="AS97" s="29">
        <v>1134.0018491444498</v>
      </c>
      <c r="AT97" s="29">
        <v>62271.876349824415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62271.876349824415</v>
      </c>
      <c r="BD97" s="28">
        <f t="shared" si="7"/>
        <v>0</v>
      </c>
      <c r="BE97" s="28">
        <f t="shared" si="8"/>
        <v>0</v>
      </c>
      <c r="BF97" s="28">
        <f t="shared" si="9"/>
        <v>0</v>
      </c>
    </row>
    <row r="98" spans="2:58" ht="12.75">
      <c r="B98" s="14" t="s">
        <v>467</v>
      </c>
      <c r="C98">
        <f t="shared" si="6"/>
        <v>94</v>
      </c>
      <c r="D98" s="29">
        <v>2404.042669626419</v>
      </c>
      <c r="E98" s="29">
        <v>238.25378809713763</v>
      </c>
      <c r="F98" s="29">
        <v>174.7140740337972</v>
      </c>
      <c r="G98" s="29">
        <v>444.1251345886586</v>
      </c>
      <c r="H98" s="29">
        <v>494.12666946887975</v>
      </c>
      <c r="I98" s="29">
        <v>190.30893261141287</v>
      </c>
      <c r="J98" s="29">
        <v>689.2678173027663</v>
      </c>
      <c r="K98" s="29">
        <v>665.0498257167752</v>
      </c>
      <c r="L98" s="29">
        <v>572.4145188459394</v>
      </c>
      <c r="M98" s="29">
        <v>610.2032030991217</v>
      </c>
      <c r="N98" s="29">
        <v>677.0444723525334</v>
      </c>
      <c r="O98" s="29">
        <v>685.908586042676</v>
      </c>
      <c r="P98" s="29">
        <v>336.32192196203187</v>
      </c>
      <c r="Q98" s="29">
        <v>937.3098472023734</v>
      </c>
      <c r="R98" s="29">
        <v>202.1550633608162</v>
      </c>
      <c r="S98" s="29">
        <v>288.5226948170526</v>
      </c>
      <c r="T98" s="29">
        <v>619.6202470541499</v>
      </c>
      <c r="U98" s="29">
        <v>381.18180724753375</v>
      </c>
      <c r="V98" s="29">
        <v>647.6721331466811</v>
      </c>
      <c r="W98" s="29">
        <v>387.8133083898323</v>
      </c>
      <c r="X98" s="29">
        <v>474.6648720754099</v>
      </c>
      <c r="Y98" s="29">
        <v>169.0223685778816</v>
      </c>
      <c r="Z98" s="29">
        <v>285.990487346733</v>
      </c>
      <c r="AA98" s="29">
        <v>39.143023966138564</v>
      </c>
      <c r="AB98" s="29">
        <v>149.8913536125877</v>
      </c>
      <c r="AC98" s="29">
        <v>361.15435358509137</v>
      </c>
      <c r="AD98" s="29">
        <v>206.94284169774937</v>
      </c>
      <c r="AE98" s="29">
        <v>160.31109881090018</v>
      </c>
      <c r="AF98" s="29">
        <v>119.51459705707727</v>
      </c>
      <c r="AG98" s="29">
        <v>942.4766802015616</v>
      </c>
      <c r="AH98" s="29">
        <v>139.91908459404803</v>
      </c>
      <c r="AI98" s="29">
        <v>1296.7608326283928</v>
      </c>
      <c r="AJ98" s="29">
        <v>1642.4995321017022</v>
      </c>
      <c r="AK98" s="29">
        <v>5833.835589597778</v>
      </c>
      <c r="AL98" s="29">
        <v>2823.4239108570628</v>
      </c>
      <c r="AM98" s="29">
        <v>1054.1888413278318</v>
      </c>
      <c r="AN98" s="29">
        <v>5380.210989444348</v>
      </c>
      <c r="AO98" s="29">
        <v>13012.481282737432</v>
      </c>
      <c r="AP98" s="29">
        <v>3594.0822162677055</v>
      </c>
      <c r="AQ98" s="29">
        <v>107.36540496158375</v>
      </c>
      <c r="AR98" s="29">
        <v>7048</v>
      </c>
      <c r="AS98" s="29">
        <v>1086.9402734088053</v>
      </c>
      <c r="AT98" s="29">
        <v>57574.876349824415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57574.876349824415</v>
      </c>
      <c r="BD98" s="28">
        <f t="shared" si="7"/>
        <v>0</v>
      </c>
      <c r="BE98" s="28">
        <f t="shared" si="8"/>
        <v>0</v>
      </c>
      <c r="BF98" s="28">
        <f t="shared" si="9"/>
        <v>0</v>
      </c>
    </row>
    <row r="99" spans="2:58" ht="12.75">
      <c r="B99" s="13" t="s">
        <v>468</v>
      </c>
      <c r="C99">
        <f t="shared" si="6"/>
        <v>95</v>
      </c>
      <c r="D99" s="29">
        <v>0</v>
      </c>
      <c r="E99" s="29">
        <v>56.80433065328566</v>
      </c>
      <c r="F99" s="29">
        <v>30.088929728464077</v>
      </c>
      <c r="G99" s="29">
        <v>24.440299768580154</v>
      </c>
      <c r="H99" s="29">
        <v>91.14609755463607</v>
      </c>
      <c r="I99" s="29">
        <v>61.201700941740654</v>
      </c>
      <c r="J99" s="29">
        <v>9.834080805618813</v>
      </c>
      <c r="K99" s="29">
        <v>4.663365710040443</v>
      </c>
      <c r="L99" s="29">
        <v>45.6151323595354</v>
      </c>
      <c r="M99" s="29">
        <v>48.77605923663907</v>
      </c>
      <c r="N99" s="29">
        <v>83.71052316566367</v>
      </c>
      <c r="O99" s="29">
        <v>17.33014674533329</v>
      </c>
      <c r="P99" s="29">
        <v>0.9526308875114001</v>
      </c>
      <c r="Q99" s="29">
        <v>78.80638509977814</v>
      </c>
      <c r="R99" s="29">
        <v>10.11860520796923</v>
      </c>
      <c r="S99" s="29">
        <v>32.77107825296081</v>
      </c>
      <c r="T99" s="29">
        <v>68.56032174773246</v>
      </c>
      <c r="U99" s="29">
        <v>49.97170078829755</v>
      </c>
      <c r="V99" s="29">
        <v>67.62956123327129</v>
      </c>
      <c r="W99" s="29">
        <v>7.2729402738909705</v>
      </c>
      <c r="X99" s="29">
        <v>6.336560414212659</v>
      </c>
      <c r="Y99" s="29">
        <v>0</v>
      </c>
      <c r="Z99" s="29">
        <v>0.33951574860037315</v>
      </c>
      <c r="AA99" s="29">
        <v>0</v>
      </c>
      <c r="AB99" s="29">
        <v>29.84056602273375</v>
      </c>
      <c r="AC99" s="29">
        <v>12.832395529751205</v>
      </c>
      <c r="AD99" s="29">
        <v>10.71301984713457</v>
      </c>
      <c r="AE99" s="29">
        <v>0</v>
      </c>
      <c r="AF99" s="29">
        <v>0</v>
      </c>
      <c r="AG99" s="29">
        <v>48.62363221874622</v>
      </c>
      <c r="AH99" s="29">
        <v>6.285234023323066</v>
      </c>
      <c r="AI99" s="29">
        <v>2616.2662877223174</v>
      </c>
      <c r="AJ99" s="29">
        <v>0</v>
      </c>
      <c r="AK99" s="29">
        <v>26.670848324500305</v>
      </c>
      <c r="AL99" s="29">
        <v>18.191411338972387</v>
      </c>
      <c r="AM99" s="29">
        <v>0</v>
      </c>
      <c r="AN99" s="29">
        <v>1064.2149610286785</v>
      </c>
      <c r="AO99" s="29">
        <v>19.930101884436926</v>
      </c>
      <c r="AP99" s="29">
        <v>0</v>
      </c>
      <c r="AQ99" s="29">
        <v>0</v>
      </c>
      <c r="AR99" s="29">
        <v>0</v>
      </c>
      <c r="AS99" s="29">
        <v>47.06157573564456</v>
      </c>
      <c r="AT99" s="29">
        <v>4697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4697</v>
      </c>
      <c r="BD99" s="28">
        <f t="shared" si="7"/>
        <v>0</v>
      </c>
      <c r="BE99" s="28">
        <f t="shared" si="8"/>
        <v>0</v>
      </c>
      <c r="BF99" s="28">
        <f t="shared" si="9"/>
        <v>0</v>
      </c>
    </row>
    <row r="100" spans="1:58" ht="12.75">
      <c r="A100" t="s">
        <v>444</v>
      </c>
      <c r="B100" s="13" t="s">
        <v>469</v>
      </c>
      <c r="C100">
        <f t="shared" si="6"/>
        <v>96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24397.4696</v>
      </c>
      <c r="AS100" s="29">
        <v>0</v>
      </c>
      <c r="AT100" s="29">
        <v>24397.4696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24397.4696</v>
      </c>
      <c r="BD100" s="28">
        <f t="shared" si="7"/>
        <v>0</v>
      </c>
      <c r="BE100" s="28">
        <f t="shared" si="8"/>
        <v>0</v>
      </c>
      <c r="BF100" s="28">
        <f t="shared" si="9"/>
        <v>0</v>
      </c>
    </row>
    <row r="101" spans="1:58" ht="12.75">
      <c r="A101" t="s">
        <v>445</v>
      </c>
      <c r="B101" s="13" t="s">
        <v>470</v>
      </c>
      <c r="C101">
        <f t="shared" si="6"/>
        <v>97</v>
      </c>
      <c r="D101" s="29">
        <v>29929.07558175597</v>
      </c>
      <c r="E101" s="29">
        <v>3114.479820190137</v>
      </c>
      <c r="F101" s="29">
        <v>82.82629998288242</v>
      </c>
      <c r="G101" s="29">
        <v>3150.5487420190216</v>
      </c>
      <c r="H101" s="29">
        <v>987.2801155958011</v>
      </c>
      <c r="I101" s="29">
        <v>435.9920327776977</v>
      </c>
      <c r="J101" s="29">
        <v>2857.114532960409</v>
      </c>
      <c r="K101" s="29">
        <v>1165.5788592665729</v>
      </c>
      <c r="L101" s="29">
        <v>2052.3872686790437</v>
      </c>
      <c r="M101" s="29">
        <v>2277.6862150743664</v>
      </c>
      <c r="N101" s="29">
        <v>386.93131681537534</v>
      </c>
      <c r="O101" s="29">
        <v>1486.3460750747672</v>
      </c>
      <c r="P101" s="29">
        <v>5066.210624924127</v>
      </c>
      <c r="Q101" s="29">
        <v>2279.912915567919</v>
      </c>
      <c r="R101" s="29">
        <v>177.80979897592132</v>
      </c>
      <c r="S101" s="29">
        <v>928.6068209581864</v>
      </c>
      <c r="T101" s="29">
        <v>4437.957594987459</v>
      </c>
      <c r="U101" s="29">
        <v>591.3341408238596</v>
      </c>
      <c r="V101" s="29">
        <v>8244.653183778903</v>
      </c>
      <c r="W101" s="29">
        <v>1437.5929649484497</v>
      </c>
      <c r="X101" s="29">
        <v>3900.0181491525273</v>
      </c>
      <c r="Y101" s="29">
        <v>6157.045345732204</v>
      </c>
      <c r="Z101" s="29">
        <v>169.97377009463395</v>
      </c>
      <c r="AA101" s="29">
        <v>444.7735942195904</v>
      </c>
      <c r="AB101" s="29">
        <v>1454.7861576468154</v>
      </c>
      <c r="AC101" s="29">
        <v>1321.4040288335848</v>
      </c>
      <c r="AD101" s="29">
        <v>1765.720238123169</v>
      </c>
      <c r="AE101" s="29">
        <v>407.63729558229574</v>
      </c>
      <c r="AF101" s="29">
        <v>1928.9590187803856</v>
      </c>
      <c r="AG101" s="29">
        <v>4476.019774348815</v>
      </c>
      <c r="AH101" s="29">
        <v>767.7493875137437</v>
      </c>
      <c r="AI101" s="29">
        <v>14674.38877322127</v>
      </c>
      <c r="AJ101" s="29">
        <v>39684.2710300324</v>
      </c>
      <c r="AK101" s="29">
        <v>46882.03092673081</v>
      </c>
      <c r="AL101" s="29">
        <v>20659.94483216694</v>
      </c>
      <c r="AM101" s="29">
        <v>7371.463994443484</v>
      </c>
      <c r="AN101" s="29">
        <v>36214.345536256675</v>
      </c>
      <c r="AO101" s="29">
        <v>23134.909290433345</v>
      </c>
      <c r="AP101" s="29">
        <v>32371.414848078664</v>
      </c>
      <c r="AQ101" s="29">
        <v>112579.3363843513</v>
      </c>
      <c r="AR101" s="29">
        <v>15546.691400303607</v>
      </c>
      <c r="AS101" s="29">
        <v>2409.9741540612545</v>
      </c>
      <c r="AT101" s="29">
        <v>445413.18283526436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445413.18283526436</v>
      </c>
      <c r="BD101" s="28">
        <f t="shared" si="7"/>
        <v>0</v>
      </c>
      <c r="BE101" s="28">
        <f t="shared" si="8"/>
        <v>0</v>
      </c>
      <c r="BF101" s="28">
        <f t="shared" si="9"/>
        <v>0</v>
      </c>
    </row>
    <row r="102" spans="2:58" ht="12.75">
      <c r="B102" s="13" t="s">
        <v>471</v>
      </c>
      <c r="C102">
        <f t="shared" si="6"/>
        <v>98</v>
      </c>
      <c r="D102" s="29">
        <v>20744.35850075153</v>
      </c>
      <c r="E102" s="29">
        <v>118.6644696647395</v>
      </c>
      <c r="F102" s="29">
        <v>0</v>
      </c>
      <c r="G102" s="29">
        <v>197.17745860277097</v>
      </c>
      <c r="H102" s="29">
        <v>0</v>
      </c>
      <c r="I102" s="29">
        <v>2.329822689566671</v>
      </c>
      <c r="J102" s="29">
        <v>887.3505247327598</v>
      </c>
      <c r="K102" s="29">
        <v>146.77882944270027</v>
      </c>
      <c r="L102" s="29">
        <v>55.915744549600106</v>
      </c>
      <c r="M102" s="29">
        <v>215.8969025665115</v>
      </c>
      <c r="N102" s="29">
        <v>0</v>
      </c>
      <c r="O102" s="29">
        <v>75.33093362932236</v>
      </c>
      <c r="P102" s="29">
        <v>1123.1854668376561</v>
      </c>
      <c r="Q102" s="29">
        <v>742.5235616907056</v>
      </c>
      <c r="R102" s="29">
        <v>56.99482032160993</v>
      </c>
      <c r="S102" s="29">
        <v>0</v>
      </c>
      <c r="T102" s="29">
        <v>0</v>
      </c>
      <c r="U102" s="29">
        <v>26.40465714842227</v>
      </c>
      <c r="V102" s="29">
        <v>21.74501176928893</v>
      </c>
      <c r="W102" s="29">
        <v>27.222138793884262</v>
      </c>
      <c r="X102" s="29">
        <v>1594.186904297737</v>
      </c>
      <c r="Y102" s="29">
        <v>2110.9852255842866</v>
      </c>
      <c r="Z102" s="29">
        <v>150.02129442945326</v>
      </c>
      <c r="AA102" s="29">
        <v>3.1907390397172444</v>
      </c>
      <c r="AB102" s="29">
        <v>5.897884246481953</v>
      </c>
      <c r="AC102" s="29">
        <v>64.50640710949098</v>
      </c>
      <c r="AD102" s="29">
        <v>87.7566546403446</v>
      </c>
      <c r="AE102" s="29">
        <v>8.542683195077792</v>
      </c>
      <c r="AF102" s="29">
        <v>1.5532151263777807</v>
      </c>
      <c r="AG102" s="29">
        <v>574.7659743306326</v>
      </c>
      <c r="AH102" s="29">
        <v>589.8544851600439</v>
      </c>
      <c r="AI102" s="29">
        <v>0</v>
      </c>
      <c r="AJ102" s="29">
        <v>12014.89527566033</v>
      </c>
      <c r="AK102" s="29">
        <v>23999.22637388447</v>
      </c>
      <c r="AL102" s="29">
        <v>11039.4209998041</v>
      </c>
      <c r="AM102" s="29">
        <v>90.93314059124491</v>
      </c>
      <c r="AN102" s="29">
        <v>783.3400126169544</v>
      </c>
      <c r="AO102" s="29">
        <v>19167.659144723937</v>
      </c>
      <c r="AP102" s="29">
        <v>15173.892522602306</v>
      </c>
      <c r="AQ102" s="29">
        <v>2133.9144399444626</v>
      </c>
      <c r="AR102" s="29">
        <v>0</v>
      </c>
      <c r="AS102" s="29">
        <v>0</v>
      </c>
      <c r="AT102" s="29">
        <v>114036.4222201785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114036.4222201785</v>
      </c>
      <c r="BD102" s="28">
        <f t="shared" si="7"/>
        <v>0</v>
      </c>
      <c r="BE102" s="28">
        <f t="shared" si="8"/>
        <v>0</v>
      </c>
      <c r="BF102" s="28">
        <f t="shared" si="9"/>
        <v>0</v>
      </c>
    </row>
    <row r="103" spans="2:58" ht="12.75">
      <c r="B103" s="13" t="s">
        <v>472</v>
      </c>
      <c r="C103">
        <f t="shared" si="6"/>
        <v>99</v>
      </c>
      <c r="D103" s="29">
        <v>9184.717081004439</v>
      </c>
      <c r="E103" s="29">
        <v>2995.8153505253977</v>
      </c>
      <c r="F103" s="29">
        <v>82.82629998288242</v>
      </c>
      <c r="G103" s="29">
        <v>2953.3712834162507</v>
      </c>
      <c r="H103" s="29">
        <v>987.2801155958011</v>
      </c>
      <c r="I103" s="29">
        <v>433.662210088131</v>
      </c>
      <c r="J103" s="29">
        <v>1969.7640082276494</v>
      </c>
      <c r="K103" s="29">
        <v>1018.8000298238726</v>
      </c>
      <c r="L103" s="29">
        <v>1996.4715241294434</v>
      </c>
      <c r="M103" s="29">
        <v>2061.789312507855</v>
      </c>
      <c r="N103" s="29">
        <v>386.93131681537534</v>
      </c>
      <c r="O103" s="29">
        <v>1411.015141445445</v>
      </c>
      <c r="P103" s="29">
        <v>3943.025158086471</v>
      </c>
      <c r="Q103" s="29">
        <v>1537.3893538772131</v>
      </c>
      <c r="R103" s="29">
        <v>120.81497865431139</v>
      </c>
      <c r="S103" s="29">
        <v>928.6068209581864</v>
      </c>
      <c r="T103" s="29">
        <v>4437.957594987459</v>
      </c>
      <c r="U103" s="29">
        <v>564.9294836754373</v>
      </c>
      <c r="V103" s="29">
        <v>8222.908172009613</v>
      </c>
      <c r="W103" s="29">
        <v>1410.3708261545653</v>
      </c>
      <c r="X103" s="29">
        <v>2305.83124485479</v>
      </c>
      <c r="Y103" s="29">
        <v>4046.0601201479167</v>
      </c>
      <c r="Z103" s="29">
        <v>19.952475665180685</v>
      </c>
      <c r="AA103" s="29">
        <v>441.58285517987315</v>
      </c>
      <c r="AB103" s="29">
        <v>1448.8882734003334</v>
      </c>
      <c r="AC103" s="29">
        <v>1256.8976217240938</v>
      </c>
      <c r="AD103" s="29">
        <v>1677.9635834828246</v>
      </c>
      <c r="AE103" s="29">
        <v>399.0946123872179</v>
      </c>
      <c r="AF103" s="29">
        <v>1927.4058036540077</v>
      </c>
      <c r="AG103" s="29">
        <v>3901.253800018183</v>
      </c>
      <c r="AH103" s="29">
        <v>177.89490235369988</v>
      </c>
      <c r="AI103" s="29">
        <v>14674.38877322127</v>
      </c>
      <c r="AJ103" s="29">
        <v>27669.37575437207</v>
      </c>
      <c r="AK103" s="29">
        <v>22882.80455284634</v>
      </c>
      <c r="AL103" s="29">
        <v>9620.523832362838</v>
      </c>
      <c r="AM103" s="29">
        <v>7280.530853852239</v>
      </c>
      <c r="AN103" s="29">
        <v>35431.005523639724</v>
      </c>
      <c r="AO103" s="29">
        <v>3967.250145709407</v>
      </c>
      <c r="AP103" s="29">
        <v>17197.52232547636</v>
      </c>
      <c r="AQ103" s="29">
        <v>110445.42194440684</v>
      </c>
      <c r="AR103" s="29">
        <v>15546.691400303607</v>
      </c>
      <c r="AS103" s="29">
        <v>2409.9741540612545</v>
      </c>
      <c r="AT103" s="29">
        <v>331376.7606150859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331376.7606150859</v>
      </c>
      <c r="BD103" s="28">
        <f t="shared" si="7"/>
        <v>0</v>
      </c>
      <c r="BE103" s="28">
        <f t="shared" si="8"/>
        <v>0</v>
      </c>
      <c r="BF103" s="28">
        <f t="shared" si="9"/>
        <v>0</v>
      </c>
    </row>
    <row r="104" spans="1:58" ht="12.75">
      <c r="A104" t="s">
        <v>446</v>
      </c>
      <c r="B104" s="13" t="s">
        <v>447</v>
      </c>
      <c r="C104">
        <f t="shared" si="6"/>
        <v>100</v>
      </c>
      <c r="D104" s="28">
        <v>48520.74756399799</v>
      </c>
      <c r="E104" s="28">
        <v>4513.775057689802</v>
      </c>
      <c r="F104" s="28">
        <v>1573.2882292281927</v>
      </c>
      <c r="G104" s="28">
        <v>6270.752466724447</v>
      </c>
      <c r="H104" s="28">
        <v>3697.7494809636964</v>
      </c>
      <c r="I104" s="28">
        <v>1646.527025292155</v>
      </c>
      <c r="J104" s="28">
        <v>7616.9412155491445</v>
      </c>
      <c r="K104" s="28">
        <v>5541.543502596794</v>
      </c>
      <c r="L104" s="28">
        <v>5177.820499660505</v>
      </c>
      <c r="M104" s="28">
        <v>5496.480237324299</v>
      </c>
      <c r="N104" s="28">
        <v>3773.62805709312</v>
      </c>
      <c r="O104" s="28">
        <v>5655.318969554625</v>
      </c>
      <c r="P104" s="28">
        <v>8476.686401366944</v>
      </c>
      <c r="Q104" s="28">
        <v>8199.57003973398</v>
      </c>
      <c r="R104" s="28">
        <v>1285.869808570669</v>
      </c>
      <c r="S104" s="28">
        <v>2233.853691394188</v>
      </c>
      <c r="T104" s="28">
        <v>7254.458384674603</v>
      </c>
      <c r="U104" s="28">
        <v>2445.9446660342596</v>
      </c>
      <c r="V104" s="28">
        <v>11867.428440409098</v>
      </c>
      <c r="W104" s="28">
        <v>3735.944959427642</v>
      </c>
      <c r="X104" s="28">
        <v>6902.701079605036</v>
      </c>
      <c r="Y104" s="28">
        <v>8114.760795081693</v>
      </c>
      <c r="Z104" s="28">
        <v>2050.5144974425016</v>
      </c>
      <c r="AA104" s="28">
        <v>670.5995707536349</v>
      </c>
      <c r="AB104" s="28">
        <v>2230.672660492753</v>
      </c>
      <c r="AC104" s="28">
        <v>3301.7744425197416</v>
      </c>
      <c r="AD104" s="28">
        <v>2915.2961068665477</v>
      </c>
      <c r="AE104" s="28">
        <v>1174.8011356851682</v>
      </c>
      <c r="AF104" s="28">
        <v>2422.34066894284</v>
      </c>
      <c r="AG104" s="28">
        <v>9851.511649813921</v>
      </c>
      <c r="AH104" s="28">
        <v>2006.4743815893826</v>
      </c>
      <c r="AI104" s="28">
        <v>26002.203448243134</v>
      </c>
      <c r="AJ104" s="28">
        <v>52841.6620927818</v>
      </c>
      <c r="AK104" s="28">
        <v>84409.80558179622</v>
      </c>
      <c r="AL104" s="28">
        <v>38283.97361707008</v>
      </c>
      <c r="AM104" s="28">
        <v>12799.152701786112</v>
      </c>
      <c r="AN104" s="28">
        <v>67280.10047519975</v>
      </c>
      <c r="AO104" s="28">
        <v>62433.50505715851</v>
      </c>
      <c r="AP104" s="28">
        <v>59929.93295456909</v>
      </c>
      <c r="AQ104" s="28">
        <v>114226.50399990083</v>
      </c>
      <c r="AR104" s="28">
        <v>130626.99999999999</v>
      </c>
      <c r="AS104" s="28">
        <v>20958.490487379222</v>
      </c>
      <c r="AT104" s="28">
        <v>856418.1061019641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856418.1061019641</v>
      </c>
      <c r="BD104" s="28">
        <f t="shared" si="7"/>
        <v>0</v>
      </c>
      <c r="BE104" s="28">
        <f t="shared" si="8"/>
        <v>0</v>
      </c>
      <c r="BF104" s="28">
        <f t="shared" si="9"/>
        <v>0</v>
      </c>
    </row>
    <row r="105" spans="1:58" ht="12.75">
      <c r="A105" t="s">
        <v>448</v>
      </c>
      <c r="B105" s="13" t="s">
        <v>473</v>
      </c>
      <c r="C105">
        <f t="shared" si="6"/>
        <v>101</v>
      </c>
      <c r="D105" s="29">
        <v>628.9818087967152</v>
      </c>
      <c r="E105" s="29">
        <v>95.28615326861768</v>
      </c>
      <c r="F105" s="29">
        <v>98.37395074443081</v>
      </c>
      <c r="G105" s="29">
        <v>178.43851329810582</v>
      </c>
      <c r="H105" s="29">
        <v>173.39748083086778</v>
      </c>
      <c r="I105" s="29">
        <v>72.0214135537785</v>
      </c>
      <c r="J105" s="29">
        <v>216.31611940548134</v>
      </c>
      <c r="K105" s="29">
        <v>221.76712304591382</v>
      </c>
      <c r="L105" s="29">
        <v>181.7074221171914</v>
      </c>
      <c r="M105" s="29">
        <v>270.1388151384899</v>
      </c>
      <c r="N105" s="29">
        <v>251.01440694045914</v>
      </c>
      <c r="O105" s="29">
        <v>233.1028688975303</v>
      </c>
      <c r="P105" s="29">
        <v>157.1813582542586</v>
      </c>
      <c r="Q105" s="29">
        <v>297.442441669648</v>
      </c>
      <c r="R105" s="29">
        <v>54.45455594847196</v>
      </c>
      <c r="S105" s="29">
        <v>122.15479134537773</v>
      </c>
      <c r="T105" s="29">
        <v>376.1509893366673</v>
      </c>
      <c r="U105" s="29">
        <v>122.70353124461556</v>
      </c>
      <c r="V105" s="29">
        <v>214.57087875925762</v>
      </c>
      <c r="W105" s="29">
        <v>151.29367813715456</v>
      </c>
      <c r="X105" s="29">
        <v>160.33448047021142</v>
      </c>
      <c r="Y105" s="29">
        <v>109.4440348543032</v>
      </c>
      <c r="Z105" s="29">
        <v>98.57012622161841</v>
      </c>
      <c r="AA105" s="29">
        <v>24.36596638737084</v>
      </c>
      <c r="AB105" s="29">
        <v>72.95010972081997</v>
      </c>
      <c r="AC105" s="29">
        <v>141.52226772212458</v>
      </c>
      <c r="AD105" s="29">
        <v>91.9969655254987</v>
      </c>
      <c r="AE105" s="29">
        <v>86.69035423792886</v>
      </c>
      <c r="AF105" s="29">
        <v>87.19508634359545</v>
      </c>
      <c r="AG105" s="29">
        <v>359.41117387223835</v>
      </c>
      <c r="AH105" s="29">
        <v>43.149458845558115</v>
      </c>
      <c r="AI105" s="29">
        <v>571.995188803103</v>
      </c>
      <c r="AJ105" s="29">
        <v>661.9470220237619</v>
      </c>
      <c r="AK105" s="29">
        <v>1373.5675351301848</v>
      </c>
      <c r="AL105" s="29">
        <v>702.5560892066326</v>
      </c>
      <c r="AM105" s="29">
        <v>309.7025709886407</v>
      </c>
      <c r="AN105" s="29">
        <v>1477.7913536802077</v>
      </c>
      <c r="AO105" s="29">
        <v>1021.9613259357508</v>
      </c>
      <c r="AP105" s="29">
        <v>1014.8117969820632</v>
      </c>
      <c r="AQ105" s="29">
        <v>50.23337389626229</v>
      </c>
      <c r="AR105" s="29">
        <v>0</v>
      </c>
      <c r="AS105" s="29">
        <v>342.0244184190939</v>
      </c>
      <c r="AT105" s="29">
        <v>12918.719000000001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12918.719000000001</v>
      </c>
      <c r="BD105" s="28">
        <f t="shared" si="7"/>
        <v>0</v>
      </c>
      <c r="BE105" s="28">
        <f t="shared" si="8"/>
        <v>0</v>
      </c>
      <c r="BF105" s="28">
        <f t="shared" si="9"/>
        <v>0</v>
      </c>
    </row>
    <row r="106" spans="1:58" ht="12.75">
      <c r="A106" t="s">
        <v>449</v>
      </c>
      <c r="B106" s="13" t="s">
        <v>474</v>
      </c>
      <c r="C106">
        <f t="shared" si="6"/>
        <v>102</v>
      </c>
      <c r="D106" s="29">
        <v>-1305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-89</v>
      </c>
      <c r="L106" s="29">
        <v>-29</v>
      </c>
      <c r="M106" s="29">
        <v>0</v>
      </c>
      <c r="N106" s="29">
        <v>0</v>
      </c>
      <c r="O106" s="29">
        <v>-183</v>
      </c>
      <c r="P106" s="29">
        <v>0</v>
      </c>
      <c r="Q106" s="29">
        <v>-46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-58</v>
      </c>
      <c r="Y106" s="29">
        <v>0</v>
      </c>
      <c r="Z106" s="29">
        <v>-46.5</v>
      </c>
      <c r="AA106" s="29">
        <v>-35.5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-84</v>
      </c>
      <c r="AJ106" s="29">
        <v>-175</v>
      </c>
      <c r="AK106" s="29">
        <v>-418</v>
      </c>
      <c r="AL106" s="29">
        <v>-823</v>
      </c>
      <c r="AM106" s="29">
        <v>-49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-3341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-3341</v>
      </c>
      <c r="BD106" s="28">
        <f t="shared" si="7"/>
        <v>0</v>
      </c>
      <c r="BE106" s="28">
        <f t="shared" si="8"/>
        <v>0</v>
      </c>
      <c r="BF106" s="28">
        <f t="shared" si="9"/>
        <v>0</v>
      </c>
    </row>
    <row r="107" spans="1:58" ht="12.75">
      <c r="A107" t="s">
        <v>450</v>
      </c>
      <c r="B107" s="13" t="s">
        <v>475</v>
      </c>
      <c r="C107">
        <f t="shared" si="6"/>
        <v>103</v>
      </c>
      <c r="D107" s="29">
        <v>47844.7293727947</v>
      </c>
      <c r="E107" s="29">
        <v>4609.061210958421</v>
      </c>
      <c r="F107" s="29">
        <v>1671.6621799726236</v>
      </c>
      <c r="G107" s="29">
        <v>6449.190980022553</v>
      </c>
      <c r="H107" s="29">
        <v>3871.146961794564</v>
      </c>
      <c r="I107" s="29">
        <v>1718.5484388459336</v>
      </c>
      <c r="J107" s="29">
        <v>7833.257334954626</v>
      </c>
      <c r="K107" s="29">
        <v>5674.310625642707</v>
      </c>
      <c r="L107" s="29">
        <v>5330.527921777697</v>
      </c>
      <c r="M107" s="29">
        <v>5766.619052462789</v>
      </c>
      <c r="N107" s="29">
        <v>4024.642464033579</v>
      </c>
      <c r="O107" s="29">
        <v>5705.4218384521555</v>
      </c>
      <c r="P107" s="29">
        <v>8633.867759621202</v>
      </c>
      <c r="Q107" s="29">
        <v>8451.012481403628</v>
      </c>
      <c r="R107" s="29">
        <v>1340.324364519141</v>
      </c>
      <c r="S107" s="29">
        <v>2356.008482739566</v>
      </c>
      <c r="T107" s="29">
        <v>7630.60937401127</v>
      </c>
      <c r="U107" s="29">
        <v>2568.648197278875</v>
      </c>
      <c r="V107" s="29">
        <v>12081.999319168355</v>
      </c>
      <c r="W107" s="29">
        <v>3887.2386375647966</v>
      </c>
      <c r="X107" s="29">
        <v>7005.035560075248</v>
      </c>
      <c r="Y107" s="29">
        <v>8224.204829935996</v>
      </c>
      <c r="Z107" s="29">
        <v>2102.58462366412</v>
      </c>
      <c r="AA107" s="29">
        <v>659.4655371410058</v>
      </c>
      <c r="AB107" s="29">
        <v>2303.622770213573</v>
      </c>
      <c r="AC107" s="29">
        <v>3443.296710241866</v>
      </c>
      <c r="AD107" s="29">
        <v>3007.2930723920463</v>
      </c>
      <c r="AE107" s="29">
        <v>1261.491489923097</v>
      </c>
      <c r="AF107" s="29">
        <v>2509.5357552864352</v>
      </c>
      <c r="AG107" s="29">
        <v>10210.92282368616</v>
      </c>
      <c r="AH107" s="29">
        <v>2049.6238404349406</v>
      </c>
      <c r="AI107" s="29">
        <v>26490.198637046236</v>
      </c>
      <c r="AJ107" s="29">
        <v>53328.60911480556</v>
      </c>
      <c r="AK107" s="29">
        <v>85365.37311692639</v>
      </c>
      <c r="AL107" s="29">
        <v>38163.529706276706</v>
      </c>
      <c r="AM107" s="29">
        <v>13059.855272774752</v>
      </c>
      <c r="AN107" s="29">
        <v>68757.89182887996</v>
      </c>
      <c r="AO107" s="29">
        <v>63455.46638309426</v>
      </c>
      <c r="AP107" s="29">
        <v>60944.74475155116</v>
      </c>
      <c r="AQ107" s="29">
        <v>114276.73737379709</v>
      </c>
      <c r="AR107" s="29">
        <v>130627</v>
      </c>
      <c r="AS107" s="29">
        <v>21300.514905798314</v>
      </c>
      <c r="AT107" s="29">
        <v>865995.8251019643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865995.8251019643</v>
      </c>
      <c r="BD107" s="28">
        <f t="shared" si="7"/>
        <v>0</v>
      </c>
      <c r="BE107" s="28">
        <f t="shared" si="8"/>
        <v>0</v>
      </c>
      <c r="BF107" s="28">
        <f t="shared" si="9"/>
        <v>0</v>
      </c>
    </row>
    <row r="108" spans="1:58" ht="12.75">
      <c r="A108" t="s">
        <v>451</v>
      </c>
      <c r="B108" s="13" t="s">
        <v>452</v>
      </c>
      <c r="C108">
        <f t="shared" si="6"/>
        <v>104</v>
      </c>
      <c r="D108" s="29">
        <v>74755.01085878248</v>
      </c>
      <c r="E108" s="29">
        <v>10993.473036197407</v>
      </c>
      <c r="F108" s="29">
        <v>8329.586237901785</v>
      </c>
      <c r="G108" s="29">
        <v>15897.061545005361</v>
      </c>
      <c r="H108" s="29">
        <v>15210.136226074233</v>
      </c>
      <c r="I108" s="29">
        <v>6647.810192893421</v>
      </c>
      <c r="J108" s="29">
        <v>18338.02045080866</v>
      </c>
      <c r="K108" s="29">
        <v>17804.52368509765</v>
      </c>
      <c r="L108" s="29">
        <v>15716.03952953008</v>
      </c>
      <c r="M108" s="29">
        <v>28305.01532668803</v>
      </c>
      <c r="N108" s="29">
        <v>23874.29852327182</v>
      </c>
      <c r="O108" s="29">
        <v>19037.59229456504</v>
      </c>
      <c r="P108" s="29">
        <v>17808.911937275778</v>
      </c>
      <c r="Q108" s="29">
        <v>25449.604576421185</v>
      </c>
      <c r="R108" s="29">
        <v>4054.594970934149</v>
      </c>
      <c r="S108" s="29">
        <v>15320.915114666741</v>
      </c>
      <c r="T108" s="29">
        <v>42600.1914337855</v>
      </c>
      <c r="U108" s="29">
        <v>11584.17841713459</v>
      </c>
      <c r="V108" s="29">
        <v>23698.1932436254</v>
      </c>
      <c r="W108" s="29">
        <v>13874.479675911402</v>
      </c>
      <c r="X108" s="29">
        <v>16873.36099921721</v>
      </c>
      <c r="Y108" s="29">
        <v>16821.334987971037</v>
      </c>
      <c r="Z108" s="29">
        <v>9156.146179170286</v>
      </c>
      <c r="AA108" s="29">
        <v>3624.8026523590925</v>
      </c>
      <c r="AB108" s="29">
        <v>8230.181622316932</v>
      </c>
      <c r="AC108" s="29">
        <v>19553.916873082675</v>
      </c>
      <c r="AD108" s="29">
        <v>11199.074128841617</v>
      </c>
      <c r="AE108" s="29">
        <v>9617.155183584673</v>
      </c>
      <c r="AF108" s="29">
        <v>12395.436036355668</v>
      </c>
      <c r="AG108" s="29">
        <v>39193.37657675426</v>
      </c>
      <c r="AH108" s="29">
        <v>4789.195722134055</v>
      </c>
      <c r="AI108" s="29">
        <v>49475.8693845125</v>
      </c>
      <c r="AJ108" s="29">
        <v>99297.71920897705</v>
      </c>
      <c r="AK108" s="29">
        <v>121029.02500907824</v>
      </c>
      <c r="AL108" s="29">
        <v>67757.20245260604</v>
      </c>
      <c r="AM108" s="29">
        <v>26982.94781964146</v>
      </c>
      <c r="AN108" s="29">
        <v>109427.73936012428</v>
      </c>
      <c r="AO108" s="29">
        <v>116290.13278990537</v>
      </c>
      <c r="AP108" s="29">
        <v>92589.87284368281</v>
      </c>
      <c r="AQ108" s="29">
        <v>118819.9122239851</v>
      </c>
      <c r="AR108" s="29">
        <v>204676</v>
      </c>
      <c r="AS108" s="29">
        <v>33713.310718003006</v>
      </c>
      <c r="AT108" s="29">
        <v>1600813.3500488743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1600813.3500488743</v>
      </c>
      <c r="BD108" s="28">
        <f t="shared" si="7"/>
        <v>0</v>
      </c>
      <c r="BE108" s="28">
        <f t="shared" si="8"/>
        <v>0</v>
      </c>
      <c r="BF108" s="28">
        <f t="shared" si="9"/>
        <v>0</v>
      </c>
    </row>
    <row r="109" spans="2:58" ht="12.75">
      <c r="B109" s="13" t="s">
        <v>453</v>
      </c>
      <c r="C109">
        <v>105</v>
      </c>
      <c r="D109" s="28">
        <v>17292618.25681959</v>
      </c>
      <c r="E109" s="28">
        <v>209255.02738555698</v>
      </c>
      <c r="F109" s="30">
        <v>20233.617902702696</v>
      </c>
      <c r="G109" s="28">
        <v>470777.3905526375</v>
      </c>
      <c r="H109" s="28">
        <v>81140.6052</v>
      </c>
      <c r="I109" s="28">
        <v>52621.12723287893</v>
      </c>
      <c r="J109" s="28">
        <v>551338.9457080655</v>
      </c>
      <c r="K109" s="28">
        <v>281123.2435206745</v>
      </c>
      <c r="L109" s="28">
        <v>193006.19192405243</v>
      </c>
      <c r="M109" s="28">
        <v>185391.97354727084</v>
      </c>
      <c r="N109" s="28">
        <v>75000.96456163382</v>
      </c>
      <c r="O109" s="28">
        <v>210315.13363634332</v>
      </c>
      <c r="P109" s="28">
        <v>906822.5390057933</v>
      </c>
      <c r="Q109" s="28">
        <v>504556.50995239575</v>
      </c>
      <c r="R109" s="28">
        <v>68508.93498996053</v>
      </c>
      <c r="S109" s="28">
        <v>132696.28632009935</v>
      </c>
      <c r="T109" s="28">
        <v>83608.48361998945</v>
      </c>
      <c r="U109" s="28">
        <v>117010.06057800655</v>
      </c>
      <c r="V109" s="28">
        <v>193048.89799650872</v>
      </c>
      <c r="W109" s="28">
        <v>184190.33806342861</v>
      </c>
      <c r="X109" s="28">
        <v>687773.5611257702</v>
      </c>
      <c r="Y109" s="28">
        <v>1295181.1894610727</v>
      </c>
      <c r="Z109" s="28">
        <v>399487.46523841645</v>
      </c>
      <c r="AA109" s="28">
        <v>23711.79906610858</v>
      </c>
      <c r="AB109" s="28">
        <v>75660.14356949633</v>
      </c>
      <c r="AC109" s="28">
        <v>243709.33139774262</v>
      </c>
      <c r="AD109" s="28">
        <v>150178.70104725912</v>
      </c>
      <c r="AE109" s="28">
        <v>107629.49283471201</v>
      </c>
      <c r="AF109" s="28">
        <v>32695.10561706966</v>
      </c>
      <c r="AG109" s="28">
        <v>933088.5463609939</v>
      </c>
      <c r="AH109" s="28">
        <v>206908.48967027268</v>
      </c>
      <c r="AI109" s="28">
        <v>377477.1692882568</v>
      </c>
      <c r="AJ109" s="28">
        <v>5084855.745376523</v>
      </c>
      <c r="AK109" s="28">
        <v>11171508.297217164</v>
      </c>
      <c r="AL109" s="28">
        <v>2882249.724916993</v>
      </c>
      <c r="AM109" s="28">
        <v>265600.0359896148</v>
      </c>
      <c r="AN109" s="28">
        <v>802389.2891199434</v>
      </c>
      <c r="AO109" s="28">
        <v>8507946.51772471</v>
      </c>
      <c r="AP109" s="28">
        <v>3836224.5592320333</v>
      </c>
      <c r="AQ109" s="28">
        <v>553576.2151511849</v>
      </c>
      <c r="AR109" s="28">
        <v>7370296.6515810955</v>
      </c>
      <c r="AS109" s="28">
        <v>5923448.2777398275</v>
      </c>
      <c r="AT109" s="28">
        <v>72744860.83724384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72744860.83724384</v>
      </c>
      <c r="BD109" s="28">
        <f>SUM(D109:AS109)-AT109</f>
        <v>0</v>
      </c>
      <c r="BE109" s="28">
        <f>SUM(AU109:AZ109)-BA109</f>
        <v>0</v>
      </c>
      <c r="BF109" s="28">
        <f>AT109+BA109-BB109</f>
        <v>0</v>
      </c>
    </row>
    <row r="111" spans="4:58" ht="12.75">
      <c r="D111" s="28">
        <f>SUM(D5:D84)-D85</f>
        <v>0</v>
      </c>
      <c r="E111" s="28">
        <f aca="true" t="shared" si="11" ref="E111:BB111">SUM(E5:E84)-E85</f>
        <v>0</v>
      </c>
      <c r="F111" s="28">
        <f t="shared" si="11"/>
        <v>0</v>
      </c>
      <c r="G111" s="28">
        <f t="shared" si="11"/>
        <v>0</v>
      </c>
      <c r="H111" s="28">
        <f t="shared" si="11"/>
        <v>0</v>
      </c>
      <c r="I111" s="28">
        <f t="shared" si="11"/>
        <v>0</v>
      </c>
      <c r="J111" s="28">
        <f t="shared" si="11"/>
        <v>0</v>
      </c>
      <c r="K111" s="28">
        <f t="shared" si="11"/>
        <v>0</v>
      </c>
      <c r="L111" s="28">
        <f t="shared" si="11"/>
        <v>0</v>
      </c>
      <c r="M111" s="28">
        <f t="shared" si="11"/>
        <v>0</v>
      </c>
      <c r="N111" s="28">
        <f t="shared" si="11"/>
        <v>0</v>
      </c>
      <c r="O111" s="28">
        <f t="shared" si="11"/>
        <v>0</v>
      </c>
      <c r="P111" s="28">
        <f t="shared" si="11"/>
        <v>0</v>
      </c>
      <c r="Q111" s="28">
        <f t="shared" si="11"/>
        <v>0</v>
      </c>
      <c r="R111" s="28">
        <f t="shared" si="11"/>
        <v>0</v>
      </c>
      <c r="S111" s="28">
        <f t="shared" si="11"/>
        <v>0</v>
      </c>
      <c r="T111" s="28">
        <f t="shared" si="11"/>
        <v>0</v>
      </c>
      <c r="U111" s="28">
        <f t="shared" si="11"/>
        <v>0</v>
      </c>
      <c r="V111" s="28">
        <f t="shared" si="11"/>
        <v>0</v>
      </c>
      <c r="W111" s="28">
        <f t="shared" si="11"/>
        <v>0</v>
      </c>
      <c r="X111" s="28">
        <f t="shared" si="11"/>
        <v>0</v>
      </c>
      <c r="Y111" s="28">
        <f t="shared" si="11"/>
        <v>0</v>
      </c>
      <c r="Z111" s="28">
        <f t="shared" si="11"/>
        <v>0</v>
      </c>
      <c r="AA111" s="28">
        <f t="shared" si="11"/>
        <v>0</v>
      </c>
      <c r="AB111" s="28">
        <f t="shared" si="11"/>
        <v>0</v>
      </c>
      <c r="AC111" s="28">
        <f t="shared" si="11"/>
        <v>0</v>
      </c>
      <c r="AD111" s="28">
        <f t="shared" si="11"/>
        <v>0</v>
      </c>
      <c r="AE111" s="28">
        <f t="shared" si="11"/>
        <v>0</v>
      </c>
      <c r="AF111" s="28">
        <f t="shared" si="11"/>
        <v>0</v>
      </c>
      <c r="AG111" s="28">
        <f t="shared" si="11"/>
        <v>0</v>
      </c>
      <c r="AH111" s="28">
        <f t="shared" si="11"/>
        <v>0</v>
      </c>
      <c r="AI111" s="28">
        <f t="shared" si="11"/>
        <v>0</v>
      </c>
      <c r="AJ111" s="28">
        <f t="shared" si="11"/>
        <v>0</v>
      </c>
      <c r="AK111" s="28">
        <f t="shared" si="11"/>
        <v>0</v>
      </c>
      <c r="AL111" s="28">
        <f t="shared" si="11"/>
        <v>0</v>
      </c>
      <c r="AM111" s="28">
        <f t="shared" si="11"/>
        <v>0</v>
      </c>
      <c r="AN111" s="28">
        <f t="shared" si="11"/>
        <v>0</v>
      </c>
      <c r="AO111" s="28">
        <f t="shared" si="11"/>
        <v>0</v>
      </c>
      <c r="AP111" s="28">
        <f t="shared" si="11"/>
        <v>0</v>
      </c>
      <c r="AQ111" s="28">
        <f t="shared" si="11"/>
        <v>0</v>
      </c>
      <c r="AR111" s="28">
        <f t="shared" si="11"/>
        <v>0</v>
      </c>
      <c r="AS111" s="28">
        <f t="shared" si="11"/>
        <v>0</v>
      </c>
      <c r="AT111" s="28">
        <f t="shared" si="11"/>
        <v>0</v>
      </c>
      <c r="AU111" s="28">
        <f t="shared" si="11"/>
        <v>0</v>
      </c>
      <c r="AV111" s="28">
        <f t="shared" si="11"/>
        <v>0</v>
      </c>
      <c r="AW111" s="28">
        <f t="shared" si="11"/>
        <v>0</v>
      </c>
      <c r="AX111" s="28">
        <f t="shared" si="11"/>
        <v>0</v>
      </c>
      <c r="AY111" s="28">
        <f t="shared" si="11"/>
        <v>0</v>
      </c>
      <c r="AZ111" s="28">
        <f t="shared" si="11"/>
        <v>0</v>
      </c>
      <c r="BA111" s="28">
        <f t="shared" si="11"/>
        <v>0</v>
      </c>
      <c r="BB111" s="28">
        <f t="shared" si="11"/>
        <v>0</v>
      </c>
      <c r="BD111" s="28">
        <f>SUM(BD5:BD84)-BD85</f>
        <v>0</v>
      </c>
      <c r="BE111" s="28">
        <f>SUM(BE5:BE84)-BE85</f>
        <v>0</v>
      </c>
      <c r="BF111" s="28">
        <f>SUM(BF5:BF84)-BF85</f>
        <v>0</v>
      </c>
    </row>
    <row r="112" spans="4:58" ht="12.75">
      <c r="D112" s="28">
        <f>SUM(D85:D93)-D94</f>
        <v>0</v>
      </c>
      <c r="E112" s="28">
        <f aca="true" t="shared" si="12" ref="E112:BB112">SUM(E85:E93)-E94</f>
        <v>0</v>
      </c>
      <c r="F112" s="28">
        <f t="shared" si="12"/>
        <v>0</v>
      </c>
      <c r="G112" s="28">
        <f t="shared" si="12"/>
        <v>0</v>
      </c>
      <c r="H112" s="28">
        <f t="shared" si="12"/>
        <v>0</v>
      </c>
      <c r="I112" s="28">
        <f t="shared" si="12"/>
        <v>0</v>
      </c>
      <c r="J112" s="28">
        <f t="shared" si="12"/>
        <v>0</v>
      </c>
      <c r="K112" s="28">
        <f t="shared" si="12"/>
        <v>0</v>
      </c>
      <c r="L112" s="28">
        <f t="shared" si="12"/>
        <v>0</v>
      </c>
      <c r="M112" s="28">
        <f t="shared" si="12"/>
        <v>0</v>
      </c>
      <c r="N112" s="28">
        <f t="shared" si="12"/>
        <v>0</v>
      </c>
      <c r="O112" s="28">
        <f t="shared" si="12"/>
        <v>0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28">
        <f t="shared" si="12"/>
        <v>0</v>
      </c>
      <c r="T112" s="28">
        <f t="shared" si="12"/>
        <v>0</v>
      </c>
      <c r="U112" s="28">
        <f t="shared" si="12"/>
        <v>0</v>
      </c>
      <c r="V112" s="28">
        <f t="shared" si="12"/>
        <v>0</v>
      </c>
      <c r="W112" s="28">
        <f t="shared" si="12"/>
        <v>0</v>
      </c>
      <c r="X112" s="28">
        <f t="shared" si="12"/>
        <v>0</v>
      </c>
      <c r="Y112" s="28">
        <f t="shared" si="12"/>
        <v>0</v>
      </c>
      <c r="Z112" s="28">
        <f t="shared" si="12"/>
        <v>0</v>
      </c>
      <c r="AA112" s="28">
        <f t="shared" si="12"/>
        <v>0</v>
      </c>
      <c r="AB112" s="28">
        <f t="shared" si="12"/>
        <v>0</v>
      </c>
      <c r="AC112" s="28">
        <f t="shared" si="12"/>
        <v>0</v>
      </c>
      <c r="AD112" s="28">
        <f t="shared" si="12"/>
        <v>0</v>
      </c>
      <c r="AE112" s="28">
        <f t="shared" si="12"/>
        <v>0</v>
      </c>
      <c r="AF112" s="28">
        <f t="shared" si="12"/>
        <v>0</v>
      </c>
      <c r="AG112" s="28">
        <f t="shared" si="12"/>
        <v>0</v>
      </c>
      <c r="AH112" s="28">
        <f t="shared" si="12"/>
        <v>0</v>
      </c>
      <c r="AI112" s="28">
        <f t="shared" si="12"/>
        <v>0</v>
      </c>
      <c r="AJ112" s="28">
        <f t="shared" si="12"/>
        <v>0</v>
      </c>
      <c r="AK112" s="28">
        <f t="shared" si="12"/>
        <v>0</v>
      </c>
      <c r="AL112" s="28">
        <f t="shared" si="12"/>
        <v>0</v>
      </c>
      <c r="AM112" s="28">
        <f t="shared" si="12"/>
        <v>0</v>
      </c>
      <c r="AN112" s="28">
        <f t="shared" si="12"/>
        <v>0</v>
      </c>
      <c r="AO112" s="28">
        <f t="shared" si="12"/>
        <v>0</v>
      </c>
      <c r="AP112" s="28">
        <f t="shared" si="12"/>
        <v>0</v>
      </c>
      <c r="AQ112" s="28">
        <f t="shared" si="12"/>
        <v>0</v>
      </c>
      <c r="AR112" s="28">
        <f t="shared" si="12"/>
        <v>0</v>
      </c>
      <c r="AS112" s="28">
        <f t="shared" si="12"/>
        <v>0</v>
      </c>
      <c r="AT112" s="28">
        <f t="shared" si="12"/>
        <v>0</v>
      </c>
      <c r="AU112" s="28">
        <f t="shared" si="12"/>
        <v>0</v>
      </c>
      <c r="AV112" s="28">
        <f t="shared" si="12"/>
        <v>0</v>
      </c>
      <c r="AW112" s="28">
        <f t="shared" si="12"/>
        <v>0</v>
      </c>
      <c r="AX112" s="28">
        <f t="shared" si="12"/>
        <v>0</v>
      </c>
      <c r="AY112" s="28">
        <f t="shared" si="12"/>
        <v>0</v>
      </c>
      <c r="AZ112" s="28">
        <f t="shared" si="12"/>
        <v>0</v>
      </c>
      <c r="BA112" s="28">
        <f t="shared" si="12"/>
        <v>0</v>
      </c>
      <c r="BB112" s="28">
        <f t="shared" si="12"/>
        <v>0</v>
      </c>
      <c r="BD112" s="28">
        <f>SUM(BD85:BD93)-BD94</f>
        <v>0</v>
      </c>
      <c r="BE112" s="28">
        <f>SUM(BE85:BE93)-BE94</f>
        <v>0</v>
      </c>
      <c r="BF112" s="28">
        <f>SUM(BF85:BF93)-BF94</f>
        <v>0</v>
      </c>
    </row>
    <row r="113" spans="4:58" ht="12.75">
      <c r="D113" s="28">
        <f>D96+D97+D100-D95</f>
        <v>0</v>
      </c>
      <c r="E113" s="28">
        <f aca="true" t="shared" si="13" ref="E113:BB113">E96+E97+E100-E95</f>
        <v>0</v>
      </c>
      <c r="F113" s="28">
        <f t="shared" si="13"/>
        <v>0</v>
      </c>
      <c r="G113" s="28">
        <f t="shared" si="13"/>
        <v>0</v>
      </c>
      <c r="H113" s="28">
        <f t="shared" si="13"/>
        <v>0</v>
      </c>
      <c r="I113" s="28">
        <f t="shared" si="13"/>
        <v>0</v>
      </c>
      <c r="J113" s="28">
        <f t="shared" si="13"/>
        <v>0</v>
      </c>
      <c r="K113" s="28">
        <f t="shared" si="13"/>
        <v>0</v>
      </c>
      <c r="L113" s="28">
        <f t="shared" si="13"/>
        <v>0</v>
      </c>
      <c r="M113" s="28">
        <f t="shared" si="13"/>
        <v>0</v>
      </c>
      <c r="N113" s="28">
        <f t="shared" si="13"/>
        <v>0</v>
      </c>
      <c r="O113" s="28">
        <f t="shared" si="13"/>
        <v>0</v>
      </c>
      <c r="P113" s="28">
        <f t="shared" si="13"/>
        <v>0</v>
      </c>
      <c r="Q113" s="28">
        <f t="shared" si="13"/>
        <v>0</v>
      </c>
      <c r="R113" s="28">
        <f t="shared" si="13"/>
        <v>0</v>
      </c>
      <c r="S113" s="28">
        <f t="shared" si="13"/>
        <v>0</v>
      </c>
      <c r="T113" s="28">
        <f t="shared" si="13"/>
        <v>0</v>
      </c>
      <c r="U113" s="28">
        <f t="shared" si="13"/>
        <v>0</v>
      </c>
      <c r="V113" s="28">
        <f t="shared" si="13"/>
        <v>0</v>
      </c>
      <c r="W113" s="28">
        <f t="shared" si="13"/>
        <v>0</v>
      </c>
      <c r="X113" s="28">
        <f t="shared" si="13"/>
        <v>0</v>
      </c>
      <c r="Y113" s="28">
        <f t="shared" si="13"/>
        <v>0</v>
      </c>
      <c r="Z113" s="28">
        <f t="shared" si="13"/>
        <v>0</v>
      </c>
      <c r="AA113" s="28">
        <f t="shared" si="13"/>
        <v>0</v>
      </c>
      <c r="AB113" s="28">
        <f t="shared" si="13"/>
        <v>0</v>
      </c>
      <c r="AC113" s="28">
        <f t="shared" si="13"/>
        <v>0</v>
      </c>
      <c r="AD113" s="28">
        <f t="shared" si="13"/>
        <v>0</v>
      </c>
      <c r="AE113" s="28">
        <f t="shared" si="13"/>
        <v>0</v>
      </c>
      <c r="AF113" s="28">
        <f t="shared" si="13"/>
        <v>0</v>
      </c>
      <c r="AG113" s="28">
        <f t="shared" si="13"/>
        <v>0</v>
      </c>
      <c r="AH113" s="28">
        <f t="shared" si="13"/>
        <v>0</v>
      </c>
      <c r="AI113" s="28">
        <f t="shared" si="13"/>
        <v>0</v>
      </c>
      <c r="AJ113" s="28">
        <f t="shared" si="13"/>
        <v>0</v>
      </c>
      <c r="AK113" s="28">
        <f t="shared" si="13"/>
        <v>0</v>
      </c>
      <c r="AL113" s="28">
        <f t="shared" si="13"/>
        <v>0</v>
      </c>
      <c r="AM113" s="28">
        <f t="shared" si="13"/>
        <v>0</v>
      </c>
      <c r="AN113" s="28">
        <f t="shared" si="13"/>
        <v>0</v>
      </c>
      <c r="AO113" s="28">
        <f t="shared" si="13"/>
        <v>0</v>
      </c>
      <c r="AP113" s="28">
        <f t="shared" si="13"/>
        <v>0</v>
      </c>
      <c r="AQ113" s="28">
        <f t="shared" si="13"/>
        <v>0</v>
      </c>
      <c r="AR113" s="28">
        <f t="shared" si="13"/>
        <v>0</v>
      </c>
      <c r="AS113" s="28">
        <f t="shared" si="13"/>
        <v>0</v>
      </c>
      <c r="AT113" s="28">
        <f t="shared" si="13"/>
        <v>0</v>
      </c>
      <c r="AU113" s="28">
        <f t="shared" si="13"/>
        <v>0</v>
      </c>
      <c r="AV113" s="28">
        <f t="shared" si="13"/>
        <v>0</v>
      </c>
      <c r="AW113" s="28">
        <f t="shared" si="13"/>
        <v>0</v>
      </c>
      <c r="AX113" s="28">
        <f t="shared" si="13"/>
        <v>0</v>
      </c>
      <c r="AY113" s="28">
        <f t="shared" si="13"/>
        <v>0</v>
      </c>
      <c r="AZ113" s="28">
        <f t="shared" si="13"/>
        <v>0</v>
      </c>
      <c r="BA113" s="28">
        <f t="shared" si="13"/>
        <v>0</v>
      </c>
      <c r="BB113" s="28">
        <f t="shared" si="13"/>
        <v>0</v>
      </c>
      <c r="BD113" s="28">
        <f>BD96+BD97+BD100-BD95</f>
        <v>0</v>
      </c>
      <c r="BE113" s="28">
        <f>BE96+BE97+BE100-BE95</f>
        <v>0</v>
      </c>
      <c r="BF113" s="28">
        <f>BF96+BF97+BF100-BF95</f>
        <v>0</v>
      </c>
    </row>
    <row r="114" spans="4:58" ht="12.75">
      <c r="D114" s="28">
        <f>D98+D99-D97</f>
        <v>0</v>
      </c>
      <c r="E114" s="28">
        <f aca="true" t="shared" si="14" ref="E114:BB114">E98+E99-E97</f>
        <v>0</v>
      </c>
      <c r="F114" s="28">
        <f t="shared" si="14"/>
        <v>0</v>
      </c>
      <c r="G114" s="28">
        <f t="shared" si="14"/>
        <v>0</v>
      </c>
      <c r="H114" s="28">
        <f t="shared" si="14"/>
        <v>0</v>
      </c>
      <c r="I114" s="28">
        <f t="shared" si="14"/>
        <v>0</v>
      </c>
      <c r="J114" s="28">
        <f t="shared" si="14"/>
        <v>0</v>
      </c>
      <c r="K114" s="28">
        <f t="shared" si="14"/>
        <v>0</v>
      </c>
      <c r="L114" s="28">
        <f t="shared" si="14"/>
        <v>0</v>
      </c>
      <c r="M114" s="28">
        <f t="shared" si="14"/>
        <v>0</v>
      </c>
      <c r="N114" s="28">
        <f t="shared" si="14"/>
        <v>0</v>
      </c>
      <c r="O114" s="28">
        <f t="shared" si="14"/>
        <v>0</v>
      </c>
      <c r="P114" s="28">
        <f t="shared" si="14"/>
        <v>0</v>
      </c>
      <c r="Q114" s="28">
        <f t="shared" si="14"/>
        <v>0</v>
      </c>
      <c r="R114" s="28">
        <f t="shared" si="14"/>
        <v>0</v>
      </c>
      <c r="S114" s="28">
        <f t="shared" si="14"/>
        <v>0</v>
      </c>
      <c r="T114" s="28">
        <f t="shared" si="14"/>
        <v>0</v>
      </c>
      <c r="U114" s="28">
        <f t="shared" si="14"/>
        <v>0</v>
      </c>
      <c r="V114" s="28">
        <f t="shared" si="14"/>
        <v>0</v>
      </c>
      <c r="W114" s="28">
        <f t="shared" si="14"/>
        <v>0</v>
      </c>
      <c r="X114" s="28">
        <f t="shared" si="14"/>
        <v>0</v>
      </c>
      <c r="Y114" s="28">
        <f t="shared" si="14"/>
        <v>0</v>
      </c>
      <c r="Z114" s="28">
        <f t="shared" si="14"/>
        <v>0</v>
      </c>
      <c r="AA114" s="28">
        <f t="shared" si="14"/>
        <v>0</v>
      </c>
      <c r="AB114" s="28">
        <f t="shared" si="14"/>
        <v>0</v>
      </c>
      <c r="AC114" s="28">
        <f t="shared" si="14"/>
        <v>0</v>
      </c>
      <c r="AD114" s="28">
        <f t="shared" si="14"/>
        <v>0</v>
      </c>
      <c r="AE114" s="28">
        <f t="shared" si="14"/>
        <v>0</v>
      </c>
      <c r="AF114" s="28">
        <f t="shared" si="14"/>
        <v>0</v>
      </c>
      <c r="AG114" s="28">
        <f t="shared" si="14"/>
        <v>0</v>
      </c>
      <c r="AH114" s="28">
        <f t="shared" si="14"/>
        <v>0</v>
      </c>
      <c r="AI114" s="28">
        <f t="shared" si="14"/>
        <v>0</v>
      </c>
      <c r="AJ114" s="28">
        <f t="shared" si="14"/>
        <v>0</v>
      </c>
      <c r="AK114" s="28">
        <f t="shared" si="14"/>
        <v>0</v>
      </c>
      <c r="AL114" s="28">
        <f t="shared" si="14"/>
        <v>0</v>
      </c>
      <c r="AM114" s="28">
        <f t="shared" si="14"/>
        <v>0</v>
      </c>
      <c r="AN114" s="28">
        <f t="shared" si="14"/>
        <v>0</v>
      </c>
      <c r="AO114" s="28">
        <f t="shared" si="14"/>
        <v>0</v>
      </c>
      <c r="AP114" s="28">
        <f t="shared" si="14"/>
        <v>0</v>
      </c>
      <c r="AQ114" s="28">
        <f t="shared" si="14"/>
        <v>0</v>
      </c>
      <c r="AR114" s="28">
        <f t="shared" si="14"/>
        <v>0</v>
      </c>
      <c r="AS114" s="28">
        <f t="shared" si="14"/>
        <v>0</v>
      </c>
      <c r="AT114" s="28">
        <f t="shared" si="14"/>
        <v>0</v>
      </c>
      <c r="AU114" s="28">
        <f t="shared" si="14"/>
        <v>0</v>
      </c>
      <c r="AV114" s="28">
        <f t="shared" si="14"/>
        <v>0</v>
      </c>
      <c r="AW114" s="28">
        <f t="shared" si="14"/>
        <v>0</v>
      </c>
      <c r="AX114" s="28">
        <f t="shared" si="14"/>
        <v>0</v>
      </c>
      <c r="AY114" s="28">
        <f t="shared" si="14"/>
        <v>0</v>
      </c>
      <c r="AZ114" s="28">
        <f t="shared" si="14"/>
        <v>0</v>
      </c>
      <c r="BA114" s="28">
        <f t="shared" si="14"/>
        <v>0</v>
      </c>
      <c r="BB114" s="28">
        <f t="shared" si="14"/>
        <v>0</v>
      </c>
      <c r="BD114" s="28">
        <f>BD98+BD99-BD97</f>
        <v>0</v>
      </c>
      <c r="BE114" s="28">
        <f>BE98+BE99-BE97</f>
        <v>0</v>
      </c>
      <c r="BF114" s="28">
        <f>BF98+BF99-BF97</f>
        <v>0</v>
      </c>
    </row>
    <row r="115" spans="4:58" ht="12.75">
      <c r="D115" s="28">
        <f>D102+D103-D101</f>
        <v>0</v>
      </c>
      <c r="E115" s="28">
        <f aca="true" t="shared" si="15" ref="E115:BB115">E102+E103-E101</f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 t="shared" si="15"/>
        <v>0</v>
      </c>
      <c r="K115" s="28">
        <f t="shared" si="15"/>
        <v>0</v>
      </c>
      <c r="L115" s="28">
        <f t="shared" si="15"/>
        <v>0</v>
      </c>
      <c r="M115" s="28">
        <f t="shared" si="15"/>
        <v>0</v>
      </c>
      <c r="N115" s="28">
        <f t="shared" si="15"/>
        <v>0</v>
      </c>
      <c r="O115" s="28">
        <f t="shared" si="15"/>
        <v>0</v>
      </c>
      <c r="P115" s="28">
        <f t="shared" si="15"/>
        <v>0</v>
      </c>
      <c r="Q115" s="28">
        <f t="shared" si="15"/>
        <v>0</v>
      </c>
      <c r="R115" s="28">
        <f t="shared" si="15"/>
        <v>0</v>
      </c>
      <c r="S115" s="28">
        <f t="shared" si="15"/>
        <v>0</v>
      </c>
      <c r="T115" s="28">
        <f t="shared" si="15"/>
        <v>0</v>
      </c>
      <c r="U115" s="28">
        <f t="shared" si="15"/>
        <v>0</v>
      </c>
      <c r="V115" s="28">
        <f t="shared" si="15"/>
        <v>0</v>
      </c>
      <c r="W115" s="28">
        <f t="shared" si="15"/>
        <v>0</v>
      </c>
      <c r="X115" s="28">
        <f t="shared" si="15"/>
        <v>0</v>
      </c>
      <c r="Y115" s="28">
        <f t="shared" si="15"/>
        <v>0</v>
      </c>
      <c r="Z115" s="28">
        <f t="shared" si="15"/>
        <v>0</v>
      </c>
      <c r="AA115" s="28">
        <f t="shared" si="15"/>
        <v>0</v>
      </c>
      <c r="AB115" s="28">
        <f t="shared" si="15"/>
        <v>0</v>
      </c>
      <c r="AC115" s="28">
        <f t="shared" si="15"/>
        <v>0</v>
      </c>
      <c r="AD115" s="28">
        <f t="shared" si="15"/>
        <v>0</v>
      </c>
      <c r="AE115" s="28">
        <f t="shared" si="15"/>
        <v>0</v>
      </c>
      <c r="AF115" s="28">
        <f t="shared" si="15"/>
        <v>0</v>
      </c>
      <c r="AG115" s="28">
        <f t="shared" si="15"/>
        <v>0</v>
      </c>
      <c r="AH115" s="28">
        <f t="shared" si="15"/>
        <v>0</v>
      </c>
      <c r="AI115" s="28">
        <f t="shared" si="15"/>
        <v>0</v>
      </c>
      <c r="AJ115" s="28">
        <f t="shared" si="15"/>
        <v>0</v>
      </c>
      <c r="AK115" s="28">
        <f t="shared" si="15"/>
        <v>0</v>
      </c>
      <c r="AL115" s="28">
        <f t="shared" si="15"/>
        <v>0</v>
      </c>
      <c r="AM115" s="28">
        <f t="shared" si="15"/>
        <v>0</v>
      </c>
      <c r="AN115" s="28">
        <f t="shared" si="15"/>
        <v>0</v>
      </c>
      <c r="AO115" s="28">
        <f t="shared" si="15"/>
        <v>0</v>
      </c>
      <c r="AP115" s="28">
        <f t="shared" si="15"/>
        <v>0</v>
      </c>
      <c r="AQ115" s="28">
        <f t="shared" si="15"/>
        <v>0</v>
      </c>
      <c r="AR115" s="28">
        <f t="shared" si="15"/>
        <v>0</v>
      </c>
      <c r="AS115" s="28">
        <f t="shared" si="15"/>
        <v>0</v>
      </c>
      <c r="AT115" s="28">
        <f t="shared" si="15"/>
        <v>0</v>
      </c>
      <c r="AU115" s="28">
        <f t="shared" si="15"/>
        <v>0</v>
      </c>
      <c r="AV115" s="28">
        <f t="shared" si="15"/>
        <v>0</v>
      </c>
      <c r="AW115" s="28">
        <f t="shared" si="15"/>
        <v>0</v>
      </c>
      <c r="AX115" s="28">
        <f t="shared" si="15"/>
        <v>0</v>
      </c>
      <c r="AY115" s="28">
        <f t="shared" si="15"/>
        <v>0</v>
      </c>
      <c r="AZ115" s="28">
        <f t="shared" si="15"/>
        <v>0</v>
      </c>
      <c r="BA115" s="28">
        <f t="shared" si="15"/>
        <v>0</v>
      </c>
      <c r="BB115" s="28">
        <f t="shared" si="15"/>
        <v>0</v>
      </c>
      <c r="BD115" s="28">
        <f>BD102+BD103-BD101</f>
        <v>0</v>
      </c>
      <c r="BE115" s="28">
        <f>BE102+BE103-BE101</f>
        <v>0</v>
      </c>
      <c r="BF115" s="28">
        <f>BF102+BF103-BF101</f>
        <v>0</v>
      </c>
    </row>
    <row r="116" spans="4:58" ht="12.75">
      <c r="D116" s="28">
        <f>D95+D101-D104</f>
        <v>0</v>
      </c>
      <c r="E116" s="28">
        <f aca="true" t="shared" si="16" ref="E116:BB116">E95+E101-E104</f>
        <v>0</v>
      </c>
      <c r="F116" s="28">
        <f t="shared" si="16"/>
        <v>0</v>
      </c>
      <c r="G116" s="28">
        <f t="shared" si="16"/>
        <v>0</v>
      </c>
      <c r="H116" s="28">
        <f t="shared" si="16"/>
        <v>0</v>
      </c>
      <c r="I116" s="28">
        <f t="shared" si="16"/>
        <v>0</v>
      </c>
      <c r="J116" s="28">
        <f t="shared" si="16"/>
        <v>0</v>
      </c>
      <c r="K116" s="28">
        <f t="shared" si="16"/>
        <v>0</v>
      </c>
      <c r="L116" s="28">
        <f t="shared" si="16"/>
        <v>0</v>
      </c>
      <c r="M116" s="28">
        <f t="shared" si="16"/>
        <v>0</v>
      </c>
      <c r="N116" s="28">
        <f t="shared" si="16"/>
        <v>0</v>
      </c>
      <c r="O116" s="28">
        <f t="shared" si="16"/>
        <v>0</v>
      </c>
      <c r="P116" s="28">
        <f t="shared" si="16"/>
        <v>0</v>
      </c>
      <c r="Q116" s="28">
        <f t="shared" si="16"/>
        <v>0</v>
      </c>
      <c r="R116" s="28">
        <f t="shared" si="16"/>
        <v>0</v>
      </c>
      <c r="S116" s="28">
        <f t="shared" si="16"/>
        <v>0</v>
      </c>
      <c r="T116" s="28">
        <f t="shared" si="16"/>
        <v>0</v>
      </c>
      <c r="U116" s="28">
        <f t="shared" si="16"/>
        <v>0</v>
      </c>
      <c r="V116" s="28">
        <f t="shared" si="16"/>
        <v>0</v>
      </c>
      <c r="W116" s="28">
        <f t="shared" si="16"/>
        <v>0</v>
      </c>
      <c r="X116" s="28">
        <f t="shared" si="16"/>
        <v>0</v>
      </c>
      <c r="Y116" s="28">
        <f t="shared" si="16"/>
        <v>0</v>
      </c>
      <c r="Z116" s="28">
        <f t="shared" si="16"/>
        <v>0</v>
      </c>
      <c r="AA116" s="28">
        <f t="shared" si="16"/>
        <v>0</v>
      </c>
      <c r="AB116" s="28">
        <f t="shared" si="16"/>
        <v>0</v>
      </c>
      <c r="AC116" s="28">
        <f t="shared" si="16"/>
        <v>0</v>
      </c>
      <c r="AD116" s="28">
        <f t="shared" si="16"/>
        <v>0</v>
      </c>
      <c r="AE116" s="28">
        <f t="shared" si="16"/>
        <v>0</v>
      </c>
      <c r="AF116" s="28">
        <f t="shared" si="16"/>
        <v>0</v>
      </c>
      <c r="AG116" s="28">
        <f t="shared" si="16"/>
        <v>0</v>
      </c>
      <c r="AH116" s="28">
        <f t="shared" si="16"/>
        <v>0</v>
      </c>
      <c r="AI116" s="28">
        <f t="shared" si="16"/>
        <v>0</v>
      </c>
      <c r="AJ116" s="28">
        <f t="shared" si="16"/>
        <v>0</v>
      </c>
      <c r="AK116" s="28">
        <f t="shared" si="16"/>
        <v>0</v>
      </c>
      <c r="AL116" s="28">
        <f t="shared" si="16"/>
        <v>0</v>
      </c>
      <c r="AM116" s="28">
        <f t="shared" si="16"/>
        <v>0</v>
      </c>
      <c r="AN116" s="28">
        <f t="shared" si="16"/>
        <v>0</v>
      </c>
      <c r="AO116" s="28">
        <f t="shared" si="16"/>
        <v>0</v>
      </c>
      <c r="AP116" s="28">
        <f t="shared" si="16"/>
        <v>0</v>
      </c>
      <c r="AQ116" s="28">
        <f t="shared" si="16"/>
        <v>0</v>
      </c>
      <c r="AR116" s="28">
        <f t="shared" si="16"/>
        <v>0</v>
      </c>
      <c r="AS116" s="28">
        <f t="shared" si="16"/>
        <v>0</v>
      </c>
      <c r="AT116" s="28">
        <f t="shared" si="16"/>
        <v>0</v>
      </c>
      <c r="AU116" s="28">
        <f t="shared" si="16"/>
        <v>0</v>
      </c>
      <c r="AV116" s="28">
        <f t="shared" si="16"/>
        <v>0</v>
      </c>
      <c r="AW116" s="28">
        <f t="shared" si="16"/>
        <v>0</v>
      </c>
      <c r="AX116" s="28">
        <f t="shared" si="16"/>
        <v>0</v>
      </c>
      <c r="AY116" s="28">
        <f t="shared" si="16"/>
        <v>0</v>
      </c>
      <c r="AZ116" s="28">
        <f t="shared" si="16"/>
        <v>0</v>
      </c>
      <c r="BA116" s="28">
        <f t="shared" si="16"/>
        <v>0</v>
      </c>
      <c r="BB116" s="28">
        <f t="shared" si="16"/>
        <v>0</v>
      </c>
      <c r="BD116" s="28">
        <f>BD95+BD101-BD104</f>
        <v>0</v>
      </c>
      <c r="BE116" s="28">
        <f>BE95+BE101-BE104</f>
        <v>0</v>
      </c>
      <c r="BF116" s="28">
        <f>BF95+BF101-BF104</f>
        <v>0</v>
      </c>
    </row>
    <row r="117" spans="4:58" ht="12.75">
      <c r="D117" s="28">
        <f>SUM(D104:D106)-D107</f>
        <v>0</v>
      </c>
      <c r="E117" s="28">
        <f aca="true" t="shared" si="17" ref="E117:BB117">SUM(E104:E106)-E107</f>
        <v>0</v>
      </c>
      <c r="F117" s="28">
        <f t="shared" si="17"/>
        <v>0</v>
      </c>
      <c r="G117" s="28">
        <f t="shared" si="17"/>
        <v>0</v>
      </c>
      <c r="H117" s="28">
        <f t="shared" si="17"/>
        <v>0</v>
      </c>
      <c r="I117" s="28">
        <f t="shared" si="17"/>
        <v>0</v>
      </c>
      <c r="J117" s="28">
        <f t="shared" si="17"/>
        <v>0</v>
      </c>
      <c r="K117" s="28">
        <f t="shared" si="17"/>
        <v>0</v>
      </c>
      <c r="L117" s="28">
        <f t="shared" si="17"/>
        <v>0</v>
      </c>
      <c r="M117" s="28">
        <f t="shared" si="17"/>
        <v>0</v>
      </c>
      <c r="N117" s="28">
        <f t="shared" si="17"/>
        <v>0</v>
      </c>
      <c r="O117" s="28">
        <f t="shared" si="17"/>
        <v>0</v>
      </c>
      <c r="P117" s="28">
        <f t="shared" si="17"/>
        <v>0</v>
      </c>
      <c r="Q117" s="28">
        <f t="shared" si="17"/>
        <v>0</v>
      </c>
      <c r="R117" s="28">
        <f t="shared" si="17"/>
        <v>0</v>
      </c>
      <c r="S117" s="28">
        <f t="shared" si="17"/>
        <v>0</v>
      </c>
      <c r="T117" s="28">
        <f t="shared" si="17"/>
        <v>0</v>
      </c>
      <c r="U117" s="28">
        <f t="shared" si="17"/>
        <v>0</v>
      </c>
      <c r="V117" s="28">
        <f t="shared" si="17"/>
        <v>0</v>
      </c>
      <c r="W117" s="28">
        <f t="shared" si="17"/>
        <v>0</v>
      </c>
      <c r="X117" s="28">
        <f t="shared" si="17"/>
        <v>0</v>
      </c>
      <c r="Y117" s="28">
        <f t="shared" si="17"/>
        <v>0</v>
      </c>
      <c r="Z117" s="28">
        <f t="shared" si="17"/>
        <v>0</v>
      </c>
      <c r="AA117" s="28">
        <f t="shared" si="17"/>
        <v>0</v>
      </c>
      <c r="AB117" s="28">
        <f t="shared" si="17"/>
        <v>0</v>
      </c>
      <c r="AC117" s="28">
        <f t="shared" si="17"/>
        <v>0</v>
      </c>
      <c r="AD117" s="28">
        <f t="shared" si="17"/>
        <v>0</v>
      </c>
      <c r="AE117" s="28">
        <f t="shared" si="17"/>
        <v>0</v>
      </c>
      <c r="AF117" s="28">
        <f t="shared" si="17"/>
        <v>0</v>
      </c>
      <c r="AG117" s="28">
        <f t="shared" si="17"/>
        <v>0</v>
      </c>
      <c r="AH117" s="28">
        <f t="shared" si="17"/>
        <v>0</v>
      </c>
      <c r="AI117" s="28">
        <f t="shared" si="17"/>
        <v>0</v>
      </c>
      <c r="AJ117" s="28">
        <f t="shared" si="17"/>
        <v>0</v>
      </c>
      <c r="AK117" s="28">
        <f t="shared" si="17"/>
        <v>0</v>
      </c>
      <c r="AL117" s="28">
        <f t="shared" si="17"/>
        <v>0</v>
      </c>
      <c r="AM117" s="28">
        <f t="shared" si="17"/>
        <v>0</v>
      </c>
      <c r="AN117" s="28">
        <f t="shared" si="17"/>
        <v>0</v>
      </c>
      <c r="AO117" s="28">
        <f t="shared" si="17"/>
        <v>0</v>
      </c>
      <c r="AP117" s="28">
        <f t="shared" si="17"/>
        <v>0</v>
      </c>
      <c r="AQ117" s="28">
        <f t="shared" si="17"/>
        <v>0</v>
      </c>
      <c r="AR117" s="28">
        <f t="shared" si="17"/>
        <v>0</v>
      </c>
      <c r="AS117" s="28">
        <f t="shared" si="17"/>
        <v>0</v>
      </c>
      <c r="AT117" s="28">
        <f t="shared" si="17"/>
        <v>0</v>
      </c>
      <c r="AU117" s="28">
        <f t="shared" si="17"/>
        <v>0</v>
      </c>
      <c r="AV117" s="28">
        <f t="shared" si="17"/>
        <v>0</v>
      </c>
      <c r="AW117" s="28">
        <f t="shared" si="17"/>
        <v>0</v>
      </c>
      <c r="AX117" s="28">
        <f t="shared" si="17"/>
        <v>0</v>
      </c>
      <c r="AY117" s="28">
        <f t="shared" si="17"/>
        <v>0</v>
      </c>
      <c r="AZ117" s="28">
        <f t="shared" si="17"/>
        <v>0</v>
      </c>
      <c r="BA117" s="28">
        <f t="shared" si="17"/>
        <v>0</v>
      </c>
      <c r="BB117" s="28">
        <f t="shared" si="17"/>
        <v>0</v>
      </c>
      <c r="BD117" s="28">
        <f>SUM(BD104:BD106)-BD107</f>
        <v>0</v>
      </c>
      <c r="BE117" s="28">
        <f>SUM(BE104:BE106)-BE107</f>
        <v>0</v>
      </c>
      <c r="BF117" s="28">
        <f>SUM(BF104:BF106)-BF107</f>
        <v>0</v>
      </c>
    </row>
    <row r="118" spans="4:58" ht="12.75">
      <c r="D118" s="28">
        <f>D94+D107-D108</f>
        <v>0</v>
      </c>
      <c r="E118" s="28">
        <f aca="true" t="shared" si="18" ref="E118:BB118">E94+E107-E108</f>
        <v>0</v>
      </c>
      <c r="F118" s="28">
        <f t="shared" si="18"/>
        <v>0</v>
      </c>
      <c r="G118" s="28">
        <f t="shared" si="18"/>
        <v>0</v>
      </c>
      <c r="H118" s="28">
        <f t="shared" si="18"/>
        <v>0</v>
      </c>
      <c r="I118" s="28">
        <f t="shared" si="18"/>
        <v>0</v>
      </c>
      <c r="J118" s="28">
        <f t="shared" si="18"/>
        <v>0</v>
      </c>
      <c r="K118" s="28">
        <f t="shared" si="18"/>
        <v>0</v>
      </c>
      <c r="L118" s="28">
        <f t="shared" si="18"/>
        <v>0</v>
      </c>
      <c r="M118" s="28">
        <f t="shared" si="18"/>
        <v>0</v>
      </c>
      <c r="N118" s="28">
        <f t="shared" si="18"/>
        <v>0</v>
      </c>
      <c r="O118" s="28">
        <f t="shared" si="18"/>
        <v>0</v>
      </c>
      <c r="P118" s="28">
        <f t="shared" si="18"/>
        <v>0</v>
      </c>
      <c r="Q118" s="28">
        <f t="shared" si="18"/>
        <v>0</v>
      </c>
      <c r="R118" s="28">
        <f t="shared" si="18"/>
        <v>0</v>
      </c>
      <c r="S118" s="28">
        <f t="shared" si="18"/>
        <v>0</v>
      </c>
      <c r="T118" s="28">
        <f t="shared" si="18"/>
        <v>0</v>
      </c>
      <c r="U118" s="28">
        <f t="shared" si="18"/>
        <v>0</v>
      </c>
      <c r="V118" s="28">
        <f t="shared" si="18"/>
        <v>0</v>
      </c>
      <c r="W118" s="28">
        <f t="shared" si="18"/>
        <v>0</v>
      </c>
      <c r="X118" s="28">
        <f t="shared" si="18"/>
        <v>0</v>
      </c>
      <c r="Y118" s="28">
        <f t="shared" si="18"/>
        <v>0</v>
      </c>
      <c r="Z118" s="28">
        <f t="shared" si="18"/>
        <v>0</v>
      </c>
      <c r="AA118" s="28">
        <f t="shared" si="18"/>
        <v>0</v>
      </c>
      <c r="AB118" s="28">
        <f t="shared" si="18"/>
        <v>0</v>
      </c>
      <c r="AC118" s="28">
        <f t="shared" si="18"/>
        <v>0</v>
      </c>
      <c r="AD118" s="28">
        <f t="shared" si="18"/>
        <v>0</v>
      </c>
      <c r="AE118" s="28">
        <f t="shared" si="18"/>
        <v>0</v>
      </c>
      <c r="AF118" s="28">
        <f t="shared" si="18"/>
        <v>0</v>
      </c>
      <c r="AG118" s="28">
        <f t="shared" si="18"/>
        <v>0</v>
      </c>
      <c r="AH118" s="28">
        <f t="shared" si="18"/>
        <v>0</v>
      </c>
      <c r="AI118" s="28">
        <f t="shared" si="18"/>
        <v>0</v>
      </c>
      <c r="AJ118" s="28">
        <f t="shared" si="18"/>
        <v>0</v>
      </c>
      <c r="AK118" s="28">
        <f t="shared" si="18"/>
        <v>0</v>
      </c>
      <c r="AL118" s="28">
        <f t="shared" si="18"/>
        <v>0</v>
      </c>
      <c r="AM118" s="28">
        <f t="shared" si="18"/>
        <v>0</v>
      </c>
      <c r="AN118" s="28">
        <f t="shared" si="18"/>
        <v>0</v>
      </c>
      <c r="AO118" s="28">
        <f t="shared" si="18"/>
        <v>0</v>
      </c>
      <c r="AP118" s="28">
        <f t="shared" si="18"/>
        <v>0</v>
      </c>
      <c r="AQ118" s="28">
        <f t="shared" si="18"/>
        <v>0</v>
      </c>
      <c r="AR118" s="28">
        <f t="shared" si="18"/>
        <v>0</v>
      </c>
      <c r="AS118" s="28">
        <f t="shared" si="18"/>
        <v>0</v>
      </c>
      <c r="AT118" s="28">
        <f t="shared" si="18"/>
        <v>0</v>
      </c>
      <c r="AU118" s="28">
        <f t="shared" si="18"/>
        <v>67890.18733000002</v>
      </c>
      <c r="AV118" s="28">
        <f t="shared" si="18"/>
        <v>202107.72069999998</v>
      </c>
      <c r="AW118" s="28">
        <f t="shared" si="18"/>
        <v>13776.486028141184</v>
      </c>
      <c r="AX118" s="28">
        <f t="shared" si="18"/>
        <v>616217.9813563358</v>
      </c>
      <c r="AY118" s="28">
        <f t="shared" si="18"/>
        <v>166174.05596548755</v>
      </c>
      <c r="AZ118" s="28">
        <f t="shared" si="18"/>
        <v>580.5060911671281</v>
      </c>
      <c r="BA118" s="28">
        <f t="shared" si="18"/>
        <v>1066746.9374711316</v>
      </c>
      <c r="BB118" s="28">
        <f t="shared" si="18"/>
        <v>1066746.937471132</v>
      </c>
      <c r="BD118" s="28">
        <f>BD94+BD107-BD108</f>
        <v>0</v>
      </c>
      <c r="BE118" s="28">
        <f>BE94+BE107-BE108</f>
        <v>0</v>
      </c>
      <c r="BF118" s="28">
        <f>BF94+BF107-BF108</f>
        <v>0</v>
      </c>
    </row>
    <row r="120" spans="4:54" ht="12.75">
      <c r="D120">
        <v>74755.01085878248</v>
      </c>
      <c r="E120" s="28">
        <v>10993.473036197407</v>
      </c>
      <c r="F120" s="28">
        <v>8329.586237901785</v>
      </c>
      <c r="G120" s="28">
        <v>15897.061545005361</v>
      </c>
      <c r="H120" s="28">
        <v>15210.136226074233</v>
      </c>
      <c r="I120" s="28">
        <v>6647.810192893421</v>
      </c>
      <c r="J120" s="28">
        <v>18338.02045080866</v>
      </c>
      <c r="K120" s="28">
        <v>17804.52368509765</v>
      </c>
      <c r="L120" s="28">
        <v>15716.03952953008</v>
      </c>
      <c r="M120" s="28">
        <v>28305.01532668803</v>
      </c>
      <c r="N120" s="28">
        <v>23874.29852327182</v>
      </c>
      <c r="O120" s="28">
        <v>19037.59229456504</v>
      </c>
      <c r="P120" s="28">
        <v>17808.911937275778</v>
      </c>
      <c r="Q120" s="28">
        <v>25449.604576421185</v>
      </c>
      <c r="R120" s="28">
        <v>4054.594970934149</v>
      </c>
      <c r="S120" s="28">
        <v>15320.915114666741</v>
      </c>
      <c r="T120" s="28">
        <v>42600.1914337855</v>
      </c>
      <c r="U120" s="28">
        <v>11584.17841713459</v>
      </c>
      <c r="V120" s="28">
        <v>23698.1932436254</v>
      </c>
      <c r="W120" s="28">
        <v>13874.479675911402</v>
      </c>
      <c r="X120" s="28">
        <v>16873.36099921721</v>
      </c>
      <c r="Y120" s="28">
        <v>16821.334987971037</v>
      </c>
      <c r="Z120" s="28">
        <v>9156.146179170286</v>
      </c>
      <c r="AA120" s="28">
        <v>3624.8026523590925</v>
      </c>
      <c r="AB120" s="28">
        <v>8230.181622316932</v>
      </c>
      <c r="AC120" s="28">
        <v>19553.916873082675</v>
      </c>
      <c r="AD120" s="28">
        <v>11199.074128841617</v>
      </c>
      <c r="AE120" s="28">
        <v>9617.155183584673</v>
      </c>
      <c r="AF120" s="28">
        <v>12395.436036355668</v>
      </c>
      <c r="AG120" s="28">
        <v>39193.37657675426</v>
      </c>
      <c r="AH120" s="28">
        <v>4789.195722134055</v>
      </c>
      <c r="AI120" s="28">
        <v>49475.8693845125</v>
      </c>
      <c r="AJ120" s="28">
        <v>99297.71920897705</v>
      </c>
      <c r="AK120" s="28">
        <v>121029.02500907824</v>
      </c>
      <c r="AL120" s="28">
        <v>67757.20245260604</v>
      </c>
      <c r="AM120" s="28">
        <v>26982.94781964146</v>
      </c>
      <c r="AN120" s="28">
        <v>109427.73936012428</v>
      </c>
      <c r="AO120" s="28">
        <v>116290.13278990537</v>
      </c>
      <c r="AP120" s="28">
        <v>92589.87284368281</v>
      </c>
      <c r="AQ120" s="28">
        <v>118819.9122239851</v>
      </c>
      <c r="AR120" s="28">
        <v>204676</v>
      </c>
      <c r="AS120" s="28">
        <v>33713.310718003006</v>
      </c>
      <c r="AT120" s="28">
        <v>1600813.3500488743</v>
      </c>
      <c r="AU120" s="28"/>
      <c r="AV120" s="28"/>
      <c r="AW120" s="28"/>
      <c r="AX120" s="28"/>
      <c r="AY120" s="28"/>
      <c r="AZ120" s="28"/>
      <c r="BA120" s="28"/>
      <c r="BB120" s="28"/>
    </row>
    <row r="121" spans="4:54" ht="12.75">
      <c r="D121" s="28">
        <f>D108-D120</f>
        <v>0</v>
      </c>
      <c r="E121" s="28">
        <f aca="true" t="shared" si="19" ref="E121:AT121">E108-E120</f>
        <v>0</v>
      </c>
      <c r="F121" s="28">
        <f t="shared" si="19"/>
        <v>0</v>
      </c>
      <c r="G121" s="28">
        <f t="shared" si="19"/>
        <v>0</v>
      </c>
      <c r="H121" s="28">
        <f t="shared" si="19"/>
        <v>0</v>
      </c>
      <c r="I121" s="28">
        <f t="shared" si="19"/>
        <v>0</v>
      </c>
      <c r="J121" s="28">
        <f t="shared" si="19"/>
        <v>0</v>
      </c>
      <c r="K121" s="28">
        <f t="shared" si="19"/>
        <v>0</v>
      </c>
      <c r="L121" s="28">
        <f t="shared" si="19"/>
        <v>0</v>
      </c>
      <c r="M121" s="28">
        <f t="shared" si="19"/>
        <v>0</v>
      </c>
      <c r="N121" s="28">
        <f t="shared" si="19"/>
        <v>0</v>
      </c>
      <c r="O121" s="28">
        <f t="shared" si="19"/>
        <v>0</v>
      </c>
      <c r="P121" s="28">
        <f t="shared" si="19"/>
        <v>0</v>
      </c>
      <c r="Q121" s="28">
        <f t="shared" si="19"/>
        <v>0</v>
      </c>
      <c r="R121" s="28">
        <f t="shared" si="19"/>
        <v>0</v>
      </c>
      <c r="S121" s="28">
        <f t="shared" si="19"/>
        <v>0</v>
      </c>
      <c r="T121" s="28">
        <f t="shared" si="19"/>
        <v>0</v>
      </c>
      <c r="U121" s="28">
        <f t="shared" si="19"/>
        <v>0</v>
      </c>
      <c r="V121" s="28">
        <f t="shared" si="19"/>
        <v>0</v>
      </c>
      <c r="W121" s="28">
        <f t="shared" si="19"/>
        <v>0</v>
      </c>
      <c r="X121" s="28">
        <f t="shared" si="19"/>
        <v>0</v>
      </c>
      <c r="Y121" s="28">
        <f t="shared" si="19"/>
        <v>0</v>
      </c>
      <c r="Z121" s="28">
        <f t="shared" si="19"/>
        <v>0</v>
      </c>
      <c r="AA121" s="28">
        <f t="shared" si="19"/>
        <v>0</v>
      </c>
      <c r="AB121" s="28">
        <f t="shared" si="19"/>
        <v>0</v>
      </c>
      <c r="AC121" s="28">
        <f t="shared" si="19"/>
        <v>0</v>
      </c>
      <c r="AD121" s="28">
        <f t="shared" si="19"/>
        <v>0</v>
      </c>
      <c r="AE121" s="28">
        <f t="shared" si="19"/>
        <v>0</v>
      </c>
      <c r="AF121" s="28">
        <f t="shared" si="19"/>
        <v>0</v>
      </c>
      <c r="AG121" s="28">
        <f t="shared" si="19"/>
        <v>0</v>
      </c>
      <c r="AH121" s="28">
        <f t="shared" si="19"/>
        <v>0</v>
      </c>
      <c r="AI121" s="28">
        <f t="shared" si="19"/>
        <v>0</v>
      </c>
      <c r="AJ121" s="28">
        <f t="shared" si="19"/>
        <v>0</v>
      </c>
      <c r="AK121" s="28">
        <f t="shared" si="19"/>
        <v>0</v>
      </c>
      <c r="AL121" s="28">
        <f t="shared" si="19"/>
        <v>0</v>
      </c>
      <c r="AM121" s="28">
        <f t="shared" si="19"/>
        <v>0</v>
      </c>
      <c r="AN121" s="28">
        <f t="shared" si="19"/>
        <v>0</v>
      </c>
      <c r="AO121" s="28">
        <f t="shared" si="19"/>
        <v>0</v>
      </c>
      <c r="AP121" s="28">
        <f t="shared" si="19"/>
        <v>0</v>
      </c>
      <c r="AQ121" s="28">
        <f t="shared" si="19"/>
        <v>0</v>
      </c>
      <c r="AR121" s="28">
        <f t="shared" si="19"/>
        <v>0</v>
      </c>
      <c r="AS121" s="28">
        <f t="shared" si="19"/>
        <v>0</v>
      </c>
      <c r="AT121" s="28">
        <f t="shared" si="19"/>
        <v>0</v>
      </c>
      <c r="AU121" s="28"/>
      <c r="AV121" s="28"/>
      <c r="AW121" s="28"/>
      <c r="AX121" s="28"/>
      <c r="AY121" s="28"/>
      <c r="AZ121" s="28"/>
      <c r="BA121" s="28"/>
      <c r="BB121" s="28"/>
    </row>
    <row r="123" spans="45:46" ht="12.75">
      <c r="AS123" t="s">
        <v>476</v>
      </c>
      <c r="AT123" s="32">
        <f>MIN(D121:AT121)</f>
        <v>0</v>
      </c>
    </row>
    <row r="124" spans="45:46" ht="12.75">
      <c r="AS124" t="s">
        <v>477</v>
      </c>
      <c r="AT124" s="32">
        <f>MAX(D121:AT121)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0"/>
  <sheetViews>
    <sheetView zoomScale="75" zoomScaleNormal="75" zoomScalePageLayoutView="0" workbookViewId="0" topLeftCell="A1">
      <pane xSplit="3" ySplit="4" topLeftCell="AS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J5" sqref="BJ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0.28125" style="0" customWidth="1"/>
    <col min="5" max="5" width="9.8515625" style="0" bestFit="1" customWidth="1"/>
    <col min="6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0.7109375" style="0" bestFit="1" customWidth="1"/>
    <col min="47" max="47" width="12.8515625" style="0" bestFit="1" customWidth="1"/>
    <col min="48" max="49" width="10.140625" style="0" bestFit="1" customWidth="1"/>
    <col min="50" max="50" width="9.00390625" style="0" customWidth="1"/>
    <col min="51" max="52" width="10.140625" style="0" bestFit="1" customWidth="1"/>
    <col min="53" max="54" width="11.14062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8" ht="12.75">
      <c r="A5" s="1" t="s">
        <v>220</v>
      </c>
      <c r="B5" s="6" t="s">
        <v>221</v>
      </c>
      <c r="C5" s="15">
        <v>1</v>
      </c>
      <c r="D5" s="28">
        <v>6168.970590738648</v>
      </c>
      <c r="E5" s="28">
        <v>10.12376843600588</v>
      </c>
      <c r="F5" s="28">
        <v>2.3500455740498762</v>
      </c>
      <c r="G5" s="28">
        <v>67.93547684792175</v>
      </c>
      <c r="H5" s="28">
        <v>13.923492397027628</v>
      </c>
      <c r="I5" s="28">
        <v>11.553027744974939</v>
      </c>
      <c r="J5" s="28">
        <v>11.45952215767346</v>
      </c>
      <c r="K5" s="28">
        <v>1.2346414918266375</v>
      </c>
      <c r="L5" s="28">
        <v>0.7235540223937837</v>
      </c>
      <c r="M5" s="28">
        <v>0.34510865414892816</v>
      </c>
      <c r="N5" s="28">
        <v>0.42590071108176675</v>
      </c>
      <c r="O5" s="28">
        <v>11.559748017154437</v>
      </c>
      <c r="P5" s="28">
        <v>628.1387179480963</v>
      </c>
      <c r="Q5" s="28">
        <v>861.270061775726</v>
      </c>
      <c r="R5" s="28">
        <v>133.5921464801478</v>
      </c>
      <c r="S5" s="28">
        <v>3602.605427314657</v>
      </c>
      <c r="T5" s="28">
        <v>86.0823953305029</v>
      </c>
      <c r="U5" s="28">
        <v>81.69386954210268</v>
      </c>
      <c r="V5" s="28">
        <v>74.66579167794495</v>
      </c>
      <c r="W5" s="28">
        <v>10.323848912288152</v>
      </c>
      <c r="X5" s="28">
        <v>476.47195286690607</v>
      </c>
      <c r="Y5" s="28">
        <v>1.3299927109910028</v>
      </c>
      <c r="Z5" s="28">
        <v>87.43266390147868</v>
      </c>
      <c r="AA5" s="28">
        <v>1908.0177387679933</v>
      </c>
      <c r="AB5" s="28">
        <v>2522.5986931365537</v>
      </c>
      <c r="AC5" s="28">
        <v>10711.57369094879</v>
      </c>
      <c r="AD5" s="28">
        <v>3217.371276420588</v>
      </c>
      <c r="AE5" s="28">
        <v>3942.148749294007</v>
      </c>
      <c r="AF5" s="28">
        <v>4529.788846568124</v>
      </c>
      <c r="AG5" s="28">
        <v>6758.209779545206</v>
      </c>
      <c r="AH5" s="28">
        <v>58.46611682553826</v>
      </c>
      <c r="AI5" s="28">
        <v>0.8146258008070915</v>
      </c>
      <c r="AJ5" s="28">
        <v>25.83526281745284</v>
      </c>
      <c r="AK5" s="28">
        <v>6.00039334378304</v>
      </c>
      <c r="AL5" s="28">
        <v>1.1634029356846827</v>
      </c>
      <c r="AM5" s="28">
        <v>0.5222681462159718</v>
      </c>
      <c r="AN5" s="28">
        <v>1.4781532937990411</v>
      </c>
      <c r="AO5" s="28">
        <v>1173.414710168126</v>
      </c>
      <c r="AP5" s="28">
        <v>0.9955007213508511</v>
      </c>
      <c r="AQ5" s="28">
        <v>0.14543518092993188</v>
      </c>
      <c r="AR5" s="28">
        <v>296.0298713559047</v>
      </c>
      <c r="AS5" s="28">
        <v>301.3115893279507</v>
      </c>
      <c r="AT5" s="28">
        <v>47800.09784985255</v>
      </c>
      <c r="AU5" s="28">
        <v>5229.171134724839</v>
      </c>
      <c r="AV5" s="28">
        <v>0</v>
      </c>
      <c r="AW5" s="28">
        <v>0</v>
      </c>
      <c r="AX5" s="28">
        <v>19265.292256566703</v>
      </c>
      <c r="AY5" s="28">
        <v>3016.9746815699064</v>
      </c>
      <c r="AZ5" s="28">
        <v>-556.5250682631023</v>
      </c>
      <c r="BA5" s="28">
        <v>26954.913004598344</v>
      </c>
      <c r="BB5" s="28">
        <v>74755.01085445088</v>
      </c>
      <c r="BD5" s="28">
        <f aca="true" t="shared" si="1" ref="BD5:BD36">SUM(D5:AS5)-AT5</f>
        <v>0</v>
      </c>
      <c r="BE5" s="28">
        <f aca="true" t="shared" si="2" ref="BE5:BE36">SUM(AU5:AZ5)-BA5</f>
        <v>0</v>
      </c>
      <c r="BF5" s="28">
        <f aca="true" t="shared" si="3" ref="BF5:BF36">AT5+BA5-BB5</f>
        <v>0</v>
      </c>
    </row>
    <row r="6" spans="1:58" ht="12.75">
      <c r="A6" s="1" t="s">
        <v>222</v>
      </c>
      <c r="B6" s="2" t="s">
        <v>223</v>
      </c>
      <c r="C6" s="16">
        <f>C5+1</f>
        <v>2</v>
      </c>
      <c r="D6" s="28">
        <v>499.46540191463527</v>
      </c>
      <c r="E6" s="28">
        <v>978.3037755094431</v>
      </c>
      <c r="F6" s="28">
        <v>1.5270714677305648</v>
      </c>
      <c r="G6" s="28">
        <v>925.6028466050318</v>
      </c>
      <c r="H6" s="28">
        <v>1482.2540310295092</v>
      </c>
      <c r="I6" s="28">
        <v>530.7027438165368</v>
      </c>
      <c r="J6" s="28">
        <v>180.98968981715774</v>
      </c>
      <c r="K6" s="28">
        <v>102.89073888871779</v>
      </c>
      <c r="L6" s="28">
        <v>21.561009283446168</v>
      </c>
      <c r="M6" s="28">
        <v>2.637302788575359</v>
      </c>
      <c r="N6" s="28">
        <v>3.358037855470441</v>
      </c>
      <c r="O6" s="28">
        <v>34.77261842456659</v>
      </c>
      <c r="P6" s="28">
        <v>14.313224223484543</v>
      </c>
      <c r="Q6" s="28">
        <v>41.65131660068615</v>
      </c>
      <c r="R6" s="28">
        <v>1.8972138214554761</v>
      </c>
      <c r="S6" s="28">
        <v>1192.590760253654</v>
      </c>
      <c r="T6" s="28">
        <v>29.392568658803924</v>
      </c>
      <c r="U6" s="28">
        <v>104.7165596655994</v>
      </c>
      <c r="V6" s="28">
        <v>12.932129830023749</v>
      </c>
      <c r="W6" s="28">
        <v>1.248278695808023</v>
      </c>
      <c r="X6" s="28">
        <v>0.2648096127584221</v>
      </c>
      <c r="Y6" s="28">
        <v>0.02426162614239707</v>
      </c>
      <c r="Z6" s="28">
        <v>9.537465212327826</v>
      </c>
      <c r="AA6" s="28">
        <v>0.03509367908721547</v>
      </c>
      <c r="AB6" s="28">
        <v>1.5975066882838314</v>
      </c>
      <c r="AC6" s="28">
        <v>2.721032735163286</v>
      </c>
      <c r="AD6" s="28">
        <v>0.29698384803376526</v>
      </c>
      <c r="AE6" s="28">
        <v>1.8893278044577375</v>
      </c>
      <c r="AF6" s="28">
        <v>1.8853239908451067</v>
      </c>
      <c r="AG6" s="28">
        <v>28.71182814277074</v>
      </c>
      <c r="AH6" s="28">
        <v>4.9233366613642735</v>
      </c>
      <c r="AI6" s="28">
        <v>2.7904545158977445</v>
      </c>
      <c r="AJ6" s="28">
        <v>1164.7932762052233</v>
      </c>
      <c r="AK6" s="28">
        <v>3.4487914373923148</v>
      </c>
      <c r="AL6" s="28">
        <v>0.5782455950059575</v>
      </c>
      <c r="AM6" s="28">
        <v>1.0193888033881242</v>
      </c>
      <c r="AN6" s="28">
        <v>0.8544159673879799</v>
      </c>
      <c r="AO6" s="28">
        <v>11.770859157621464</v>
      </c>
      <c r="AP6" s="28">
        <v>0.8887427451776067</v>
      </c>
      <c r="AQ6" s="28">
        <v>0.6180014069686041</v>
      </c>
      <c r="AR6" s="28">
        <v>14.892121382721978</v>
      </c>
      <c r="AS6" s="28">
        <v>8.925615432133313</v>
      </c>
      <c r="AT6" s="28">
        <v>7425.274201800488</v>
      </c>
      <c r="AU6" s="28">
        <v>3371.7994022334424</v>
      </c>
      <c r="AV6" s="28">
        <v>0</v>
      </c>
      <c r="AW6" s="28">
        <v>0</v>
      </c>
      <c r="AX6" s="28">
        <v>115.74171466089157</v>
      </c>
      <c r="AY6" s="28">
        <v>19.431526051437544</v>
      </c>
      <c r="AZ6" s="28">
        <v>61.226194638146794</v>
      </c>
      <c r="BA6" s="28">
        <v>3568.198837583918</v>
      </c>
      <c r="BB6" s="28">
        <v>10993.473039384406</v>
      </c>
      <c r="BD6" s="28">
        <f t="shared" si="1"/>
        <v>0</v>
      </c>
      <c r="BE6" s="28">
        <f t="shared" si="2"/>
        <v>0</v>
      </c>
      <c r="BF6" s="28">
        <f t="shared" si="3"/>
        <v>0</v>
      </c>
    </row>
    <row r="7" spans="1:58" ht="12.75">
      <c r="A7" s="1" t="s">
        <v>224</v>
      </c>
      <c r="B7" s="2" t="s">
        <v>225</v>
      </c>
      <c r="C7" s="16">
        <f aca="true" t="shared" si="4" ref="C7:C70">C6+1</f>
        <v>3</v>
      </c>
      <c r="D7" s="28">
        <v>3.183934178688951</v>
      </c>
      <c r="E7" s="28">
        <v>24.88378102177496</v>
      </c>
      <c r="F7" s="28">
        <v>65.40910370067871</v>
      </c>
      <c r="G7" s="28">
        <v>16.43272739308521</v>
      </c>
      <c r="H7" s="28">
        <v>222.20617604514052</v>
      </c>
      <c r="I7" s="28">
        <v>1.6105991864978204</v>
      </c>
      <c r="J7" s="28">
        <v>0.7836927067928203</v>
      </c>
      <c r="K7" s="28">
        <v>3.7963071720169794</v>
      </c>
      <c r="L7" s="28">
        <v>7.02199392350429</v>
      </c>
      <c r="M7" s="28">
        <v>0.28695061697641056</v>
      </c>
      <c r="N7" s="28">
        <v>0.08865150952906235</v>
      </c>
      <c r="O7" s="28">
        <v>1.466161715100729</v>
      </c>
      <c r="P7" s="28">
        <v>0.40426254362665126</v>
      </c>
      <c r="Q7" s="28">
        <v>7.489542838538701</v>
      </c>
      <c r="R7" s="28">
        <v>0.5457034964376314</v>
      </c>
      <c r="S7" s="28">
        <v>59.93882946745096</v>
      </c>
      <c r="T7" s="28">
        <v>7240.356871537598</v>
      </c>
      <c r="U7" s="28">
        <v>2.0396266115334654</v>
      </c>
      <c r="V7" s="28">
        <v>0.5197152926417937</v>
      </c>
      <c r="W7" s="28">
        <v>3.059416352440098</v>
      </c>
      <c r="X7" s="28">
        <v>0.23960123471866893</v>
      </c>
      <c r="Y7" s="28">
        <v>0.1958090242671503</v>
      </c>
      <c r="Z7" s="28">
        <v>0.05915977382329069</v>
      </c>
      <c r="AA7" s="28">
        <v>0</v>
      </c>
      <c r="AB7" s="28">
        <v>0.5295601648835728</v>
      </c>
      <c r="AC7" s="28">
        <v>0.21367459694434568</v>
      </c>
      <c r="AD7" s="28">
        <v>0.33672834737574114</v>
      </c>
      <c r="AE7" s="28">
        <v>0.07618207347935115</v>
      </c>
      <c r="AF7" s="28">
        <v>0.12169824063228298</v>
      </c>
      <c r="AG7" s="28">
        <v>1.9055137843673853</v>
      </c>
      <c r="AH7" s="28">
        <v>0.7916815432851796</v>
      </c>
      <c r="AI7" s="28">
        <v>219.40609830366174</v>
      </c>
      <c r="AJ7" s="28">
        <v>7.526717548748058</v>
      </c>
      <c r="AK7" s="28">
        <v>13.774574410321662</v>
      </c>
      <c r="AL7" s="28">
        <v>17.266021711922246</v>
      </c>
      <c r="AM7" s="28">
        <v>3.465511625554122</v>
      </c>
      <c r="AN7" s="28">
        <v>2.593336298408035</v>
      </c>
      <c r="AO7" s="28">
        <v>10.89829493076608</v>
      </c>
      <c r="AP7" s="28">
        <v>3.4085950971091328</v>
      </c>
      <c r="AQ7" s="28">
        <v>0.726023154542172</v>
      </c>
      <c r="AR7" s="28">
        <v>7.050163535941399</v>
      </c>
      <c r="AS7" s="28">
        <v>0.3855278178004505</v>
      </c>
      <c r="AT7" s="28">
        <v>7952.494520528606</v>
      </c>
      <c r="AU7" s="28">
        <v>21.593185293382042</v>
      </c>
      <c r="AV7" s="28">
        <v>0</v>
      </c>
      <c r="AW7" s="28">
        <v>0</v>
      </c>
      <c r="AX7" s="28">
        <v>171.7029171213249</v>
      </c>
      <c r="AY7" s="28">
        <v>5.111485890438158</v>
      </c>
      <c r="AZ7" s="28">
        <v>178.68412916829877</v>
      </c>
      <c r="BA7" s="28">
        <v>377.09171747344385</v>
      </c>
      <c r="BB7" s="28">
        <v>8329.586238002048</v>
      </c>
      <c r="BD7" s="28">
        <f t="shared" si="1"/>
        <v>0</v>
      </c>
      <c r="BE7" s="28">
        <f t="shared" si="2"/>
        <v>0</v>
      </c>
      <c r="BF7" s="28">
        <f t="shared" si="3"/>
        <v>0</v>
      </c>
    </row>
    <row r="8" spans="1:58" ht="12.75">
      <c r="A8" s="1" t="s">
        <v>226</v>
      </c>
      <c r="B8" s="2" t="s">
        <v>227</v>
      </c>
      <c r="C8" s="16">
        <f t="shared" si="4"/>
        <v>4</v>
      </c>
      <c r="D8" s="28">
        <v>61.76319427818497</v>
      </c>
      <c r="E8" s="28">
        <v>33.15509620200713</v>
      </c>
      <c r="F8" s="28">
        <v>65.19495054650596</v>
      </c>
      <c r="G8" s="28">
        <v>1239.4992105510262</v>
      </c>
      <c r="H8" s="28">
        <v>147.5249871340368</v>
      </c>
      <c r="I8" s="28">
        <v>52.80132736827088</v>
      </c>
      <c r="J8" s="28">
        <v>68.81710805808652</v>
      </c>
      <c r="K8" s="28">
        <v>29.122099966997524</v>
      </c>
      <c r="L8" s="28">
        <v>224.5718291436682</v>
      </c>
      <c r="M8" s="28">
        <v>122.58272539113277</v>
      </c>
      <c r="N8" s="28">
        <v>207.03450396732674</v>
      </c>
      <c r="O8" s="28">
        <v>138.65588764397242</v>
      </c>
      <c r="P8" s="28">
        <v>239.46832934514308</v>
      </c>
      <c r="Q8" s="28">
        <v>23.84404092989739</v>
      </c>
      <c r="R8" s="28">
        <v>0.7000665339590367</v>
      </c>
      <c r="S8" s="28">
        <v>131.5519465130019</v>
      </c>
      <c r="T8" s="28">
        <v>14.191852199409832</v>
      </c>
      <c r="U8" s="28">
        <v>108.68386603994162</v>
      </c>
      <c r="V8" s="28">
        <v>181.89898850813015</v>
      </c>
      <c r="W8" s="28">
        <v>10.202573815454455</v>
      </c>
      <c r="X8" s="28">
        <v>0.8378400005742401</v>
      </c>
      <c r="Y8" s="28">
        <v>0.16382026631761454</v>
      </c>
      <c r="Z8" s="28">
        <v>20.363664941161023</v>
      </c>
      <c r="AA8" s="28">
        <v>3.5563840734002827</v>
      </c>
      <c r="AB8" s="28">
        <v>12.110711095267412</v>
      </c>
      <c r="AC8" s="28">
        <v>6.201428864453267</v>
      </c>
      <c r="AD8" s="28">
        <v>18.091632305776333</v>
      </c>
      <c r="AE8" s="28">
        <v>6.337573762047866</v>
      </c>
      <c r="AF8" s="28">
        <v>0.9152383981074622</v>
      </c>
      <c r="AG8" s="28">
        <v>220.81488521747616</v>
      </c>
      <c r="AH8" s="28">
        <v>34.2809190446301</v>
      </c>
      <c r="AI8" s="28">
        <v>3.474818132480523</v>
      </c>
      <c r="AJ8" s="28">
        <v>10024.327099998265</v>
      </c>
      <c r="AK8" s="28">
        <v>36.28147484579624</v>
      </c>
      <c r="AL8" s="28">
        <v>2.849452466752149</v>
      </c>
      <c r="AM8" s="28">
        <v>0.7934172873186505</v>
      </c>
      <c r="AN8" s="28">
        <v>0.6051175712398752</v>
      </c>
      <c r="AO8" s="28">
        <v>313.7926817441923</v>
      </c>
      <c r="AP8" s="28">
        <v>0.888905880805066</v>
      </c>
      <c r="AQ8" s="28">
        <v>0.4380610378116295</v>
      </c>
      <c r="AR8" s="28">
        <v>181.2638215660414</v>
      </c>
      <c r="AS8" s="28">
        <v>155.7944731813312</v>
      </c>
      <c r="AT8" s="28">
        <v>14145.448005817396</v>
      </c>
      <c r="AU8" s="28">
        <v>661.3025359202358</v>
      </c>
      <c r="AV8" s="28">
        <v>0</v>
      </c>
      <c r="AW8" s="28">
        <v>0</v>
      </c>
      <c r="AX8" s="28">
        <v>583.4507840504205</v>
      </c>
      <c r="AY8" s="28">
        <v>29.078415418783575</v>
      </c>
      <c r="AZ8" s="28">
        <v>477.7817993963333</v>
      </c>
      <c r="BA8" s="28">
        <v>1751.613534785773</v>
      </c>
      <c r="BB8" s="28">
        <v>15897.061540603172</v>
      </c>
      <c r="BD8" s="28">
        <f t="shared" si="1"/>
        <v>0</v>
      </c>
      <c r="BE8" s="28">
        <f t="shared" si="2"/>
        <v>0</v>
      </c>
      <c r="BF8" s="28">
        <f t="shared" si="3"/>
        <v>0</v>
      </c>
    </row>
    <row r="9" spans="1:58" ht="12.75">
      <c r="A9" s="1" t="s">
        <v>228</v>
      </c>
      <c r="B9" s="6" t="s">
        <v>229</v>
      </c>
      <c r="C9" s="16">
        <f t="shared" si="4"/>
        <v>5</v>
      </c>
      <c r="D9" s="28">
        <v>43.08685443665461</v>
      </c>
      <c r="E9" s="28">
        <v>63.63017534797717</v>
      </c>
      <c r="F9" s="28">
        <v>26.39330510762139</v>
      </c>
      <c r="G9" s="28">
        <v>166.66496804404525</v>
      </c>
      <c r="H9" s="28">
        <v>1606.7688495221635</v>
      </c>
      <c r="I9" s="28">
        <v>103.61595210357112</v>
      </c>
      <c r="J9" s="28">
        <v>2489.07004596745</v>
      </c>
      <c r="K9" s="28">
        <v>1559.6519680342603</v>
      </c>
      <c r="L9" s="28">
        <v>811.3538687793624</v>
      </c>
      <c r="M9" s="28">
        <v>191.3688680723242</v>
      </c>
      <c r="N9" s="28">
        <v>787.1899815887333</v>
      </c>
      <c r="O9" s="28">
        <v>1160.8285294344903</v>
      </c>
      <c r="P9" s="28">
        <v>197.908573919545</v>
      </c>
      <c r="Q9" s="28">
        <v>26.25272536487492</v>
      </c>
      <c r="R9" s="28">
        <v>84.66689959941831</v>
      </c>
      <c r="S9" s="28">
        <v>117.42025603525059</v>
      </c>
      <c r="T9" s="28">
        <v>15.264648996585477</v>
      </c>
      <c r="U9" s="28">
        <v>31.217955940307444</v>
      </c>
      <c r="V9" s="28">
        <v>14.871540176440005</v>
      </c>
      <c r="W9" s="28">
        <v>15.440912140467283</v>
      </c>
      <c r="X9" s="28">
        <v>0.9527195106872821</v>
      </c>
      <c r="Y9" s="28">
        <v>0.2551650866942263</v>
      </c>
      <c r="Z9" s="28">
        <v>5.6087432962447705</v>
      </c>
      <c r="AA9" s="28">
        <v>21.74614163866858</v>
      </c>
      <c r="AB9" s="28">
        <v>2.907460786868395</v>
      </c>
      <c r="AC9" s="28">
        <v>4.3621239455554335</v>
      </c>
      <c r="AD9" s="28">
        <v>8.962159647714</v>
      </c>
      <c r="AE9" s="28">
        <v>9.432413898144103</v>
      </c>
      <c r="AF9" s="28">
        <v>9.071111251054393</v>
      </c>
      <c r="AG9" s="28">
        <v>48.28997221361364</v>
      </c>
      <c r="AH9" s="28">
        <v>44.198891905627335</v>
      </c>
      <c r="AI9" s="28">
        <v>4.642954462110681</v>
      </c>
      <c r="AJ9" s="28">
        <v>1704.017993437631</v>
      </c>
      <c r="AK9" s="28">
        <v>19.88463594125609</v>
      </c>
      <c r="AL9" s="28">
        <v>2.967664205804884</v>
      </c>
      <c r="AM9" s="28">
        <v>7.504155408683978</v>
      </c>
      <c r="AN9" s="28">
        <v>1.7081037549671552</v>
      </c>
      <c r="AO9" s="28">
        <v>20.972670187792332</v>
      </c>
      <c r="AP9" s="28">
        <v>5.1353885441325495</v>
      </c>
      <c r="AQ9" s="28">
        <v>0.7298698248252827</v>
      </c>
      <c r="AR9" s="28">
        <v>29.00264050999798</v>
      </c>
      <c r="AS9" s="28">
        <v>1.9928458083564522</v>
      </c>
      <c r="AT9" s="28">
        <v>11467.012703877974</v>
      </c>
      <c r="AU9" s="28">
        <v>3627.7715164595875</v>
      </c>
      <c r="AV9" s="28">
        <v>0</v>
      </c>
      <c r="AW9" s="28">
        <v>0</v>
      </c>
      <c r="AX9" s="28">
        <v>72.54041614013315</v>
      </c>
      <c r="AY9" s="28">
        <v>185.34537940187923</v>
      </c>
      <c r="AZ9" s="28">
        <v>-142.53379475003018</v>
      </c>
      <c r="BA9" s="28">
        <v>3743.12351725157</v>
      </c>
      <c r="BB9" s="28">
        <v>15210.136221129544</v>
      </c>
      <c r="BD9" s="28">
        <f t="shared" si="1"/>
        <v>0</v>
      </c>
      <c r="BE9" s="28">
        <f t="shared" si="2"/>
        <v>0</v>
      </c>
      <c r="BF9" s="28">
        <f t="shared" si="3"/>
        <v>0</v>
      </c>
    </row>
    <row r="10" spans="1:58" ht="12.75">
      <c r="A10" s="1" t="s">
        <v>230</v>
      </c>
      <c r="B10" s="2" t="s">
        <v>231</v>
      </c>
      <c r="C10" s="16">
        <f t="shared" si="4"/>
        <v>6</v>
      </c>
      <c r="D10" s="28">
        <v>44.607499859850066</v>
      </c>
      <c r="E10" s="28">
        <v>33.167270521773645</v>
      </c>
      <c r="F10" s="28">
        <v>1.9971295132930262</v>
      </c>
      <c r="G10" s="28">
        <v>59.8454562387301</v>
      </c>
      <c r="H10" s="28">
        <v>200.06457538169047</v>
      </c>
      <c r="I10" s="28">
        <v>513.1699342655219</v>
      </c>
      <c r="J10" s="28">
        <v>946.437820003119</v>
      </c>
      <c r="K10" s="28">
        <v>739.719967716821</v>
      </c>
      <c r="L10" s="28">
        <v>560.3284330469912</v>
      </c>
      <c r="M10" s="28">
        <v>343.05212907644614</v>
      </c>
      <c r="N10" s="28">
        <v>125.7045317910269</v>
      </c>
      <c r="O10" s="28">
        <v>267.2482922503268</v>
      </c>
      <c r="P10" s="28">
        <v>49.0124624438583</v>
      </c>
      <c r="Q10" s="28">
        <v>95.59176216696495</v>
      </c>
      <c r="R10" s="28">
        <v>1.855687344751461</v>
      </c>
      <c r="S10" s="28">
        <v>48.53746294254878</v>
      </c>
      <c r="T10" s="28">
        <v>6.434709651965472</v>
      </c>
      <c r="U10" s="28">
        <v>28.847512952015787</v>
      </c>
      <c r="V10" s="28">
        <v>23.40330260317726</v>
      </c>
      <c r="W10" s="28">
        <v>35.192977578268724</v>
      </c>
      <c r="X10" s="28">
        <v>0.6626705530478514</v>
      </c>
      <c r="Y10" s="28">
        <v>0.1641236673007186</v>
      </c>
      <c r="Z10" s="28">
        <v>3.7307124105173926</v>
      </c>
      <c r="AA10" s="28">
        <v>2.5911547391601135</v>
      </c>
      <c r="AB10" s="28">
        <v>0.3857491668500836</v>
      </c>
      <c r="AC10" s="28">
        <v>0.7874101802947482</v>
      </c>
      <c r="AD10" s="28">
        <v>26.543677830279314</v>
      </c>
      <c r="AE10" s="28">
        <v>1.4843268725488719</v>
      </c>
      <c r="AF10" s="28">
        <v>1.0986571468075723</v>
      </c>
      <c r="AG10" s="28">
        <v>8.653888254184885</v>
      </c>
      <c r="AH10" s="28">
        <v>64.45180124076205</v>
      </c>
      <c r="AI10" s="28">
        <v>79.95034999368806</v>
      </c>
      <c r="AJ10" s="28">
        <v>306.1785751150318</v>
      </c>
      <c r="AK10" s="28">
        <v>3.528624298807017</v>
      </c>
      <c r="AL10" s="28">
        <v>1.1627606517953895</v>
      </c>
      <c r="AM10" s="28">
        <v>1.3293381517046814</v>
      </c>
      <c r="AN10" s="28">
        <v>0.6795140277003597</v>
      </c>
      <c r="AO10" s="28">
        <v>6.628612623334552</v>
      </c>
      <c r="AP10" s="28">
        <v>2.2832293433946846</v>
      </c>
      <c r="AQ10" s="28">
        <v>0.2686465257101833</v>
      </c>
      <c r="AR10" s="28">
        <v>9.085285985930886</v>
      </c>
      <c r="AS10" s="28">
        <v>1.1277899865928867</v>
      </c>
      <c r="AT10" s="28">
        <v>4646.995816114583</v>
      </c>
      <c r="AU10" s="28">
        <v>1958.8928575653622</v>
      </c>
      <c r="AV10" s="28">
        <v>0</v>
      </c>
      <c r="AW10" s="28">
        <v>0</v>
      </c>
      <c r="AX10" s="28">
        <v>12.500698670141043</v>
      </c>
      <c r="AY10" s="28">
        <v>13.870565752183083</v>
      </c>
      <c r="AZ10" s="28">
        <v>15.550250913657765</v>
      </c>
      <c r="BA10" s="28">
        <v>2000.814372901344</v>
      </c>
      <c r="BB10" s="28">
        <v>6647.810189015929</v>
      </c>
      <c r="BD10" s="28">
        <f t="shared" si="1"/>
        <v>0</v>
      </c>
      <c r="BE10" s="28">
        <f t="shared" si="2"/>
        <v>0</v>
      </c>
      <c r="BF10" s="28">
        <f t="shared" si="3"/>
        <v>0</v>
      </c>
    </row>
    <row r="11" spans="1:58" ht="12.75">
      <c r="A11" s="1" t="s">
        <v>232</v>
      </c>
      <c r="B11" s="2" t="s">
        <v>233</v>
      </c>
      <c r="C11" s="16">
        <f t="shared" si="4"/>
        <v>7</v>
      </c>
      <c r="D11" s="28">
        <v>179.34021798069247</v>
      </c>
      <c r="E11" s="28">
        <v>134.65465648080956</v>
      </c>
      <c r="F11" s="28">
        <v>501.0804078970175</v>
      </c>
      <c r="G11" s="28">
        <v>98.68878519588493</v>
      </c>
      <c r="H11" s="28">
        <v>649.4534397556149</v>
      </c>
      <c r="I11" s="28">
        <v>378.05086607761467</v>
      </c>
      <c r="J11" s="28">
        <v>862.0817035339276</v>
      </c>
      <c r="K11" s="28">
        <v>1241.1062791762406</v>
      </c>
      <c r="L11" s="28">
        <v>425.5608784061324</v>
      </c>
      <c r="M11" s="28">
        <v>603.6944635315847</v>
      </c>
      <c r="N11" s="28">
        <v>578.4917448496151</v>
      </c>
      <c r="O11" s="28">
        <v>431.279725742332</v>
      </c>
      <c r="P11" s="28">
        <v>303.3107039147205</v>
      </c>
      <c r="Q11" s="28">
        <v>187.51813486981987</v>
      </c>
      <c r="R11" s="28">
        <v>96.2968590998592</v>
      </c>
      <c r="S11" s="28">
        <v>160.13693158217907</v>
      </c>
      <c r="T11" s="28">
        <v>188.81038376826098</v>
      </c>
      <c r="U11" s="28">
        <v>315.5547815429445</v>
      </c>
      <c r="V11" s="28">
        <v>136.50181983816762</v>
      </c>
      <c r="W11" s="28">
        <v>49.33594556032922</v>
      </c>
      <c r="X11" s="28">
        <v>2.842743149436722</v>
      </c>
      <c r="Y11" s="28">
        <v>1.2989910237200082</v>
      </c>
      <c r="Z11" s="28">
        <v>76.52152394176215</v>
      </c>
      <c r="AA11" s="28">
        <v>2.37009006555539</v>
      </c>
      <c r="AB11" s="28">
        <v>51.670014088704</v>
      </c>
      <c r="AC11" s="28">
        <v>70.29242915911553</v>
      </c>
      <c r="AD11" s="28">
        <v>111.34980686626228</v>
      </c>
      <c r="AE11" s="28">
        <v>176.40268803830548</v>
      </c>
      <c r="AF11" s="28">
        <v>101.25928090571287</v>
      </c>
      <c r="AG11" s="28">
        <v>556.7551013046001</v>
      </c>
      <c r="AH11" s="28">
        <v>148.9859701737827</v>
      </c>
      <c r="AI11" s="28">
        <v>7.275700672679845</v>
      </c>
      <c r="AJ11" s="28">
        <v>2490.0836192695438</v>
      </c>
      <c r="AK11" s="28">
        <v>185.3965752987137</v>
      </c>
      <c r="AL11" s="28">
        <v>19.37890632700112</v>
      </c>
      <c r="AM11" s="28">
        <v>81.5803748219756</v>
      </c>
      <c r="AN11" s="28">
        <v>1.3321979586847092</v>
      </c>
      <c r="AO11" s="28">
        <v>214.75135388117386</v>
      </c>
      <c r="AP11" s="28">
        <v>33.22348125586129</v>
      </c>
      <c r="AQ11" s="28">
        <v>1.5357685549217395</v>
      </c>
      <c r="AR11" s="28">
        <v>470.81608705328205</v>
      </c>
      <c r="AS11" s="28">
        <v>15.598856268379595</v>
      </c>
      <c r="AT11" s="28">
        <v>12341.67028888292</v>
      </c>
      <c r="AU11" s="28">
        <v>813.0630434214047</v>
      </c>
      <c r="AV11" s="28">
        <v>0</v>
      </c>
      <c r="AW11" s="28">
        <v>0</v>
      </c>
      <c r="AX11" s="28">
        <v>856.7055077722774</v>
      </c>
      <c r="AY11" s="28">
        <v>3673.578899118647</v>
      </c>
      <c r="AZ11" s="28">
        <v>653.0027096725947</v>
      </c>
      <c r="BA11" s="28">
        <v>5996.350159984923</v>
      </c>
      <c r="BB11" s="28">
        <v>18338.02044886784</v>
      </c>
      <c r="BD11" s="28">
        <f t="shared" si="1"/>
        <v>0</v>
      </c>
      <c r="BE11" s="28">
        <f t="shared" si="2"/>
        <v>0</v>
      </c>
      <c r="BF11" s="28">
        <f t="shared" si="3"/>
        <v>0</v>
      </c>
    </row>
    <row r="12" spans="1:58" ht="12.75">
      <c r="A12" s="1" t="s">
        <v>234</v>
      </c>
      <c r="B12" s="6" t="s">
        <v>235</v>
      </c>
      <c r="C12" s="16">
        <f t="shared" si="4"/>
        <v>8</v>
      </c>
      <c r="D12" s="28">
        <v>10.563184814832024</v>
      </c>
      <c r="E12" s="28">
        <v>162.65110053252926</v>
      </c>
      <c r="F12" s="28">
        <v>260.8717629929158</v>
      </c>
      <c r="G12" s="28">
        <v>151.5293564971634</v>
      </c>
      <c r="H12" s="28">
        <v>212.0823804728751</v>
      </c>
      <c r="I12" s="28">
        <v>71.53797704341096</v>
      </c>
      <c r="J12" s="28">
        <v>151.21013581908403</v>
      </c>
      <c r="K12" s="28">
        <v>642.6510028449896</v>
      </c>
      <c r="L12" s="28">
        <v>302.1600879727263</v>
      </c>
      <c r="M12" s="28">
        <v>182.96530448571124</v>
      </c>
      <c r="N12" s="28">
        <v>362.22277033545254</v>
      </c>
      <c r="O12" s="28">
        <v>188.52078278098918</v>
      </c>
      <c r="P12" s="28">
        <v>71.10554789845847</v>
      </c>
      <c r="Q12" s="28">
        <v>124.89895299035398</v>
      </c>
      <c r="R12" s="28">
        <v>38.132764179726415</v>
      </c>
      <c r="S12" s="28">
        <v>185.91645374126247</v>
      </c>
      <c r="T12" s="28">
        <v>150.87528982761316</v>
      </c>
      <c r="U12" s="28">
        <v>52.162088296445354</v>
      </c>
      <c r="V12" s="28">
        <v>56.487661763222505</v>
      </c>
      <c r="W12" s="28">
        <v>84.5408161653609</v>
      </c>
      <c r="X12" s="28">
        <v>107.46974213280997</v>
      </c>
      <c r="Y12" s="28">
        <v>28.232835596151453</v>
      </c>
      <c r="Z12" s="28">
        <v>34.45184401593766</v>
      </c>
      <c r="AA12" s="28">
        <v>2.0396103491764457</v>
      </c>
      <c r="AB12" s="28">
        <v>17.784532310725236</v>
      </c>
      <c r="AC12" s="28">
        <v>53.30137073288549</v>
      </c>
      <c r="AD12" s="28">
        <v>24.137975082065807</v>
      </c>
      <c r="AE12" s="28">
        <v>109.31001546603234</v>
      </c>
      <c r="AF12" s="28">
        <v>28.397256411522676</v>
      </c>
      <c r="AG12" s="28">
        <v>142.7371148253064</v>
      </c>
      <c r="AH12" s="28">
        <v>31.88750870611631</v>
      </c>
      <c r="AI12" s="28">
        <v>116.5889701100245</v>
      </c>
      <c r="AJ12" s="28">
        <v>718.6898192781189</v>
      </c>
      <c r="AK12" s="28">
        <v>25.15580872462524</v>
      </c>
      <c r="AL12" s="28">
        <v>48.24039047329778</v>
      </c>
      <c r="AM12" s="28">
        <v>45.99960514683366</v>
      </c>
      <c r="AN12" s="28">
        <v>4.072476065132572</v>
      </c>
      <c r="AO12" s="28">
        <v>170.27161982689782</v>
      </c>
      <c r="AP12" s="28">
        <v>27.318848070153056</v>
      </c>
      <c r="AQ12" s="28">
        <v>43.125468161383345</v>
      </c>
      <c r="AR12" s="28">
        <v>79.05422654106528</v>
      </c>
      <c r="AS12" s="28">
        <v>17.97393511823375</v>
      </c>
      <c r="AT12" s="28">
        <v>5339.326394599619</v>
      </c>
      <c r="AU12" s="28">
        <v>2339.6528699509768</v>
      </c>
      <c r="AV12" s="28">
        <v>0</v>
      </c>
      <c r="AW12" s="28">
        <v>0</v>
      </c>
      <c r="AX12" s="28">
        <v>595.238912132986</v>
      </c>
      <c r="AY12" s="28">
        <v>9637.984817662978</v>
      </c>
      <c r="AZ12" s="28">
        <v>-107.67930444457768</v>
      </c>
      <c r="BA12" s="28">
        <v>12465.197295302361</v>
      </c>
      <c r="BB12" s="28">
        <v>17804.523689901976</v>
      </c>
      <c r="BD12" s="28">
        <f t="shared" si="1"/>
        <v>0</v>
      </c>
      <c r="BE12" s="28">
        <f t="shared" si="2"/>
        <v>0</v>
      </c>
      <c r="BF12" s="28">
        <f t="shared" si="3"/>
        <v>0</v>
      </c>
    </row>
    <row r="13" spans="1:58" ht="12.75">
      <c r="A13" s="1" t="s">
        <v>236</v>
      </c>
      <c r="B13" s="6" t="s">
        <v>237</v>
      </c>
      <c r="C13" s="16">
        <f t="shared" si="4"/>
        <v>9</v>
      </c>
      <c r="D13" s="28">
        <v>22.431310280339662</v>
      </c>
      <c r="E13" s="28">
        <v>29.350563294497963</v>
      </c>
      <c r="F13" s="28">
        <v>156.09984652152366</v>
      </c>
      <c r="G13" s="28">
        <v>72.01350086908204</v>
      </c>
      <c r="H13" s="28">
        <v>44.861855555730685</v>
      </c>
      <c r="I13" s="28">
        <v>43.2139722630234</v>
      </c>
      <c r="J13" s="28">
        <v>78.93419745442439</v>
      </c>
      <c r="K13" s="28">
        <v>522.340535168491</v>
      </c>
      <c r="L13" s="28">
        <v>956.5122747180022</v>
      </c>
      <c r="M13" s="28">
        <v>1480.6013314557397</v>
      </c>
      <c r="N13" s="28">
        <v>636.3692563281711</v>
      </c>
      <c r="O13" s="28">
        <v>169.80711349955916</v>
      </c>
      <c r="P13" s="28">
        <v>34.13999369329379</v>
      </c>
      <c r="Q13" s="28">
        <v>34.66616328252193</v>
      </c>
      <c r="R13" s="28">
        <v>51.684222764635045</v>
      </c>
      <c r="S13" s="28">
        <v>57.598447940983306</v>
      </c>
      <c r="T13" s="28">
        <v>89.07761324178935</v>
      </c>
      <c r="U13" s="28">
        <v>39.37513933638952</v>
      </c>
      <c r="V13" s="28">
        <v>52.435351912669205</v>
      </c>
      <c r="W13" s="28">
        <v>60.03979010973593</v>
      </c>
      <c r="X13" s="28">
        <v>12.765815789389977</v>
      </c>
      <c r="Y13" s="28">
        <v>2.951618011569401</v>
      </c>
      <c r="Z13" s="28">
        <v>24.319829555363146</v>
      </c>
      <c r="AA13" s="28">
        <v>2.610943275017677</v>
      </c>
      <c r="AB13" s="28">
        <v>7.4320217476877</v>
      </c>
      <c r="AC13" s="28">
        <v>27.404549079518382</v>
      </c>
      <c r="AD13" s="28">
        <v>31.343600416941833</v>
      </c>
      <c r="AE13" s="28">
        <v>14.824752861408887</v>
      </c>
      <c r="AF13" s="28">
        <v>27.54972550635297</v>
      </c>
      <c r="AG13" s="28">
        <v>77.99096043924392</v>
      </c>
      <c r="AH13" s="28">
        <v>106.70844807237107</v>
      </c>
      <c r="AI13" s="28">
        <v>797.132037275098</v>
      </c>
      <c r="AJ13" s="28">
        <v>876.77100566332</v>
      </c>
      <c r="AK13" s="28">
        <v>108.5084675223204</v>
      </c>
      <c r="AL13" s="28">
        <v>299.40393922812535</v>
      </c>
      <c r="AM13" s="28">
        <v>124.30403743635573</v>
      </c>
      <c r="AN13" s="28">
        <v>36.56762410680014</v>
      </c>
      <c r="AO13" s="28">
        <v>435.31991975659645</v>
      </c>
      <c r="AP13" s="28">
        <v>33.32589220828547</v>
      </c>
      <c r="AQ13" s="28">
        <v>19.237298663594792</v>
      </c>
      <c r="AR13" s="28">
        <v>147.81004906973104</v>
      </c>
      <c r="AS13" s="28">
        <v>212.4227567286553</v>
      </c>
      <c r="AT13" s="28">
        <v>8058.257772104351</v>
      </c>
      <c r="AU13" s="28">
        <v>920.7115491828249</v>
      </c>
      <c r="AV13" s="28">
        <v>0</v>
      </c>
      <c r="AW13" s="28">
        <v>0</v>
      </c>
      <c r="AX13" s="28">
        <v>4348.445230578413</v>
      </c>
      <c r="AY13" s="28">
        <v>2556.757933708554</v>
      </c>
      <c r="AZ13" s="28">
        <v>-168.13295687826863</v>
      </c>
      <c r="BA13" s="28">
        <v>7657.781756591523</v>
      </c>
      <c r="BB13" s="28">
        <v>15716.039528695876</v>
      </c>
      <c r="BD13" s="28">
        <f t="shared" si="1"/>
        <v>0</v>
      </c>
      <c r="BE13" s="28">
        <f t="shared" si="2"/>
        <v>0</v>
      </c>
      <c r="BF13" s="28">
        <f t="shared" si="3"/>
        <v>0</v>
      </c>
    </row>
    <row r="14" spans="1:58" ht="12.75">
      <c r="A14" s="1" t="s">
        <v>238</v>
      </c>
      <c r="B14" s="2" t="s">
        <v>239</v>
      </c>
      <c r="C14" s="16">
        <f t="shared" si="4"/>
        <v>10</v>
      </c>
      <c r="D14" s="28">
        <v>7.787282654732337</v>
      </c>
      <c r="E14" s="28">
        <v>9.543981733081548</v>
      </c>
      <c r="F14" s="28">
        <v>43.14397981635145</v>
      </c>
      <c r="G14" s="28">
        <v>26.04656415348838</v>
      </c>
      <c r="H14" s="28">
        <v>12.991775042417833</v>
      </c>
      <c r="I14" s="28">
        <v>6.8897993004261044</v>
      </c>
      <c r="J14" s="28">
        <v>13.831226270111175</v>
      </c>
      <c r="K14" s="28">
        <v>249.11734498823023</v>
      </c>
      <c r="L14" s="28">
        <v>292.33413969107875</v>
      </c>
      <c r="M14" s="28">
        <v>5406.949860107236</v>
      </c>
      <c r="N14" s="28">
        <v>117.39334318829347</v>
      </c>
      <c r="O14" s="28">
        <v>101.3285727807473</v>
      </c>
      <c r="P14" s="28">
        <v>8.10634613510318</v>
      </c>
      <c r="Q14" s="28">
        <v>69.09652396713183</v>
      </c>
      <c r="R14" s="28">
        <v>8.182830826941464</v>
      </c>
      <c r="S14" s="28">
        <v>13.606352359023072</v>
      </c>
      <c r="T14" s="28">
        <v>26.085442520569185</v>
      </c>
      <c r="U14" s="28">
        <v>16.18429103263949</v>
      </c>
      <c r="V14" s="28">
        <v>18.294309375038377</v>
      </c>
      <c r="W14" s="28">
        <v>21.155292123210955</v>
      </c>
      <c r="X14" s="28">
        <v>5.901073953458166</v>
      </c>
      <c r="Y14" s="28">
        <v>1.1940897448730536</v>
      </c>
      <c r="Z14" s="28">
        <v>4.3744950981920105</v>
      </c>
      <c r="AA14" s="28">
        <v>0.3812554008307075</v>
      </c>
      <c r="AB14" s="28">
        <v>2.0773642703513913</v>
      </c>
      <c r="AC14" s="28">
        <v>5.414654257089105</v>
      </c>
      <c r="AD14" s="28">
        <v>4.937154888191093</v>
      </c>
      <c r="AE14" s="28">
        <v>8.161682184749399</v>
      </c>
      <c r="AF14" s="28">
        <v>5.45536749128743</v>
      </c>
      <c r="AG14" s="28">
        <v>16.055106471154755</v>
      </c>
      <c r="AH14" s="28">
        <v>32.267342170266645</v>
      </c>
      <c r="AI14" s="28">
        <v>91.84640321074066</v>
      </c>
      <c r="AJ14" s="28">
        <v>211.424352255887</v>
      </c>
      <c r="AK14" s="28">
        <v>122.6256816430253</v>
      </c>
      <c r="AL14" s="28">
        <v>78.3425446490603</v>
      </c>
      <c r="AM14" s="28">
        <v>40.67478739137513</v>
      </c>
      <c r="AN14" s="28">
        <v>65.7494111620031</v>
      </c>
      <c r="AO14" s="28">
        <v>377.1869643848189</v>
      </c>
      <c r="AP14" s="28">
        <v>912.8424627558842</v>
      </c>
      <c r="AQ14" s="28">
        <v>9.684551221061076</v>
      </c>
      <c r="AR14" s="28">
        <v>274.58468252139306</v>
      </c>
      <c r="AS14" s="28">
        <v>67.75335146081187</v>
      </c>
      <c r="AT14" s="28">
        <v>8807.004036652355</v>
      </c>
      <c r="AU14" s="28">
        <v>1319.6211925241907</v>
      </c>
      <c r="AV14" s="28">
        <v>0</v>
      </c>
      <c r="AW14" s="28">
        <v>0</v>
      </c>
      <c r="AX14" s="28">
        <v>6369.508944226565</v>
      </c>
      <c r="AY14" s="28">
        <v>11808.322478785083</v>
      </c>
      <c r="AZ14" s="28">
        <v>0.5586717193774544</v>
      </c>
      <c r="BA14" s="28">
        <v>19498.011287255213</v>
      </c>
      <c r="BB14" s="28">
        <v>28305.01532390757</v>
      </c>
      <c r="BD14" s="28">
        <f t="shared" si="1"/>
        <v>0</v>
      </c>
      <c r="BE14" s="28">
        <f t="shared" si="2"/>
        <v>0</v>
      </c>
      <c r="BF14" s="28">
        <f t="shared" si="3"/>
        <v>0</v>
      </c>
    </row>
    <row r="15" spans="1:58" ht="12.75">
      <c r="A15" s="1" t="s">
        <v>240</v>
      </c>
      <c r="B15" s="2" t="s">
        <v>241</v>
      </c>
      <c r="C15" s="16">
        <f t="shared" si="4"/>
        <v>11</v>
      </c>
      <c r="D15" s="28">
        <v>5.000236235047542</v>
      </c>
      <c r="E15" s="28">
        <v>6.791917370415993</v>
      </c>
      <c r="F15" s="28">
        <v>18.638892662095856</v>
      </c>
      <c r="G15" s="28">
        <v>5.764158198999757</v>
      </c>
      <c r="H15" s="28">
        <v>20.00011229135994</v>
      </c>
      <c r="I15" s="28">
        <v>10.885777428676025</v>
      </c>
      <c r="J15" s="28">
        <v>23.805939541322196</v>
      </c>
      <c r="K15" s="28">
        <v>142.53932175970084</v>
      </c>
      <c r="L15" s="28">
        <v>23.32511287160513</v>
      </c>
      <c r="M15" s="28">
        <v>23.597438512666525</v>
      </c>
      <c r="N15" s="28">
        <v>1213.0709188967098</v>
      </c>
      <c r="O15" s="28">
        <v>291.47655462686816</v>
      </c>
      <c r="P15" s="28">
        <v>8.954454471439782</v>
      </c>
      <c r="Q15" s="28">
        <v>7.168997198257634</v>
      </c>
      <c r="R15" s="28">
        <v>4.014325825505695</v>
      </c>
      <c r="S15" s="28">
        <v>7.651166120610452</v>
      </c>
      <c r="T15" s="28">
        <v>8.437805949336042</v>
      </c>
      <c r="U15" s="28">
        <v>9.104619903087631</v>
      </c>
      <c r="V15" s="28">
        <v>4.554310320927991</v>
      </c>
      <c r="W15" s="28">
        <v>2.812299761658708</v>
      </c>
      <c r="X15" s="28">
        <v>2.102007863778245</v>
      </c>
      <c r="Y15" s="28">
        <v>0.5163147183049519</v>
      </c>
      <c r="Z15" s="28">
        <v>2.3963988996177714</v>
      </c>
      <c r="AA15" s="28">
        <v>0.1128171290130801</v>
      </c>
      <c r="AB15" s="28">
        <v>1.7199078606883302</v>
      </c>
      <c r="AC15" s="28">
        <v>2.913572622971143</v>
      </c>
      <c r="AD15" s="28">
        <v>3.3669761267106373</v>
      </c>
      <c r="AE15" s="28">
        <v>6.717337888724165</v>
      </c>
      <c r="AF15" s="28">
        <v>3.1630597553750666</v>
      </c>
      <c r="AG15" s="28">
        <v>17.17621252493602</v>
      </c>
      <c r="AH15" s="28">
        <v>4.593676323632214</v>
      </c>
      <c r="AI15" s="28">
        <v>6.633922132364562</v>
      </c>
      <c r="AJ15" s="28">
        <v>79.94490126181427</v>
      </c>
      <c r="AK15" s="28">
        <v>37.423934823124036</v>
      </c>
      <c r="AL15" s="28">
        <v>283.9377946797265</v>
      </c>
      <c r="AM15" s="28">
        <v>6.917747082815674</v>
      </c>
      <c r="AN15" s="28">
        <v>1.261127927496386</v>
      </c>
      <c r="AO15" s="28">
        <v>49.22827277784077</v>
      </c>
      <c r="AP15" s="28">
        <v>5.889376232476123</v>
      </c>
      <c r="AQ15" s="28">
        <v>2.253172716051385</v>
      </c>
      <c r="AR15" s="28">
        <v>33.01002105249706</v>
      </c>
      <c r="AS15" s="28">
        <v>1.5694866211808722</v>
      </c>
      <c r="AT15" s="28">
        <v>2390.4423989674306</v>
      </c>
      <c r="AU15" s="28">
        <v>2896.155621171489</v>
      </c>
      <c r="AV15" s="28">
        <v>0</v>
      </c>
      <c r="AW15" s="28">
        <v>0</v>
      </c>
      <c r="AX15" s="28">
        <v>11489.537322834627</v>
      </c>
      <c r="AY15" s="28">
        <v>6718.617477760447</v>
      </c>
      <c r="AZ15" s="28">
        <v>379.54570025255015</v>
      </c>
      <c r="BA15" s="28">
        <v>21483.85612201911</v>
      </c>
      <c r="BB15" s="28">
        <v>23874.29852098654</v>
      </c>
      <c r="BD15" s="28">
        <f t="shared" si="1"/>
        <v>0</v>
      </c>
      <c r="BE15" s="28">
        <f t="shared" si="2"/>
        <v>0</v>
      </c>
      <c r="BF15" s="28">
        <f t="shared" si="3"/>
        <v>0</v>
      </c>
    </row>
    <row r="16" spans="1:58" ht="12.75">
      <c r="A16" s="1" t="s">
        <v>242</v>
      </c>
      <c r="B16" s="2" t="s">
        <v>243</v>
      </c>
      <c r="C16" s="16">
        <f t="shared" si="4"/>
        <v>12</v>
      </c>
      <c r="D16" s="28">
        <v>17.241745619182442</v>
      </c>
      <c r="E16" s="28">
        <v>18.26292996475036</v>
      </c>
      <c r="F16" s="28">
        <v>11.94032058013642</v>
      </c>
      <c r="G16" s="28">
        <v>16.765296389043165</v>
      </c>
      <c r="H16" s="28">
        <v>15.798216068695124</v>
      </c>
      <c r="I16" s="28">
        <v>6.92517645430582</v>
      </c>
      <c r="J16" s="28">
        <v>16.999511073294116</v>
      </c>
      <c r="K16" s="28">
        <v>312.98795763657984</v>
      </c>
      <c r="L16" s="28">
        <v>95.53598534889181</v>
      </c>
      <c r="M16" s="28">
        <v>20.565522670355655</v>
      </c>
      <c r="N16" s="28">
        <v>3413.518116283962</v>
      </c>
      <c r="O16" s="28">
        <v>3106.4928565859427</v>
      </c>
      <c r="P16" s="28">
        <v>12.662182525244457</v>
      </c>
      <c r="Q16" s="28">
        <v>13.648814830787531</v>
      </c>
      <c r="R16" s="28">
        <v>27.74318002754135</v>
      </c>
      <c r="S16" s="28">
        <v>11.930771080382636</v>
      </c>
      <c r="T16" s="28">
        <v>15.444952878095977</v>
      </c>
      <c r="U16" s="28">
        <v>9.522194635008915</v>
      </c>
      <c r="V16" s="28">
        <v>8.499482410534863</v>
      </c>
      <c r="W16" s="28">
        <v>12.971849485772509</v>
      </c>
      <c r="X16" s="28">
        <v>8.257124323600316</v>
      </c>
      <c r="Y16" s="28">
        <v>10.18661295038102</v>
      </c>
      <c r="Z16" s="28">
        <v>3.8338490505285936</v>
      </c>
      <c r="AA16" s="28">
        <v>1.027891801612285</v>
      </c>
      <c r="AB16" s="28">
        <v>3.4070420926953826</v>
      </c>
      <c r="AC16" s="28">
        <v>5.812814430322603</v>
      </c>
      <c r="AD16" s="28">
        <v>4.5940954921986075</v>
      </c>
      <c r="AE16" s="28">
        <v>12.283444765682852</v>
      </c>
      <c r="AF16" s="28">
        <v>3.54323736065066</v>
      </c>
      <c r="AG16" s="28">
        <v>34.09974527236935</v>
      </c>
      <c r="AH16" s="28">
        <v>4.3026616781752045</v>
      </c>
      <c r="AI16" s="28">
        <v>45.0295366375655</v>
      </c>
      <c r="AJ16" s="28">
        <v>133.03350548053777</v>
      </c>
      <c r="AK16" s="28">
        <v>904.1613849369862</v>
      </c>
      <c r="AL16" s="28">
        <v>1477.2608484242883</v>
      </c>
      <c r="AM16" s="28">
        <v>52.91534037286594</v>
      </c>
      <c r="AN16" s="28">
        <v>5.812233634489028</v>
      </c>
      <c r="AO16" s="28">
        <v>1141.4503168055853</v>
      </c>
      <c r="AP16" s="28">
        <v>112.96633206543947</v>
      </c>
      <c r="AQ16" s="28">
        <v>53.6414718419557</v>
      </c>
      <c r="AR16" s="28">
        <v>99.00289647602291</v>
      </c>
      <c r="AS16" s="28">
        <v>2.363168415868</v>
      </c>
      <c r="AT16" s="28">
        <v>11284.442616858329</v>
      </c>
      <c r="AU16" s="28">
        <v>3946.064038772449</v>
      </c>
      <c r="AV16" s="28">
        <v>0</v>
      </c>
      <c r="AW16" s="28">
        <v>0</v>
      </c>
      <c r="AX16" s="28">
        <v>2389.2957880368403</v>
      </c>
      <c r="AY16" s="28">
        <v>1150.7850789732404</v>
      </c>
      <c r="AZ16" s="28">
        <v>267.0047723050183</v>
      </c>
      <c r="BA16" s="28">
        <v>7753.149678087547</v>
      </c>
      <c r="BB16" s="28">
        <v>19037.592294945873</v>
      </c>
      <c r="BD16" s="28">
        <f t="shared" si="1"/>
        <v>0</v>
      </c>
      <c r="BE16" s="28">
        <f t="shared" si="2"/>
        <v>0</v>
      </c>
      <c r="BF16" s="28">
        <f t="shared" si="3"/>
        <v>0</v>
      </c>
    </row>
    <row r="17" spans="1:58" ht="12.75">
      <c r="A17" s="1" t="s">
        <v>244</v>
      </c>
      <c r="B17" s="2" t="s">
        <v>245</v>
      </c>
      <c r="C17" s="16">
        <f t="shared" si="4"/>
        <v>13</v>
      </c>
      <c r="D17" s="28">
        <v>98.89632742231876</v>
      </c>
      <c r="E17" s="28">
        <v>1.70932416942394</v>
      </c>
      <c r="F17" s="28">
        <v>3.8105784059403742</v>
      </c>
      <c r="G17" s="28">
        <v>150.2414674458902</v>
      </c>
      <c r="H17" s="28">
        <v>4.972054171685015</v>
      </c>
      <c r="I17" s="28">
        <v>3.601791852779851</v>
      </c>
      <c r="J17" s="28">
        <v>64.53987097192342</v>
      </c>
      <c r="K17" s="28">
        <v>38.63427285397367</v>
      </c>
      <c r="L17" s="28">
        <v>9.271973774129082</v>
      </c>
      <c r="M17" s="28">
        <v>145.9243194122848</v>
      </c>
      <c r="N17" s="28">
        <v>340.55871224994956</v>
      </c>
      <c r="O17" s="28">
        <v>32.21489203600329</v>
      </c>
      <c r="P17" s="28">
        <v>2492.1780048213564</v>
      </c>
      <c r="Q17" s="28">
        <v>98.9190601410182</v>
      </c>
      <c r="R17" s="28">
        <v>3.9825206885539157</v>
      </c>
      <c r="S17" s="28">
        <v>12.861360553658832</v>
      </c>
      <c r="T17" s="28">
        <v>9.829126184920813</v>
      </c>
      <c r="U17" s="28">
        <v>87.69336561940598</v>
      </c>
      <c r="V17" s="28">
        <v>57.42763689297827</v>
      </c>
      <c r="W17" s="28">
        <v>29.089287743134424</v>
      </c>
      <c r="X17" s="28">
        <v>3.4240125061798112</v>
      </c>
      <c r="Y17" s="28">
        <v>14.851710106536173</v>
      </c>
      <c r="Z17" s="28">
        <v>11.365191432439005</v>
      </c>
      <c r="AA17" s="28">
        <v>0.7163987448174429</v>
      </c>
      <c r="AB17" s="28">
        <v>1.3616007865698425</v>
      </c>
      <c r="AC17" s="28">
        <v>1.2029252363817866</v>
      </c>
      <c r="AD17" s="28">
        <v>10.849228076169233</v>
      </c>
      <c r="AE17" s="28">
        <v>2.8271742658183494</v>
      </c>
      <c r="AF17" s="28">
        <v>1.9040608826285974</v>
      </c>
      <c r="AG17" s="28">
        <v>30.304696593661948</v>
      </c>
      <c r="AH17" s="28">
        <v>97.35989983183187</v>
      </c>
      <c r="AI17" s="28">
        <v>1.026400766999911</v>
      </c>
      <c r="AJ17" s="28">
        <v>1737.5750048935427</v>
      </c>
      <c r="AK17" s="28">
        <v>64.98663010718354</v>
      </c>
      <c r="AL17" s="28">
        <v>3.6655706761566</v>
      </c>
      <c r="AM17" s="28">
        <v>3.8895653626431383</v>
      </c>
      <c r="AN17" s="28">
        <v>2.5373870768660125</v>
      </c>
      <c r="AO17" s="28">
        <v>88.70536058517533</v>
      </c>
      <c r="AP17" s="28">
        <v>4.624768074141204</v>
      </c>
      <c r="AQ17" s="28">
        <v>0.8373202012723563</v>
      </c>
      <c r="AR17" s="28">
        <v>22.356281074725523</v>
      </c>
      <c r="AS17" s="28">
        <v>4.905896744630315</v>
      </c>
      <c r="AT17" s="28">
        <v>5797.633031437701</v>
      </c>
      <c r="AU17" s="28">
        <v>1273.7623391902298</v>
      </c>
      <c r="AV17" s="28">
        <v>0</v>
      </c>
      <c r="AW17" s="28">
        <v>0</v>
      </c>
      <c r="AX17" s="28">
        <v>6855.368478668188</v>
      </c>
      <c r="AY17" s="28">
        <v>3897.0996732583426</v>
      </c>
      <c r="AZ17" s="28">
        <v>-14.95158349855108</v>
      </c>
      <c r="BA17" s="28">
        <v>12011.278907618209</v>
      </c>
      <c r="BB17" s="28">
        <v>17808.91193905591</v>
      </c>
      <c r="BD17" s="28">
        <f t="shared" si="1"/>
        <v>0</v>
      </c>
      <c r="BE17" s="28">
        <f t="shared" si="2"/>
        <v>0</v>
      </c>
      <c r="BF17" s="28">
        <f t="shared" si="3"/>
        <v>0</v>
      </c>
    </row>
    <row r="18" spans="1:58" ht="12.75">
      <c r="A18" s="1" t="s">
        <v>246</v>
      </c>
      <c r="B18" s="2" t="s">
        <v>247</v>
      </c>
      <c r="C18" s="16">
        <f t="shared" si="4"/>
        <v>14</v>
      </c>
      <c r="D18" s="28">
        <v>18.03095768346193</v>
      </c>
      <c r="E18" s="28">
        <v>91.8287965552516</v>
      </c>
      <c r="F18" s="28">
        <v>7.286492776987943</v>
      </c>
      <c r="G18" s="28">
        <v>136.11216658420648</v>
      </c>
      <c r="H18" s="28">
        <v>11.234321879717076</v>
      </c>
      <c r="I18" s="28">
        <v>15.466358759025079</v>
      </c>
      <c r="J18" s="28">
        <v>124.9205699290549</v>
      </c>
      <c r="K18" s="28">
        <v>49.045327130395904</v>
      </c>
      <c r="L18" s="28">
        <v>114.03735973368146</v>
      </c>
      <c r="M18" s="28">
        <v>154.30963148617934</v>
      </c>
      <c r="N18" s="28">
        <v>63.65035713334429</v>
      </c>
      <c r="O18" s="28">
        <v>47.263832555536034</v>
      </c>
      <c r="P18" s="28">
        <v>204.96016740269783</v>
      </c>
      <c r="Q18" s="28">
        <v>4754.127057296277</v>
      </c>
      <c r="R18" s="28">
        <v>18.47334594605015</v>
      </c>
      <c r="S18" s="28">
        <v>80.6674308981296</v>
      </c>
      <c r="T18" s="28">
        <v>54.39218295700005</v>
      </c>
      <c r="U18" s="28">
        <v>219.0524616005664</v>
      </c>
      <c r="V18" s="28">
        <v>339.150264619461</v>
      </c>
      <c r="W18" s="28">
        <v>406.91252471427595</v>
      </c>
      <c r="X18" s="28">
        <v>76.63893815548929</v>
      </c>
      <c r="Y18" s="28">
        <v>328.7947109597932</v>
      </c>
      <c r="Z18" s="28">
        <v>185.84382549676752</v>
      </c>
      <c r="AA18" s="28">
        <v>5.0239362242005035</v>
      </c>
      <c r="AB18" s="28">
        <v>210.28685607233453</v>
      </c>
      <c r="AC18" s="28">
        <v>7.147651627390644</v>
      </c>
      <c r="AD18" s="28">
        <v>152.56117232933232</v>
      </c>
      <c r="AE18" s="28">
        <v>39.95421559615389</v>
      </c>
      <c r="AF18" s="28">
        <v>47.619957299666986</v>
      </c>
      <c r="AG18" s="28">
        <v>302.24835279583243</v>
      </c>
      <c r="AH18" s="28">
        <v>196.37446234587782</v>
      </c>
      <c r="AI18" s="28">
        <v>75.65975167287682</v>
      </c>
      <c r="AJ18" s="28">
        <v>146.86117251850618</v>
      </c>
      <c r="AK18" s="28">
        <v>913.5487936916704</v>
      </c>
      <c r="AL18" s="28">
        <v>131.95932176351843</v>
      </c>
      <c r="AM18" s="28">
        <v>428.51343068620093</v>
      </c>
      <c r="AN18" s="28">
        <v>2063.6484508913763</v>
      </c>
      <c r="AO18" s="28">
        <v>928.0247445138018</v>
      </c>
      <c r="AP18" s="28">
        <v>4101.708742564013</v>
      </c>
      <c r="AQ18" s="28">
        <v>161.06954806431756</v>
      </c>
      <c r="AR18" s="28">
        <v>917.594124919662</v>
      </c>
      <c r="AS18" s="28">
        <v>513.5724030498696</v>
      </c>
      <c r="AT18" s="28">
        <v>18845.57617087996</v>
      </c>
      <c r="AU18" s="28">
        <v>1887.4517558976725</v>
      </c>
      <c r="AV18" s="28">
        <v>0</v>
      </c>
      <c r="AW18" s="28">
        <v>0</v>
      </c>
      <c r="AX18" s="28">
        <v>4585.555416608999</v>
      </c>
      <c r="AY18" s="28">
        <v>37.541662026880566</v>
      </c>
      <c r="AZ18" s="28">
        <v>93.4795701869418</v>
      </c>
      <c r="BA18" s="28">
        <v>6604.028404720494</v>
      </c>
      <c r="BB18" s="28">
        <v>25449.604575600446</v>
      </c>
      <c r="BD18" s="28">
        <f t="shared" si="1"/>
        <v>0</v>
      </c>
      <c r="BE18" s="28">
        <f t="shared" si="2"/>
        <v>0</v>
      </c>
      <c r="BF18" s="28">
        <f t="shared" si="3"/>
        <v>0</v>
      </c>
    </row>
    <row r="19" spans="1:58" ht="12.75">
      <c r="A19" s="1" t="s">
        <v>248</v>
      </c>
      <c r="B19" s="6" t="s">
        <v>249</v>
      </c>
      <c r="C19" s="16">
        <f t="shared" si="4"/>
        <v>15</v>
      </c>
      <c r="D19" s="28">
        <v>24.004404710467973</v>
      </c>
      <c r="E19" s="28">
        <v>85.4675176892224</v>
      </c>
      <c r="F19" s="28">
        <v>18.845716998687493</v>
      </c>
      <c r="G19" s="28">
        <v>25.117419643707905</v>
      </c>
      <c r="H19" s="28">
        <v>17.68835589413176</v>
      </c>
      <c r="I19" s="28">
        <v>11.97038021514085</v>
      </c>
      <c r="J19" s="28">
        <v>18.617448791794697</v>
      </c>
      <c r="K19" s="28">
        <v>27.401633010158108</v>
      </c>
      <c r="L19" s="28">
        <v>52.64910747427244</v>
      </c>
      <c r="M19" s="28">
        <v>54.46237917128756</v>
      </c>
      <c r="N19" s="28">
        <v>584.075612092597</v>
      </c>
      <c r="O19" s="28">
        <v>265.81157139445054</v>
      </c>
      <c r="P19" s="28">
        <v>22.91337680689206</v>
      </c>
      <c r="Q19" s="28">
        <v>35.697742286918455</v>
      </c>
      <c r="R19" s="28">
        <v>67.2646275595913</v>
      </c>
      <c r="S19" s="28">
        <v>19.675962972205657</v>
      </c>
      <c r="T19" s="28">
        <v>16.422803707325325</v>
      </c>
      <c r="U19" s="28">
        <v>34.76539977752047</v>
      </c>
      <c r="V19" s="28">
        <v>47.68685279458096</v>
      </c>
      <c r="W19" s="28">
        <v>37.732034679704455</v>
      </c>
      <c r="X19" s="28">
        <v>10.917423920097852</v>
      </c>
      <c r="Y19" s="28">
        <v>7.242022323609411</v>
      </c>
      <c r="Z19" s="28">
        <v>50.22438313948717</v>
      </c>
      <c r="AA19" s="28">
        <v>1.414800062569527</v>
      </c>
      <c r="AB19" s="28">
        <v>5.37149593956382</v>
      </c>
      <c r="AC19" s="28">
        <v>7.483706517744412</v>
      </c>
      <c r="AD19" s="28">
        <v>5.72316913876101</v>
      </c>
      <c r="AE19" s="28">
        <v>8.463661718746032</v>
      </c>
      <c r="AF19" s="28">
        <v>4.9445661139212715</v>
      </c>
      <c r="AG19" s="28">
        <v>25.47277218330113</v>
      </c>
      <c r="AH19" s="28">
        <v>2.6741744732569117</v>
      </c>
      <c r="AI19" s="28">
        <v>55.71295944554648</v>
      </c>
      <c r="AJ19" s="28">
        <v>317.6876500326502</v>
      </c>
      <c r="AK19" s="28">
        <v>70.13289821003083</v>
      </c>
      <c r="AL19" s="28">
        <v>595.0095890788493</v>
      </c>
      <c r="AM19" s="28">
        <v>17.009315196250817</v>
      </c>
      <c r="AN19" s="28">
        <v>7.990094691203681</v>
      </c>
      <c r="AO19" s="28">
        <v>110.76796578328069</v>
      </c>
      <c r="AP19" s="28">
        <v>7.976533949733438</v>
      </c>
      <c r="AQ19" s="28">
        <v>28.911381069666643</v>
      </c>
      <c r="AR19" s="28">
        <v>16.98062394181863</v>
      </c>
      <c r="AS19" s="28">
        <v>2.12129158853696</v>
      </c>
      <c r="AT19" s="28">
        <v>2828.5028261892835</v>
      </c>
      <c r="AU19" s="28">
        <v>536.1376167941359</v>
      </c>
      <c r="AV19" s="28">
        <v>0</v>
      </c>
      <c r="AW19" s="28">
        <v>0</v>
      </c>
      <c r="AX19" s="28">
        <v>752.5636528597703</v>
      </c>
      <c r="AY19" s="28">
        <v>24.515110897774132</v>
      </c>
      <c r="AZ19" s="28">
        <v>-87.124231759129</v>
      </c>
      <c r="BA19" s="28">
        <v>1226.0921487925514</v>
      </c>
      <c r="BB19" s="28">
        <v>4054.5949749818346</v>
      </c>
      <c r="BD19" s="28">
        <f t="shared" si="1"/>
        <v>0</v>
      </c>
      <c r="BE19" s="28">
        <f t="shared" si="2"/>
        <v>0</v>
      </c>
      <c r="BF19" s="28">
        <f t="shared" si="3"/>
        <v>0</v>
      </c>
    </row>
    <row r="20" spans="1:58" ht="12.75">
      <c r="A20" s="1" t="s">
        <v>250</v>
      </c>
      <c r="B20" s="6" t="s">
        <v>251</v>
      </c>
      <c r="C20" s="16">
        <f t="shared" si="4"/>
        <v>16</v>
      </c>
      <c r="D20" s="28">
        <v>3133.2758067792765</v>
      </c>
      <c r="E20" s="28">
        <v>48.30301175268306</v>
      </c>
      <c r="F20" s="28">
        <v>16.04579204036468</v>
      </c>
      <c r="G20" s="28">
        <v>140.60612549428328</v>
      </c>
      <c r="H20" s="28">
        <v>96.94226084882992</v>
      </c>
      <c r="I20" s="28">
        <v>154.45022921512194</v>
      </c>
      <c r="J20" s="28">
        <v>68.59839225056699</v>
      </c>
      <c r="K20" s="28">
        <v>91.21898856084339</v>
      </c>
      <c r="L20" s="28">
        <v>35.65276446400189</v>
      </c>
      <c r="M20" s="28">
        <v>23.77814293008189</v>
      </c>
      <c r="N20" s="28">
        <v>2.2245000614059713</v>
      </c>
      <c r="O20" s="28">
        <v>22.641315140325855</v>
      </c>
      <c r="P20" s="28">
        <v>23.82048850587589</v>
      </c>
      <c r="Q20" s="28">
        <v>149.04516026832516</v>
      </c>
      <c r="R20" s="28">
        <v>73.01650802325157</v>
      </c>
      <c r="S20" s="28">
        <v>1504.0635420903084</v>
      </c>
      <c r="T20" s="28">
        <v>2251.416205031858</v>
      </c>
      <c r="U20" s="28">
        <v>709.1892467063207</v>
      </c>
      <c r="V20" s="28">
        <v>454.5370066385998</v>
      </c>
      <c r="W20" s="28">
        <v>174.59435730179678</v>
      </c>
      <c r="X20" s="28">
        <v>47.056671897049476</v>
      </c>
      <c r="Y20" s="28">
        <v>3.495151617124094</v>
      </c>
      <c r="Z20" s="28">
        <v>34.68650013323391</v>
      </c>
      <c r="AA20" s="28">
        <v>1.5968178581731125</v>
      </c>
      <c r="AB20" s="28">
        <v>16.115877679189058</v>
      </c>
      <c r="AC20" s="28">
        <v>1.52012958796172</v>
      </c>
      <c r="AD20" s="28">
        <v>21.561780994982346</v>
      </c>
      <c r="AE20" s="28">
        <v>269.88512562593417</v>
      </c>
      <c r="AF20" s="28">
        <v>32.13476256766378</v>
      </c>
      <c r="AG20" s="28">
        <v>287.5164902379308</v>
      </c>
      <c r="AH20" s="28">
        <v>10.891132786892097</v>
      </c>
      <c r="AI20" s="28">
        <v>209.04268760642384</v>
      </c>
      <c r="AJ20" s="28">
        <v>40.43695456773333</v>
      </c>
      <c r="AK20" s="28">
        <v>469.9029195112673</v>
      </c>
      <c r="AL20" s="28">
        <v>0.4732615465706687</v>
      </c>
      <c r="AM20" s="28">
        <v>9.360834615436179</v>
      </c>
      <c r="AN20" s="28">
        <v>1.159476792235185</v>
      </c>
      <c r="AO20" s="28">
        <v>221.69272938902037</v>
      </c>
      <c r="AP20" s="28">
        <v>1.0268969374074326</v>
      </c>
      <c r="AQ20" s="28">
        <v>71.39776756357833</v>
      </c>
      <c r="AR20" s="28">
        <v>376.35292808442784</v>
      </c>
      <c r="AS20" s="28">
        <v>9.491678533677247</v>
      </c>
      <c r="AT20" s="28">
        <v>11310.218420238036</v>
      </c>
      <c r="AU20" s="28">
        <v>579.958439732015</v>
      </c>
      <c r="AV20" s="28">
        <v>0</v>
      </c>
      <c r="AW20" s="28">
        <v>0</v>
      </c>
      <c r="AX20" s="28">
        <v>3574.2081650297064</v>
      </c>
      <c r="AY20" s="28">
        <v>12.147767472271614</v>
      </c>
      <c r="AZ20" s="28">
        <v>-155.61768161461058</v>
      </c>
      <c r="BA20" s="28">
        <v>4010.696690619382</v>
      </c>
      <c r="BB20" s="28">
        <v>15320.915110857417</v>
      </c>
      <c r="BD20" s="28">
        <f t="shared" si="1"/>
        <v>0</v>
      </c>
      <c r="BE20" s="28">
        <f t="shared" si="2"/>
        <v>0</v>
      </c>
      <c r="BF20" s="28">
        <f t="shared" si="3"/>
        <v>0</v>
      </c>
    </row>
    <row r="21" spans="1:58" ht="12.75">
      <c r="A21" s="1" t="s">
        <v>252</v>
      </c>
      <c r="B21" s="6" t="s">
        <v>253</v>
      </c>
      <c r="C21" s="16">
        <f t="shared" si="4"/>
        <v>17</v>
      </c>
      <c r="D21" s="28">
        <v>935.6722526471657</v>
      </c>
      <c r="E21" s="28">
        <v>348.1661061804059</v>
      </c>
      <c r="F21" s="28">
        <v>163.3063630971201</v>
      </c>
      <c r="G21" s="28">
        <v>533.8394107719646</v>
      </c>
      <c r="H21" s="28">
        <v>374.63628852818596</v>
      </c>
      <c r="I21" s="28">
        <v>139.9792738249816</v>
      </c>
      <c r="J21" s="28">
        <v>389.62776713050977</v>
      </c>
      <c r="K21" s="28">
        <v>223.40443034124525</v>
      </c>
      <c r="L21" s="28">
        <v>675.6820481423687</v>
      </c>
      <c r="M21" s="28">
        <v>470.47755054282044</v>
      </c>
      <c r="N21" s="28">
        <v>43.7221774176863</v>
      </c>
      <c r="O21" s="28">
        <v>237.2154089344136</v>
      </c>
      <c r="P21" s="28">
        <v>316.3359582848493</v>
      </c>
      <c r="Q21" s="28">
        <v>470.7653553610138</v>
      </c>
      <c r="R21" s="28">
        <v>564.0902326795775</v>
      </c>
      <c r="S21" s="28">
        <v>356.9964521586463</v>
      </c>
      <c r="T21" s="28">
        <v>9053.682076018044</v>
      </c>
      <c r="U21" s="28">
        <v>1346.918190296169</v>
      </c>
      <c r="V21" s="28">
        <v>712.4458743658838</v>
      </c>
      <c r="W21" s="28">
        <v>3034.7607091819355</v>
      </c>
      <c r="X21" s="28">
        <v>953.3604926083163</v>
      </c>
      <c r="Y21" s="28">
        <v>43.80053090327413</v>
      </c>
      <c r="Z21" s="28">
        <v>274.5709208681239</v>
      </c>
      <c r="AA21" s="28">
        <v>13.426780784406313</v>
      </c>
      <c r="AB21" s="28">
        <v>80.27774844546697</v>
      </c>
      <c r="AC21" s="28">
        <v>44.90214819660166</v>
      </c>
      <c r="AD21" s="28">
        <v>70.58608350567059</v>
      </c>
      <c r="AE21" s="28">
        <v>80.29730862959104</v>
      </c>
      <c r="AF21" s="28">
        <v>70.65303683578024</v>
      </c>
      <c r="AG21" s="28">
        <v>235.4938157755498</v>
      </c>
      <c r="AH21" s="28">
        <v>238.25287271214563</v>
      </c>
      <c r="AI21" s="28">
        <v>532.5918849668502</v>
      </c>
      <c r="AJ21" s="28">
        <v>611.1833749647067</v>
      </c>
      <c r="AK21" s="28">
        <v>621.1199715008414</v>
      </c>
      <c r="AL21" s="28">
        <v>4604.723954946464</v>
      </c>
      <c r="AM21" s="28">
        <v>83.77552087826709</v>
      </c>
      <c r="AN21" s="28">
        <v>141.25951788669585</v>
      </c>
      <c r="AO21" s="28">
        <v>439.1547077133659</v>
      </c>
      <c r="AP21" s="28">
        <v>190.94202038428543</v>
      </c>
      <c r="AQ21" s="28">
        <v>49.291189120530184</v>
      </c>
      <c r="AR21" s="28">
        <v>927.718891113462</v>
      </c>
      <c r="AS21" s="28">
        <v>73.56133676395143</v>
      </c>
      <c r="AT21" s="28">
        <v>30772.668035409337</v>
      </c>
      <c r="AU21" s="28">
        <v>2362.0715377843253</v>
      </c>
      <c r="AV21" s="28">
        <v>0</v>
      </c>
      <c r="AW21" s="28">
        <v>0</v>
      </c>
      <c r="AX21" s="28">
        <v>9656.034707694782</v>
      </c>
      <c r="AY21" s="28">
        <v>11.761271043142337</v>
      </c>
      <c r="AZ21" s="28">
        <v>-202.34412029939384</v>
      </c>
      <c r="BA21" s="28">
        <v>11827.523396222856</v>
      </c>
      <c r="BB21" s="28">
        <v>42600.19143163219</v>
      </c>
      <c r="BD21" s="28">
        <f t="shared" si="1"/>
        <v>0</v>
      </c>
      <c r="BE21" s="28">
        <f t="shared" si="2"/>
        <v>0</v>
      </c>
      <c r="BF21" s="28">
        <f t="shared" si="3"/>
        <v>0</v>
      </c>
    </row>
    <row r="22" spans="1:58" ht="12.75">
      <c r="A22" s="1" t="s">
        <v>254</v>
      </c>
      <c r="B22" s="2" t="s">
        <v>255</v>
      </c>
      <c r="C22" s="16">
        <f t="shared" si="4"/>
        <v>18</v>
      </c>
      <c r="D22" s="28">
        <v>1509.2975331868374</v>
      </c>
      <c r="E22" s="28">
        <v>49.21844383162065</v>
      </c>
      <c r="F22" s="28">
        <v>32.612587363859085</v>
      </c>
      <c r="G22" s="28">
        <v>173.64304978142144</v>
      </c>
      <c r="H22" s="28">
        <v>44.220186338364954</v>
      </c>
      <c r="I22" s="28">
        <v>13.972351032914032</v>
      </c>
      <c r="J22" s="28">
        <v>241.45479548008103</v>
      </c>
      <c r="K22" s="28">
        <v>57.729044974883635</v>
      </c>
      <c r="L22" s="28">
        <v>126.02996180097428</v>
      </c>
      <c r="M22" s="28">
        <v>226.8728711404103</v>
      </c>
      <c r="N22" s="28">
        <v>242.116380339441</v>
      </c>
      <c r="O22" s="28">
        <v>75.24932438855313</v>
      </c>
      <c r="P22" s="28">
        <v>332.26557684134224</v>
      </c>
      <c r="Q22" s="28">
        <v>758.8444641672787</v>
      </c>
      <c r="R22" s="28">
        <v>59.73360463383445</v>
      </c>
      <c r="S22" s="28">
        <v>174.5557935984192</v>
      </c>
      <c r="T22" s="28">
        <v>588.9218058752</v>
      </c>
      <c r="U22" s="28">
        <v>709.7816022060139</v>
      </c>
      <c r="V22" s="28">
        <v>599.2291048932349</v>
      </c>
      <c r="W22" s="28">
        <v>385.6576710820863</v>
      </c>
      <c r="X22" s="28">
        <v>67.13448230196457</v>
      </c>
      <c r="Y22" s="28">
        <v>10.606537844312419</v>
      </c>
      <c r="Z22" s="28">
        <v>152.77347338404053</v>
      </c>
      <c r="AA22" s="28">
        <v>0.5085281827168918</v>
      </c>
      <c r="AB22" s="28">
        <v>12.892374232317481</v>
      </c>
      <c r="AC22" s="28">
        <v>7.552954306919186</v>
      </c>
      <c r="AD22" s="28">
        <v>14.973794257876994</v>
      </c>
      <c r="AE22" s="28">
        <v>52.84004655937334</v>
      </c>
      <c r="AF22" s="28">
        <v>13.782689984846403</v>
      </c>
      <c r="AG22" s="28">
        <v>182.0989752306204</v>
      </c>
      <c r="AH22" s="28">
        <v>36.71009988730271</v>
      </c>
      <c r="AI22" s="28">
        <v>116.64960918953444</v>
      </c>
      <c r="AJ22" s="28">
        <v>1567.9280364555977</v>
      </c>
      <c r="AK22" s="28">
        <v>7.545610598337033</v>
      </c>
      <c r="AL22" s="28">
        <v>49.76558314071</v>
      </c>
      <c r="AM22" s="28">
        <v>8.728987832440092</v>
      </c>
      <c r="AN22" s="28">
        <v>65.81022551810773</v>
      </c>
      <c r="AO22" s="28">
        <v>351.0831414576869</v>
      </c>
      <c r="AP22" s="28">
        <v>109.48069626450125</v>
      </c>
      <c r="AQ22" s="28">
        <v>7.145486796669758</v>
      </c>
      <c r="AR22" s="28">
        <v>508.5671536486097</v>
      </c>
      <c r="AS22" s="28">
        <v>22.66287334757601</v>
      </c>
      <c r="AT22" s="28">
        <v>9768.647513378832</v>
      </c>
      <c r="AU22" s="28">
        <v>985.3689213015987</v>
      </c>
      <c r="AV22" s="28">
        <v>0</v>
      </c>
      <c r="AW22" s="28">
        <v>0</v>
      </c>
      <c r="AX22" s="28">
        <v>935.4651178676007</v>
      </c>
      <c r="AY22" s="28">
        <v>29.740766483531935</v>
      </c>
      <c r="AZ22" s="28">
        <v>-135.0438982504305</v>
      </c>
      <c r="BA22" s="28">
        <v>1815.5309074023007</v>
      </c>
      <c r="BB22" s="28">
        <v>11584.178420781132</v>
      </c>
      <c r="BD22" s="28">
        <f t="shared" si="1"/>
        <v>0</v>
      </c>
      <c r="BE22" s="28">
        <f t="shared" si="2"/>
        <v>0</v>
      </c>
      <c r="BF22" s="28">
        <f t="shared" si="3"/>
        <v>0</v>
      </c>
    </row>
    <row r="23" spans="1:58" ht="12.75">
      <c r="A23" s="1" t="s">
        <v>256</v>
      </c>
      <c r="B23" s="6" t="s">
        <v>257</v>
      </c>
      <c r="C23" s="16">
        <f t="shared" si="4"/>
        <v>19</v>
      </c>
      <c r="D23" s="28">
        <v>852.9889150983931</v>
      </c>
      <c r="E23" s="28">
        <v>75.2744716163764</v>
      </c>
      <c r="F23" s="28">
        <v>7.790708390449254</v>
      </c>
      <c r="G23" s="28">
        <v>148.45713357059537</v>
      </c>
      <c r="H23" s="28">
        <v>59.37976851153617</v>
      </c>
      <c r="I23" s="28">
        <v>106.86190487864714</v>
      </c>
      <c r="J23" s="28">
        <v>52.874209998490954</v>
      </c>
      <c r="K23" s="28">
        <v>33.46497643030347</v>
      </c>
      <c r="L23" s="28">
        <v>7.62128696739887</v>
      </c>
      <c r="M23" s="28">
        <v>26.35461241754311</v>
      </c>
      <c r="N23" s="28">
        <v>1.5133860032495294</v>
      </c>
      <c r="O23" s="28">
        <v>10.32305571802728</v>
      </c>
      <c r="P23" s="28">
        <v>18.96722113023289</v>
      </c>
      <c r="Q23" s="28">
        <v>53.148060874568564</v>
      </c>
      <c r="R23" s="28">
        <v>15.29443998297598</v>
      </c>
      <c r="S23" s="28">
        <v>232.2427288033479</v>
      </c>
      <c r="T23" s="28">
        <v>153.2574308150551</v>
      </c>
      <c r="U23" s="28">
        <v>117.86473833691694</v>
      </c>
      <c r="V23" s="28">
        <v>959.9064823931185</v>
      </c>
      <c r="W23" s="28">
        <v>27.69238872063977</v>
      </c>
      <c r="X23" s="28">
        <v>12.900279356397219</v>
      </c>
      <c r="Y23" s="28">
        <v>8.263230755163196</v>
      </c>
      <c r="Z23" s="28">
        <v>53.033981809913556</v>
      </c>
      <c r="AA23" s="28">
        <v>0.23891397082033633</v>
      </c>
      <c r="AB23" s="28">
        <v>2.919664718388366</v>
      </c>
      <c r="AC23" s="28">
        <v>49.96436183076069</v>
      </c>
      <c r="AD23" s="28">
        <v>62.35641270944262</v>
      </c>
      <c r="AE23" s="28">
        <v>2.892332037420917</v>
      </c>
      <c r="AF23" s="28">
        <v>17.915007244534983</v>
      </c>
      <c r="AG23" s="28">
        <v>107.57608640595585</v>
      </c>
      <c r="AH23" s="28">
        <v>6.362858380891589</v>
      </c>
      <c r="AI23" s="28">
        <v>44.59641357885141</v>
      </c>
      <c r="AJ23" s="28">
        <v>183.33207338806406</v>
      </c>
      <c r="AK23" s="28">
        <v>5.356531092863806</v>
      </c>
      <c r="AL23" s="28">
        <v>29.80679132998636</v>
      </c>
      <c r="AM23" s="28">
        <v>3.5433118982289695</v>
      </c>
      <c r="AN23" s="28">
        <v>27.100118175790666</v>
      </c>
      <c r="AO23" s="28">
        <v>1326.7073323690488</v>
      </c>
      <c r="AP23" s="28">
        <v>178.23075486552625</v>
      </c>
      <c r="AQ23" s="28">
        <v>14.764532909202465</v>
      </c>
      <c r="AR23" s="28">
        <v>2051.3987727918848</v>
      </c>
      <c r="AS23" s="28">
        <v>81.1685635992982</v>
      </c>
      <c r="AT23" s="28">
        <v>7231.706245876301</v>
      </c>
      <c r="AU23" s="28">
        <v>487.59862477271855</v>
      </c>
      <c r="AV23" s="28">
        <v>0</v>
      </c>
      <c r="AW23" s="28">
        <v>0</v>
      </c>
      <c r="AX23" s="28">
        <v>15933.349490730092</v>
      </c>
      <c r="AY23" s="28">
        <v>9.357225693327276</v>
      </c>
      <c r="AZ23" s="28">
        <v>36.18165508626586</v>
      </c>
      <c r="BA23" s="28">
        <v>16466.48699628241</v>
      </c>
      <c r="BB23" s="28">
        <v>23698.193242158708</v>
      </c>
      <c r="BD23" s="28">
        <f t="shared" si="1"/>
        <v>0</v>
      </c>
      <c r="BE23" s="28">
        <f t="shared" si="2"/>
        <v>0</v>
      </c>
      <c r="BF23" s="28">
        <f t="shared" si="3"/>
        <v>0</v>
      </c>
    </row>
    <row r="24" spans="1:58" ht="12.75">
      <c r="A24" s="1" t="s">
        <v>258</v>
      </c>
      <c r="B24" s="6" t="s">
        <v>259</v>
      </c>
      <c r="C24" s="16">
        <f t="shared" si="4"/>
        <v>20</v>
      </c>
      <c r="D24" s="28">
        <v>211.84091962340753</v>
      </c>
      <c r="E24" s="28">
        <v>73.27143163333415</v>
      </c>
      <c r="F24" s="28">
        <v>15.719631932358018</v>
      </c>
      <c r="G24" s="28">
        <v>11.144079419541463</v>
      </c>
      <c r="H24" s="28">
        <v>92.85119354688602</v>
      </c>
      <c r="I24" s="28">
        <v>102.95362497708552</v>
      </c>
      <c r="J24" s="28">
        <v>443.24605342155235</v>
      </c>
      <c r="K24" s="28">
        <v>401.94010980069254</v>
      </c>
      <c r="L24" s="28">
        <v>290.87033619563044</v>
      </c>
      <c r="M24" s="28">
        <v>411.5098734637959</v>
      </c>
      <c r="N24" s="28">
        <v>687.5751238434697</v>
      </c>
      <c r="O24" s="28">
        <v>407.95910229349863</v>
      </c>
      <c r="P24" s="28">
        <v>303.5957338836081</v>
      </c>
      <c r="Q24" s="28">
        <v>579.6745275625332</v>
      </c>
      <c r="R24" s="28">
        <v>68.52829992038467</v>
      </c>
      <c r="S24" s="28">
        <v>109.04626616361789</v>
      </c>
      <c r="T24" s="28">
        <v>73.36206587863569</v>
      </c>
      <c r="U24" s="28">
        <v>177.875337824559</v>
      </c>
      <c r="V24" s="28">
        <v>292.5000350527498</v>
      </c>
      <c r="W24" s="28">
        <v>950.2848854886498</v>
      </c>
      <c r="X24" s="28">
        <v>105.46627650003654</v>
      </c>
      <c r="Y24" s="28">
        <v>56.958102012127185</v>
      </c>
      <c r="Z24" s="28">
        <v>161.62597414271306</v>
      </c>
      <c r="AA24" s="28">
        <v>22.790964428483523</v>
      </c>
      <c r="AB24" s="28">
        <v>21.44061451754221</v>
      </c>
      <c r="AC24" s="28">
        <v>105.26871555496709</v>
      </c>
      <c r="AD24" s="28">
        <v>143.92301589735303</v>
      </c>
      <c r="AE24" s="28">
        <v>65.85128258240445</v>
      </c>
      <c r="AF24" s="28">
        <v>129.51618643289444</v>
      </c>
      <c r="AG24" s="28">
        <v>1044.3248448580152</v>
      </c>
      <c r="AH24" s="28">
        <v>327.45569995789157</v>
      </c>
      <c r="AI24" s="28">
        <v>49.52869890652427</v>
      </c>
      <c r="AJ24" s="28">
        <v>2145.9751938448917</v>
      </c>
      <c r="AK24" s="28">
        <v>611.3868289335979</v>
      </c>
      <c r="AL24" s="28">
        <v>248.64300424526087</v>
      </c>
      <c r="AM24" s="28">
        <v>216.15672500797746</v>
      </c>
      <c r="AN24" s="28">
        <v>20.844724566998423</v>
      </c>
      <c r="AO24" s="28">
        <v>689.086464630566</v>
      </c>
      <c r="AP24" s="28">
        <v>268.61258131281863</v>
      </c>
      <c r="AQ24" s="28">
        <v>49.178468286535015</v>
      </c>
      <c r="AR24" s="28">
        <v>23.446932111832663</v>
      </c>
      <c r="AS24" s="28">
        <v>80.11327332836264</v>
      </c>
      <c r="AT24" s="28">
        <v>12293.343203985782</v>
      </c>
      <c r="AU24" s="28">
        <v>362.2503254467171</v>
      </c>
      <c r="AV24" s="28">
        <v>0</v>
      </c>
      <c r="AW24" s="28">
        <v>0</v>
      </c>
      <c r="AX24" s="28">
        <v>802.813539167496</v>
      </c>
      <c r="AY24" s="28">
        <v>54.34660137938363</v>
      </c>
      <c r="AZ24" s="28">
        <v>361.72600506850887</v>
      </c>
      <c r="BA24" s="28">
        <v>1581.1364710621056</v>
      </c>
      <c r="BB24" s="28">
        <v>13874.479675047887</v>
      </c>
      <c r="BD24" s="28">
        <f t="shared" si="1"/>
        <v>0</v>
      </c>
      <c r="BE24" s="28">
        <f t="shared" si="2"/>
        <v>0</v>
      </c>
      <c r="BF24" s="28">
        <f t="shared" si="3"/>
        <v>0</v>
      </c>
    </row>
    <row r="25" spans="1:58" ht="12.75">
      <c r="A25" s="1" t="s">
        <v>260</v>
      </c>
      <c r="B25" s="2" t="s">
        <v>261</v>
      </c>
      <c r="C25" s="16">
        <f t="shared" si="4"/>
        <v>21</v>
      </c>
      <c r="D25" s="28">
        <v>112.44786166782544</v>
      </c>
      <c r="E25" s="28">
        <v>119.04876971965466</v>
      </c>
      <c r="F25" s="28">
        <v>0.8753582482817831</v>
      </c>
      <c r="G25" s="28">
        <v>114.72793945476286</v>
      </c>
      <c r="H25" s="28">
        <v>0.5888314361346947</v>
      </c>
      <c r="I25" s="28">
        <v>0.3302788859097953</v>
      </c>
      <c r="J25" s="28">
        <v>1.656596923393211</v>
      </c>
      <c r="K25" s="28">
        <v>59.097357396601446</v>
      </c>
      <c r="L25" s="28">
        <v>11.087933573176302</v>
      </c>
      <c r="M25" s="28">
        <v>2.8813605857185305</v>
      </c>
      <c r="N25" s="28">
        <v>10.590771851147442</v>
      </c>
      <c r="O25" s="28">
        <v>17.68220487710482</v>
      </c>
      <c r="P25" s="28">
        <v>317.4473852661488</v>
      </c>
      <c r="Q25" s="28">
        <v>107.71240020328415</v>
      </c>
      <c r="R25" s="28">
        <v>90.50268168486404</v>
      </c>
      <c r="S25" s="28">
        <v>31.5344233410444</v>
      </c>
      <c r="T25" s="28">
        <v>3.077464154371782</v>
      </c>
      <c r="U25" s="28">
        <v>48.430852297561906</v>
      </c>
      <c r="V25" s="28">
        <v>56.508591188973824</v>
      </c>
      <c r="W25" s="28">
        <v>93.02113894198263</v>
      </c>
      <c r="X25" s="28">
        <v>3708.423683244183</v>
      </c>
      <c r="Y25" s="28">
        <v>5046.475215413153</v>
      </c>
      <c r="Z25" s="28">
        <v>217.6614114629902</v>
      </c>
      <c r="AA25" s="28">
        <v>0.05501692086522602</v>
      </c>
      <c r="AB25" s="28">
        <v>119.13010011621526</v>
      </c>
      <c r="AC25" s="28">
        <v>1.3361045974457986</v>
      </c>
      <c r="AD25" s="28">
        <v>0.45341096045037477</v>
      </c>
      <c r="AE25" s="28">
        <v>11.776519761696248</v>
      </c>
      <c r="AF25" s="28">
        <v>5.537896889603544</v>
      </c>
      <c r="AG25" s="28">
        <v>29.748252673537188</v>
      </c>
      <c r="AH25" s="28">
        <v>77.48500975074894</v>
      </c>
      <c r="AI25" s="28">
        <v>1.3551410844078968</v>
      </c>
      <c r="AJ25" s="28">
        <v>275.7212387988841</v>
      </c>
      <c r="AK25" s="28">
        <v>139.6561015883948</v>
      </c>
      <c r="AL25" s="28">
        <v>125.22738376396099</v>
      </c>
      <c r="AM25" s="28">
        <v>1.5353915540291405</v>
      </c>
      <c r="AN25" s="28">
        <v>4.268436295643288</v>
      </c>
      <c r="AO25" s="28">
        <v>552.4682999879734</v>
      </c>
      <c r="AP25" s="28">
        <v>6.954822636850302</v>
      </c>
      <c r="AQ25" s="28">
        <v>4.773256768324335</v>
      </c>
      <c r="AR25" s="28">
        <v>15.425001970194016</v>
      </c>
      <c r="AS25" s="28">
        <v>467.32064837166735</v>
      </c>
      <c r="AT25" s="28">
        <v>12012.03854630916</v>
      </c>
      <c r="AU25" s="28">
        <v>802.0859580040932</v>
      </c>
      <c r="AV25" s="28">
        <v>0</v>
      </c>
      <c r="AW25" s="28">
        <v>0</v>
      </c>
      <c r="AX25" s="28">
        <v>4112.51766043207</v>
      </c>
      <c r="AY25" s="28">
        <v>18.584784504835305</v>
      </c>
      <c r="AZ25" s="28">
        <v>-71.8659512615259</v>
      </c>
      <c r="BA25" s="28">
        <v>4861.322451679474</v>
      </c>
      <c r="BB25" s="28">
        <v>16873.360997988635</v>
      </c>
      <c r="BD25" s="28">
        <f t="shared" si="1"/>
        <v>0</v>
      </c>
      <c r="BE25" s="28">
        <f t="shared" si="2"/>
        <v>0</v>
      </c>
      <c r="BF25" s="28">
        <f t="shared" si="3"/>
        <v>0</v>
      </c>
    </row>
    <row r="26" spans="1:58" ht="12.75">
      <c r="A26" s="1" t="s">
        <v>262</v>
      </c>
      <c r="B26" s="6" t="s">
        <v>263</v>
      </c>
      <c r="C26" s="16">
        <f t="shared" si="4"/>
        <v>22</v>
      </c>
      <c r="D26" s="28">
        <v>7.0887523641791015</v>
      </c>
      <c r="E26" s="28">
        <v>3.3254812449628526</v>
      </c>
      <c r="F26" s="28">
        <v>1.607289356793598</v>
      </c>
      <c r="G26" s="28">
        <v>3.0459310268992503</v>
      </c>
      <c r="H26" s="28">
        <v>0.903475670593756</v>
      </c>
      <c r="I26" s="28">
        <v>0.5070010715711064</v>
      </c>
      <c r="J26" s="28">
        <v>10.234795175954872</v>
      </c>
      <c r="K26" s="28">
        <v>3.2504746584926414</v>
      </c>
      <c r="L26" s="28">
        <v>1.6166938135440148</v>
      </c>
      <c r="M26" s="28">
        <v>4.7217751360778895</v>
      </c>
      <c r="N26" s="28">
        <v>3.2636670829317773</v>
      </c>
      <c r="O26" s="28">
        <v>18.209527998265674</v>
      </c>
      <c r="P26" s="28">
        <v>5.9706256464088225</v>
      </c>
      <c r="Q26" s="28">
        <v>4.352312126116351</v>
      </c>
      <c r="R26" s="28">
        <v>1.1533037746313082</v>
      </c>
      <c r="S26" s="28">
        <v>1.5060499060539358</v>
      </c>
      <c r="T26" s="28">
        <v>3.9856690192054103</v>
      </c>
      <c r="U26" s="28">
        <v>1.7167095495684659</v>
      </c>
      <c r="V26" s="28">
        <v>2.6634078204989318</v>
      </c>
      <c r="W26" s="28">
        <v>2.5732741906467806</v>
      </c>
      <c r="X26" s="28">
        <v>38.81503275825712</v>
      </c>
      <c r="Y26" s="28">
        <v>168.70242820104733</v>
      </c>
      <c r="Z26" s="28">
        <v>4.889365137746846</v>
      </c>
      <c r="AA26" s="28">
        <v>0.40452632151208434</v>
      </c>
      <c r="AB26" s="28">
        <v>3.052713075405431</v>
      </c>
      <c r="AC26" s="28">
        <v>1.6291539956657621</v>
      </c>
      <c r="AD26" s="28">
        <v>1.4307585373876628</v>
      </c>
      <c r="AE26" s="28">
        <v>0.9014207055560155</v>
      </c>
      <c r="AF26" s="28">
        <v>1.9748156258447414</v>
      </c>
      <c r="AG26" s="28">
        <v>5.245317747692825</v>
      </c>
      <c r="AH26" s="28">
        <v>0.9943850253307108</v>
      </c>
      <c r="AI26" s="28">
        <v>6.006033321451012</v>
      </c>
      <c r="AJ26" s="28">
        <v>38.88157065065267</v>
      </c>
      <c r="AK26" s="28">
        <v>102.4976854643266</v>
      </c>
      <c r="AL26" s="28">
        <v>249.90301839089366</v>
      </c>
      <c r="AM26" s="28">
        <v>3.9732960736489726</v>
      </c>
      <c r="AN26" s="28">
        <v>205.4096032377034</v>
      </c>
      <c r="AO26" s="28">
        <v>641.5146726109841</v>
      </c>
      <c r="AP26" s="28">
        <v>293.34461169860367</v>
      </c>
      <c r="AQ26" s="28">
        <v>0.7232997405232962</v>
      </c>
      <c r="AR26" s="28">
        <v>14.071590434161768</v>
      </c>
      <c r="AS26" s="28">
        <v>7.262593399262006</v>
      </c>
      <c r="AT26" s="28">
        <v>1873.3241087870542</v>
      </c>
      <c r="AU26" s="28">
        <v>164.2495385681363</v>
      </c>
      <c r="AV26" s="28">
        <v>0</v>
      </c>
      <c r="AW26" s="28">
        <v>0</v>
      </c>
      <c r="AX26" s="28">
        <v>14842.591790095115</v>
      </c>
      <c r="AY26" s="28">
        <v>24.88721448391436</v>
      </c>
      <c r="AZ26" s="28">
        <v>-83.71766200850362</v>
      </c>
      <c r="BA26" s="28">
        <v>14948.010881138662</v>
      </c>
      <c r="BB26" s="28">
        <v>16821.334989925715</v>
      </c>
      <c r="BD26" s="28">
        <f t="shared" si="1"/>
        <v>0</v>
      </c>
      <c r="BE26" s="28">
        <f t="shared" si="2"/>
        <v>0</v>
      </c>
      <c r="BF26" s="28">
        <f t="shared" si="3"/>
        <v>0</v>
      </c>
    </row>
    <row r="27" spans="1:58" ht="12.75">
      <c r="A27" s="1" t="s">
        <v>264</v>
      </c>
      <c r="B27" s="6" t="s">
        <v>265</v>
      </c>
      <c r="C27" s="16">
        <f t="shared" si="4"/>
        <v>23</v>
      </c>
      <c r="D27" s="28">
        <v>0.7825225202488822</v>
      </c>
      <c r="E27" s="28">
        <v>1.9656499902339193</v>
      </c>
      <c r="F27" s="28">
        <v>0.33801816123635564</v>
      </c>
      <c r="G27" s="28">
        <v>0.13090896974049876</v>
      </c>
      <c r="H27" s="28">
        <v>0.18947492232965335</v>
      </c>
      <c r="I27" s="28">
        <v>0.05818728190827285</v>
      </c>
      <c r="J27" s="28">
        <v>11.76699588518202</v>
      </c>
      <c r="K27" s="28">
        <v>11.022868743928639</v>
      </c>
      <c r="L27" s="28">
        <v>0.15061858448192753</v>
      </c>
      <c r="M27" s="28">
        <v>12.350018727935382</v>
      </c>
      <c r="N27" s="28">
        <v>25.181652813522085</v>
      </c>
      <c r="O27" s="28">
        <v>0.14435099049821926</v>
      </c>
      <c r="P27" s="28">
        <v>1.7875330117989499</v>
      </c>
      <c r="Q27" s="28">
        <v>11.136055547549425</v>
      </c>
      <c r="R27" s="28">
        <v>0.5575647251985474</v>
      </c>
      <c r="S27" s="28">
        <v>0.16293559758020063</v>
      </c>
      <c r="T27" s="28">
        <v>1.5624642515468103</v>
      </c>
      <c r="U27" s="28">
        <v>0.3355373686926661</v>
      </c>
      <c r="V27" s="28">
        <v>2.617187294375415</v>
      </c>
      <c r="W27" s="28">
        <v>0.1734777890972289</v>
      </c>
      <c r="X27" s="28">
        <v>0.3470938153494851</v>
      </c>
      <c r="Y27" s="28">
        <v>23.153684421046336</v>
      </c>
      <c r="Z27" s="28">
        <v>2153.569454654815</v>
      </c>
      <c r="AA27" s="28">
        <v>0.005565778085734725</v>
      </c>
      <c r="AB27" s="28">
        <v>0.0800069864026845</v>
      </c>
      <c r="AC27" s="28">
        <v>2.5464556336785065</v>
      </c>
      <c r="AD27" s="28">
        <v>0.029009780444463774</v>
      </c>
      <c r="AE27" s="28">
        <v>0.08050906119622574</v>
      </c>
      <c r="AF27" s="28">
        <v>0.2985605784161372</v>
      </c>
      <c r="AG27" s="28">
        <v>0.9155049897606415</v>
      </c>
      <c r="AH27" s="28">
        <v>0.2933700626641149</v>
      </c>
      <c r="AI27" s="28">
        <v>0.17068264019343343</v>
      </c>
      <c r="AJ27" s="28">
        <v>1.1509407100522202</v>
      </c>
      <c r="AK27" s="28">
        <v>1.6994084629260184</v>
      </c>
      <c r="AL27" s="28">
        <v>0.945198976058615</v>
      </c>
      <c r="AM27" s="28">
        <v>0.4801925036189558</v>
      </c>
      <c r="AN27" s="28">
        <v>1.7647171918762319</v>
      </c>
      <c r="AO27" s="28">
        <v>8.325355511961295</v>
      </c>
      <c r="AP27" s="28">
        <v>1.243445466971599</v>
      </c>
      <c r="AQ27" s="28">
        <v>0.14360893338129735</v>
      </c>
      <c r="AR27" s="28">
        <v>3.111300103029733</v>
      </c>
      <c r="AS27" s="28">
        <v>45.84861635684311</v>
      </c>
      <c r="AT27" s="28">
        <v>2328.6167057958573</v>
      </c>
      <c r="AU27" s="28">
        <v>1706.6113801835904</v>
      </c>
      <c r="AV27" s="28">
        <v>0</v>
      </c>
      <c r="AW27" s="28">
        <v>0</v>
      </c>
      <c r="AX27" s="28">
        <v>5050.763310228515</v>
      </c>
      <c r="AY27" s="28">
        <v>4.31263311068983</v>
      </c>
      <c r="AZ27" s="28">
        <v>65.84214611302166</v>
      </c>
      <c r="BA27" s="28">
        <v>6827.52946963582</v>
      </c>
      <c r="BB27" s="28">
        <v>9156.146175431677</v>
      </c>
      <c r="BD27" s="28">
        <f t="shared" si="1"/>
        <v>0</v>
      </c>
      <c r="BE27" s="28">
        <f t="shared" si="2"/>
        <v>0</v>
      </c>
      <c r="BF27" s="28">
        <f t="shared" si="3"/>
        <v>0</v>
      </c>
    </row>
    <row r="28" spans="1:58" ht="12.75">
      <c r="A28" s="1" t="s">
        <v>266</v>
      </c>
      <c r="B28" s="6" t="s">
        <v>267</v>
      </c>
      <c r="C28" s="16">
        <f t="shared" si="4"/>
        <v>24</v>
      </c>
      <c r="D28" s="28">
        <v>5.431359666119823</v>
      </c>
      <c r="E28" s="28">
        <v>0.8770674844506667</v>
      </c>
      <c r="F28" s="28">
        <v>0.06824440852512569</v>
      </c>
      <c r="G28" s="28">
        <v>2.2680294526115414</v>
      </c>
      <c r="H28" s="28">
        <v>0.04469342809497898</v>
      </c>
      <c r="I28" s="28">
        <v>0.03937346040072711</v>
      </c>
      <c r="J28" s="28">
        <v>0.22596659820268922</v>
      </c>
      <c r="K28" s="28">
        <v>0.13016480919252438</v>
      </c>
      <c r="L28" s="28">
        <v>0.22345678471647468</v>
      </c>
      <c r="M28" s="28">
        <v>0.3954583966657036</v>
      </c>
      <c r="N28" s="28">
        <v>0.20958777842940018</v>
      </c>
      <c r="O28" s="28">
        <v>0.1386402718685884</v>
      </c>
      <c r="P28" s="28">
        <v>1.516208421438106</v>
      </c>
      <c r="Q28" s="28">
        <v>8.919706742758352</v>
      </c>
      <c r="R28" s="28">
        <v>0.024612412112470984</v>
      </c>
      <c r="S28" s="28">
        <v>0.1574633931846188</v>
      </c>
      <c r="T28" s="28">
        <v>0.24870113061836024</v>
      </c>
      <c r="U28" s="28">
        <v>0.3813253187800693</v>
      </c>
      <c r="V28" s="28">
        <v>0.6071076797177176</v>
      </c>
      <c r="W28" s="28">
        <v>0.6661631203056226</v>
      </c>
      <c r="X28" s="28">
        <v>0.11087688311604968</v>
      </c>
      <c r="Y28" s="28">
        <v>0.08165272625822438</v>
      </c>
      <c r="Z28" s="28">
        <v>3.397574276051543</v>
      </c>
      <c r="AA28" s="28">
        <v>390.4381413484061</v>
      </c>
      <c r="AB28" s="28">
        <v>2.5630993655774335</v>
      </c>
      <c r="AC28" s="28">
        <v>1.7107949251664332</v>
      </c>
      <c r="AD28" s="28">
        <v>1.2128087644372032</v>
      </c>
      <c r="AE28" s="28">
        <v>0.09084612050022901</v>
      </c>
      <c r="AF28" s="28">
        <v>0.23975853074843306</v>
      </c>
      <c r="AG28" s="28">
        <v>145.62020338536746</v>
      </c>
      <c r="AH28" s="28">
        <v>0.3070326425594839</v>
      </c>
      <c r="AI28" s="28">
        <v>0.163557258438239</v>
      </c>
      <c r="AJ28" s="28">
        <v>30.3865560939891</v>
      </c>
      <c r="AK28" s="28">
        <v>115.43552715764642</v>
      </c>
      <c r="AL28" s="28">
        <v>19.106972851750424</v>
      </c>
      <c r="AM28" s="28">
        <v>3.7331552885326227</v>
      </c>
      <c r="AN28" s="28">
        <v>32.44059635251137</v>
      </c>
      <c r="AO28" s="28">
        <v>370.24699754085213</v>
      </c>
      <c r="AP28" s="28">
        <v>19.30289571290826</v>
      </c>
      <c r="AQ28" s="28">
        <v>1.5516955558761782</v>
      </c>
      <c r="AR28" s="28">
        <v>120.57260857737604</v>
      </c>
      <c r="AS28" s="28">
        <v>84.038689077472</v>
      </c>
      <c r="AT28" s="28">
        <v>1365.3253711937348</v>
      </c>
      <c r="AU28" s="28">
        <v>264.34239191680183</v>
      </c>
      <c r="AV28" s="28">
        <v>0</v>
      </c>
      <c r="AW28" s="28">
        <v>0</v>
      </c>
      <c r="AX28" s="28">
        <v>2132.8987753019032</v>
      </c>
      <c r="AY28" s="28">
        <v>3.682629886829646</v>
      </c>
      <c r="AZ28" s="28">
        <v>-141.44651978396328</v>
      </c>
      <c r="BA28" s="28">
        <v>2259.4772773215714</v>
      </c>
      <c r="BB28" s="28">
        <v>3624.802648515306</v>
      </c>
      <c r="BD28" s="28">
        <f t="shared" si="1"/>
        <v>0</v>
      </c>
      <c r="BE28" s="28">
        <f t="shared" si="2"/>
        <v>0</v>
      </c>
      <c r="BF28" s="28">
        <f t="shared" si="3"/>
        <v>0</v>
      </c>
    </row>
    <row r="29" spans="1:58" ht="12.75">
      <c r="A29" s="1" t="s">
        <v>268</v>
      </c>
      <c r="B29" s="6" t="s">
        <v>269</v>
      </c>
      <c r="C29" s="16">
        <f t="shared" si="4"/>
        <v>25</v>
      </c>
      <c r="D29" s="28">
        <v>14.674503599161714</v>
      </c>
      <c r="E29" s="28">
        <v>2.9045111912209727</v>
      </c>
      <c r="F29" s="28">
        <v>0.340899644122104</v>
      </c>
      <c r="G29" s="28">
        <v>0.34584322872538353</v>
      </c>
      <c r="H29" s="28">
        <v>0.2550127213693507</v>
      </c>
      <c r="I29" s="28">
        <v>0.052360318048394354</v>
      </c>
      <c r="J29" s="28">
        <v>0.31123689431460183</v>
      </c>
      <c r="K29" s="28">
        <v>0.4110550638472666</v>
      </c>
      <c r="L29" s="28">
        <v>0.27133941257059757</v>
      </c>
      <c r="M29" s="28">
        <v>0.42819852276555753</v>
      </c>
      <c r="N29" s="28">
        <v>0.12479705888605779</v>
      </c>
      <c r="O29" s="28">
        <v>0.12427524210192102</v>
      </c>
      <c r="P29" s="28">
        <v>0.8457162665524565</v>
      </c>
      <c r="Q29" s="28">
        <v>20.03152788530495</v>
      </c>
      <c r="R29" s="28">
        <v>0.4044815536525101</v>
      </c>
      <c r="S29" s="28">
        <v>0.5531015539493044</v>
      </c>
      <c r="T29" s="28">
        <v>1.9757357779830236</v>
      </c>
      <c r="U29" s="28">
        <v>2.3092369160680217</v>
      </c>
      <c r="V29" s="28">
        <v>1.472531197972626</v>
      </c>
      <c r="W29" s="28">
        <v>0.8421374630424908</v>
      </c>
      <c r="X29" s="28">
        <v>3.095584097289768</v>
      </c>
      <c r="Y29" s="28">
        <v>9.343644794591624</v>
      </c>
      <c r="Z29" s="28">
        <v>1.0974368161217534</v>
      </c>
      <c r="AA29" s="28">
        <v>1.8957523959456648</v>
      </c>
      <c r="AB29" s="28">
        <v>192.30333256830994</v>
      </c>
      <c r="AC29" s="28">
        <v>3.924360927299791</v>
      </c>
      <c r="AD29" s="28">
        <v>14.443539155009876</v>
      </c>
      <c r="AE29" s="28">
        <v>0.20758935039629153</v>
      </c>
      <c r="AF29" s="28">
        <v>9.036497334747867</v>
      </c>
      <c r="AG29" s="28">
        <v>475.0388079479505</v>
      </c>
      <c r="AH29" s="28">
        <v>0.114885651047493</v>
      </c>
      <c r="AI29" s="28">
        <v>0.27447313443586274</v>
      </c>
      <c r="AJ29" s="28">
        <v>2.068606639423997</v>
      </c>
      <c r="AK29" s="28">
        <v>1.5448165650232173</v>
      </c>
      <c r="AL29" s="28">
        <v>0.7386861999872117</v>
      </c>
      <c r="AM29" s="28">
        <v>0.2771970302993834</v>
      </c>
      <c r="AN29" s="28">
        <v>0.29583616602375684</v>
      </c>
      <c r="AO29" s="28">
        <v>205.43633625351492</v>
      </c>
      <c r="AP29" s="28">
        <v>0.449631757412813</v>
      </c>
      <c r="AQ29" s="28">
        <v>0.08630471664454473</v>
      </c>
      <c r="AR29" s="28">
        <v>2.6361564608332726</v>
      </c>
      <c r="AS29" s="28">
        <v>27.213945484083403</v>
      </c>
      <c r="AT29" s="28">
        <v>1000.2019229580521</v>
      </c>
      <c r="AU29" s="28">
        <v>1549.3912940931616</v>
      </c>
      <c r="AV29" s="28">
        <v>0</v>
      </c>
      <c r="AW29" s="28">
        <v>0</v>
      </c>
      <c r="AX29" s="28">
        <v>5705.6469147572325</v>
      </c>
      <c r="AY29" s="28">
        <v>3.205132512892639</v>
      </c>
      <c r="AZ29" s="28">
        <v>-28.26364264468387</v>
      </c>
      <c r="BA29" s="28">
        <v>7229.979698718603</v>
      </c>
      <c r="BB29" s="28">
        <v>8230.181621676653</v>
      </c>
      <c r="BD29" s="28">
        <f t="shared" si="1"/>
        <v>0</v>
      </c>
      <c r="BE29" s="28">
        <f t="shared" si="2"/>
        <v>0</v>
      </c>
      <c r="BF29" s="28">
        <f t="shared" si="3"/>
        <v>0</v>
      </c>
    </row>
    <row r="30" spans="1:58" ht="12.75">
      <c r="A30" s="1" t="s">
        <v>270</v>
      </c>
      <c r="B30" s="6" t="s">
        <v>271</v>
      </c>
      <c r="C30" s="16">
        <f t="shared" si="4"/>
        <v>26</v>
      </c>
      <c r="D30" s="28">
        <v>209.98378690722572</v>
      </c>
      <c r="E30" s="28">
        <v>0.12796159246685798</v>
      </c>
      <c r="F30" s="28">
        <v>0.45181141649209994</v>
      </c>
      <c r="G30" s="28">
        <v>0.16791270966868777</v>
      </c>
      <c r="H30" s="28">
        <v>0.12053284377238548</v>
      </c>
      <c r="I30" s="28">
        <v>0.04411265545489458</v>
      </c>
      <c r="J30" s="28">
        <v>0.22632999985280008</v>
      </c>
      <c r="K30" s="28">
        <v>0.3379355353419636</v>
      </c>
      <c r="L30" s="28">
        <v>0.15154167561180715</v>
      </c>
      <c r="M30" s="28">
        <v>0.3465967613932757</v>
      </c>
      <c r="N30" s="28">
        <v>0.6801494257815532</v>
      </c>
      <c r="O30" s="28">
        <v>1.9834784764750857</v>
      </c>
      <c r="P30" s="28">
        <v>0.6760805487039382</v>
      </c>
      <c r="Q30" s="28">
        <v>0.3487103129841645</v>
      </c>
      <c r="R30" s="28">
        <v>0.037257760042437284</v>
      </c>
      <c r="S30" s="28">
        <v>0.6278234384521313</v>
      </c>
      <c r="T30" s="28">
        <v>7.315274283250973</v>
      </c>
      <c r="U30" s="28">
        <v>1.5007912912368628</v>
      </c>
      <c r="V30" s="28">
        <v>329.7833993680522</v>
      </c>
      <c r="W30" s="28">
        <v>1.6561367085002283</v>
      </c>
      <c r="X30" s="28">
        <v>0.1029515429782447</v>
      </c>
      <c r="Y30" s="28">
        <v>7.56472080987718</v>
      </c>
      <c r="Z30" s="28">
        <v>645.7963560022763</v>
      </c>
      <c r="AA30" s="28">
        <v>0.348417562337668</v>
      </c>
      <c r="AB30" s="28">
        <v>0.5536171769605336</v>
      </c>
      <c r="AC30" s="28">
        <v>1013.1378070085863</v>
      </c>
      <c r="AD30" s="28">
        <v>4.930883527398877</v>
      </c>
      <c r="AE30" s="28">
        <v>0.3201400146116451</v>
      </c>
      <c r="AF30" s="28">
        <v>86.50055537977573</v>
      </c>
      <c r="AG30" s="28">
        <v>267.6656220849081</v>
      </c>
      <c r="AH30" s="28">
        <v>26.94077268194446</v>
      </c>
      <c r="AI30" s="28">
        <v>0.16882427472968115</v>
      </c>
      <c r="AJ30" s="28">
        <v>1.6781530106353777</v>
      </c>
      <c r="AK30" s="28">
        <v>2.1882587872530284</v>
      </c>
      <c r="AL30" s="28">
        <v>0.5625221269122964</v>
      </c>
      <c r="AM30" s="28">
        <v>0.5938503457620118</v>
      </c>
      <c r="AN30" s="28">
        <v>0.581446704301301</v>
      </c>
      <c r="AO30" s="28">
        <v>1020.0172059131139</v>
      </c>
      <c r="AP30" s="28">
        <v>0.6866993357207545</v>
      </c>
      <c r="AQ30" s="28">
        <v>0.35489598099560976</v>
      </c>
      <c r="AR30" s="28">
        <v>477.94208414872924</v>
      </c>
      <c r="AS30" s="28">
        <v>276.4532774800566</v>
      </c>
      <c r="AT30" s="28">
        <v>4391.656685610625</v>
      </c>
      <c r="AU30" s="28">
        <v>1409.082627786844</v>
      </c>
      <c r="AV30" s="28">
        <v>0</v>
      </c>
      <c r="AW30" s="28">
        <v>0</v>
      </c>
      <c r="AX30" s="28">
        <v>13786.531315937935</v>
      </c>
      <c r="AY30" s="28">
        <v>14.047924634583934</v>
      </c>
      <c r="AZ30" s="28">
        <v>-47.40168483710739</v>
      </c>
      <c r="BA30" s="28">
        <v>15162.260183522256</v>
      </c>
      <c r="BB30" s="28">
        <v>19553.91686913288</v>
      </c>
      <c r="BD30" s="28">
        <f t="shared" si="1"/>
        <v>0</v>
      </c>
      <c r="BE30" s="28">
        <f t="shared" si="2"/>
        <v>0</v>
      </c>
      <c r="BF30" s="28">
        <f t="shared" si="3"/>
        <v>0</v>
      </c>
    </row>
    <row r="31" spans="1:58" ht="12.75">
      <c r="A31" s="1" t="s">
        <v>272</v>
      </c>
      <c r="B31" s="6" t="s">
        <v>273</v>
      </c>
      <c r="C31" s="16">
        <f t="shared" si="4"/>
        <v>27</v>
      </c>
      <c r="D31" s="28">
        <v>25.581270332264197</v>
      </c>
      <c r="E31" s="28">
        <v>0.6309014852847126</v>
      </c>
      <c r="F31" s="28">
        <v>0.2210147787040216</v>
      </c>
      <c r="G31" s="28">
        <v>1.1776350872122532</v>
      </c>
      <c r="H31" s="28">
        <v>0.40399165525938274</v>
      </c>
      <c r="I31" s="28">
        <v>0.6702161144722577</v>
      </c>
      <c r="J31" s="28">
        <v>0.32885412228400646</v>
      </c>
      <c r="K31" s="28">
        <v>0.2687441879848723</v>
      </c>
      <c r="L31" s="28">
        <v>0.19500489544316812</v>
      </c>
      <c r="M31" s="28">
        <v>0.5036472005662698</v>
      </c>
      <c r="N31" s="28">
        <v>0.36150493441388604</v>
      </c>
      <c r="O31" s="28">
        <v>0.2734020277051484</v>
      </c>
      <c r="P31" s="28">
        <v>0.23537507379305916</v>
      </c>
      <c r="Q31" s="28">
        <v>0.40140910842641714</v>
      </c>
      <c r="R31" s="28">
        <v>0.04227770602225373</v>
      </c>
      <c r="S31" s="28">
        <v>1.465178514104137</v>
      </c>
      <c r="T31" s="28">
        <v>0.630733591395825</v>
      </c>
      <c r="U31" s="28">
        <v>2.3863434166869726</v>
      </c>
      <c r="V31" s="28">
        <v>31.335966313998533</v>
      </c>
      <c r="W31" s="28">
        <v>0.12806580168093104</v>
      </c>
      <c r="X31" s="28">
        <v>0.16963999315498893</v>
      </c>
      <c r="Y31" s="28">
        <v>0.20561313813744864</v>
      </c>
      <c r="Z31" s="28">
        <v>0.20720688418806116</v>
      </c>
      <c r="AA31" s="28">
        <v>8.790931257529685</v>
      </c>
      <c r="AB31" s="28">
        <v>0.6512486472667816</v>
      </c>
      <c r="AC31" s="28">
        <v>1.9804648024986702</v>
      </c>
      <c r="AD31" s="28">
        <v>1489.2268930384364</v>
      </c>
      <c r="AE31" s="28">
        <v>0.11563879194171196</v>
      </c>
      <c r="AF31" s="28">
        <v>2.3610288398670827</v>
      </c>
      <c r="AG31" s="28">
        <v>330.94250778182663</v>
      </c>
      <c r="AH31" s="28">
        <v>0.06537298014876908</v>
      </c>
      <c r="AI31" s="28">
        <v>0.1659737049035103</v>
      </c>
      <c r="AJ31" s="28">
        <v>2.3392517908657724</v>
      </c>
      <c r="AK31" s="28">
        <v>1.4022700414437892</v>
      </c>
      <c r="AL31" s="28">
        <v>0.6131286330389584</v>
      </c>
      <c r="AM31" s="28">
        <v>0.3075313227568187</v>
      </c>
      <c r="AN31" s="28">
        <v>0.3560802168211917</v>
      </c>
      <c r="AO31" s="28">
        <v>555.6227863720896</v>
      </c>
      <c r="AP31" s="28">
        <v>0.5022235365804211</v>
      </c>
      <c r="AQ31" s="28">
        <v>0.08857943300995384</v>
      </c>
      <c r="AR31" s="28">
        <v>299.5353372050179</v>
      </c>
      <c r="AS31" s="28">
        <v>247.65865568091974</v>
      </c>
      <c r="AT31" s="28">
        <v>3010.5499004401463</v>
      </c>
      <c r="AU31" s="28">
        <v>17.98098552552322</v>
      </c>
      <c r="AV31" s="28">
        <v>0</v>
      </c>
      <c r="AW31" s="28">
        <v>0</v>
      </c>
      <c r="AX31" s="28">
        <v>8100.204958235999</v>
      </c>
      <c r="AY31" s="28">
        <v>3.6002068359955732</v>
      </c>
      <c r="AZ31" s="28">
        <v>66.73808091544652</v>
      </c>
      <c r="BA31" s="28">
        <v>8188.524231512964</v>
      </c>
      <c r="BB31" s="28">
        <v>11199.074131953112</v>
      </c>
      <c r="BD31" s="28">
        <f t="shared" si="1"/>
        <v>0</v>
      </c>
      <c r="BE31" s="28">
        <f t="shared" si="2"/>
        <v>0</v>
      </c>
      <c r="BF31" s="28">
        <f t="shared" si="3"/>
        <v>0</v>
      </c>
    </row>
    <row r="32" spans="1:58" ht="12.75">
      <c r="A32" s="1" t="s">
        <v>274</v>
      </c>
      <c r="B32" s="6" t="s">
        <v>275</v>
      </c>
      <c r="C32" s="16">
        <f t="shared" si="4"/>
        <v>28</v>
      </c>
      <c r="D32" s="28">
        <v>5.662009246443704</v>
      </c>
      <c r="E32" s="28">
        <v>0.5518041236153719</v>
      </c>
      <c r="F32" s="28">
        <v>0.7386432381359935</v>
      </c>
      <c r="G32" s="28">
        <v>0.23908618823536212</v>
      </c>
      <c r="H32" s="28">
        <v>0.10221287735430304</v>
      </c>
      <c r="I32" s="28">
        <v>0.0691962843252077</v>
      </c>
      <c r="J32" s="28">
        <v>0.18143185323182787</v>
      </c>
      <c r="K32" s="28">
        <v>0.19090312626038994</v>
      </c>
      <c r="L32" s="28">
        <v>0.23145214142591666</v>
      </c>
      <c r="M32" s="28">
        <v>1.4420582767257728</v>
      </c>
      <c r="N32" s="28">
        <v>0.30721742527126683</v>
      </c>
      <c r="O32" s="28">
        <v>0.24068092017323056</v>
      </c>
      <c r="P32" s="28">
        <v>0.23138556464896393</v>
      </c>
      <c r="Q32" s="28">
        <v>19.818409559420136</v>
      </c>
      <c r="R32" s="28">
        <v>0.13296672291694236</v>
      </c>
      <c r="S32" s="28">
        <v>183.1594990628807</v>
      </c>
      <c r="T32" s="28">
        <v>178.7264650220863</v>
      </c>
      <c r="U32" s="28">
        <v>26.604303631195375</v>
      </c>
      <c r="V32" s="28">
        <v>58.71904398215947</v>
      </c>
      <c r="W32" s="28">
        <v>0.23536177209249395</v>
      </c>
      <c r="X32" s="28">
        <v>0.45624447332882867</v>
      </c>
      <c r="Y32" s="28">
        <v>0.24865451336691208</v>
      </c>
      <c r="Z32" s="28">
        <v>0.11373583673554681</v>
      </c>
      <c r="AA32" s="28">
        <v>11.05023440151325</v>
      </c>
      <c r="AB32" s="28">
        <v>81.3266643453106</v>
      </c>
      <c r="AC32" s="28">
        <v>0.4934924566646357</v>
      </c>
      <c r="AD32" s="28">
        <v>98.60822882354046</v>
      </c>
      <c r="AE32" s="28">
        <v>1667.0647403829867</v>
      </c>
      <c r="AF32" s="28">
        <v>1.430648122601992</v>
      </c>
      <c r="AG32" s="28">
        <v>974.9542545278503</v>
      </c>
      <c r="AH32" s="28">
        <v>0.05060466323189368</v>
      </c>
      <c r="AI32" s="28">
        <v>92.36998830359528</v>
      </c>
      <c r="AJ32" s="28">
        <v>3.3460272484849707</v>
      </c>
      <c r="AK32" s="28">
        <v>47.5654162969182</v>
      </c>
      <c r="AL32" s="28">
        <v>1.064014863483157</v>
      </c>
      <c r="AM32" s="28">
        <v>1.2003205439755316</v>
      </c>
      <c r="AN32" s="28">
        <v>4.56855916078402</v>
      </c>
      <c r="AO32" s="28">
        <v>344.5924877738893</v>
      </c>
      <c r="AP32" s="28">
        <v>1.2654623515673153</v>
      </c>
      <c r="AQ32" s="28">
        <v>6.8902514009338836</v>
      </c>
      <c r="AR32" s="28">
        <v>102.90126854381995</v>
      </c>
      <c r="AS32" s="28">
        <v>56.3729403236266</v>
      </c>
      <c r="AT32" s="28">
        <v>3975.518370376806</v>
      </c>
      <c r="AU32" s="28">
        <v>1658.5772160932383</v>
      </c>
      <c r="AV32" s="28">
        <v>0</v>
      </c>
      <c r="AW32" s="28">
        <v>0</v>
      </c>
      <c r="AX32" s="28">
        <v>3845.3029480172595</v>
      </c>
      <c r="AY32" s="28">
        <v>6.546785999425736</v>
      </c>
      <c r="AZ32" s="28">
        <v>131.2098631386434</v>
      </c>
      <c r="BA32" s="28">
        <v>5641.636813248567</v>
      </c>
      <c r="BB32" s="28">
        <v>9617.155183625373</v>
      </c>
      <c r="BD32" s="28">
        <f t="shared" si="1"/>
        <v>0</v>
      </c>
      <c r="BE32" s="28">
        <f t="shared" si="2"/>
        <v>0</v>
      </c>
      <c r="BF32" s="28">
        <f t="shared" si="3"/>
        <v>0</v>
      </c>
    </row>
    <row r="33" spans="1:58" ht="12.75">
      <c r="A33" s="1" t="s">
        <v>276</v>
      </c>
      <c r="B33" s="6" t="s">
        <v>277</v>
      </c>
      <c r="C33" s="16">
        <f t="shared" si="4"/>
        <v>29</v>
      </c>
      <c r="D33" s="28">
        <v>57.62912059848698</v>
      </c>
      <c r="E33" s="28">
        <v>4.358558581711355</v>
      </c>
      <c r="F33" s="28">
        <v>1.2483584577959421</v>
      </c>
      <c r="G33" s="28">
        <v>7.443403455398478</v>
      </c>
      <c r="H33" s="28">
        <v>3.3354748893377733</v>
      </c>
      <c r="I33" s="28">
        <v>4.642570556220654</v>
      </c>
      <c r="J33" s="28">
        <v>3.285714375998561</v>
      </c>
      <c r="K33" s="28">
        <v>1.8969981957464916</v>
      </c>
      <c r="L33" s="28">
        <v>1.3737433988047862</v>
      </c>
      <c r="M33" s="28">
        <v>2.567356910599343</v>
      </c>
      <c r="N33" s="28">
        <v>0.7132259731474968</v>
      </c>
      <c r="O33" s="28">
        <v>1.599755373137277</v>
      </c>
      <c r="P33" s="28">
        <v>2.7582934549689657</v>
      </c>
      <c r="Q33" s="28">
        <v>5.168565618388403</v>
      </c>
      <c r="R33" s="28">
        <v>0.8330297701756675</v>
      </c>
      <c r="S33" s="28">
        <v>85.25311698712883</v>
      </c>
      <c r="T33" s="28">
        <v>9.400456741488801</v>
      </c>
      <c r="U33" s="28">
        <v>61.40223364621081</v>
      </c>
      <c r="V33" s="28">
        <v>229.87943399502134</v>
      </c>
      <c r="W33" s="28">
        <v>2.0487576326213404</v>
      </c>
      <c r="X33" s="28">
        <v>1.129749864676265</v>
      </c>
      <c r="Y33" s="28">
        <v>0.1632244215003749</v>
      </c>
      <c r="Z33" s="28">
        <v>4.341105666369359</v>
      </c>
      <c r="AA33" s="28">
        <v>1.3925583727165056</v>
      </c>
      <c r="AB33" s="28">
        <v>5.060536754656533</v>
      </c>
      <c r="AC33" s="28">
        <v>416.32732824984373</v>
      </c>
      <c r="AD33" s="28">
        <v>28.094569613291743</v>
      </c>
      <c r="AE33" s="28">
        <v>0.8994606709785428</v>
      </c>
      <c r="AF33" s="28">
        <v>1771.754627236072</v>
      </c>
      <c r="AG33" s="28">
        <v>2315.278521409617</v>
      </c>
      <c r="AH33" s="28">
        <v>0.3633869808034419</v>
      </c>
      <c r="AI33" s="28">
        <v>1.1364703937637426</v>
      </c>
      <c r="AJ33" s="28">
        <v>13.26673134395161</v>
      </c>
      <c r="AK33" s="28">
        <v>1.687700557634567</v>
      </c>
      <c r="AL33" s="28">
        <v>0.30398738805713926</v>
      </c>
      <c r="AM33" s="28">
        <v>0.46837516930377227</v>
      </c>
      <c r="AN33" s="28">
        <v>0.8092082739389307</v>
      </c>
      <c r="AO33" s="28">
        <v>228.00503095757955</v>
      </c>
      <c r="AP33" s="28">
        <v>1.4096826138718856</v>
      </c>
      <c r="AQ33" s="28">
        <v>0.0934135956948895</v>
      </c>
      <c r="AR33" s="28">
        <v>120.69912758975005</v>
      </c>
      <c r="AS33" s="28">
        <v>22.953527582698865</v>
      </c>
      <c r="AT33" s="28">
        <v>5422.476493319162</v>
      </c>
      <c r="AU33" s="28">
        <v>2863.9597582342694</v>
      </c>
      <c r="AV33" s="28">
        <v>0</v>
      </c>
      <c r="AW33" s="28">
        <v>0</v>
      </c>
      <c r="AX33" s="28">
        <v>4171.18338897642</v>
      </c>
      <c r="AY33" s="28">
        <v>7.568577420399554</v>
      </c>
      <c r="AZ33" s="28">
        <v>-69.75218402121732</v>
      </c>
      <c r="BA33" s="28">
        <v>6972.959540609871</v>
      </c>
      <c r="BB33" s="28">
        <v>12395.436033929032</v>
      </c>
      <c r="BD33" s="28">
        <f t="shared" si="1"/>
        <v>0</v>
      </c>
      <c r="BE33" s="28">
        <f t="shared" si="2"/>
        <v>0</v>
      </c>
      <c r="BF33" s="28">
        <f t="shared" si="3"/>
        <v>0</v>
      </c>
    </row>
    <row r="34" spans="1:58" ht="12.75">
      <c r="A34" s="1" t="s">
        <v>278</v>
      </c>
      <c r="B34" s="2" t="s">
        <v>279</v>
      </c>
      <c r="C34" s="16">
        <f t="shared" si="4"/>
        <v>30</v>
      </c>
      <c r="D34" s="28">
        <v>2826.0796956713452</v>
      </c>
      <c r="E34" s="28">
        <v>1.9477846880618772</v>
      </c>
      <c r="F34" s="28">
        <v>4.245821352204183</v>
      </c>
      <c r="G34" s="28">
        <v>1.682189804770005</v>
      </c>
      <c r="H34" s="28">
        <v>4.45836382965631</v>
      </c>
      <c r="I34" s="28">
        <v>2.505126245074617</v>
      </c>
      <c r="J34" s="28">
        <v>5.871345908197729</v>
      </c>
      <c r="K34" s="28">
        <v>11.108453815158837</v>
      </c>
      <c r="L34" s="28">
        <v>3.4469003320798204</v>
      </c>
      <c r="M34" s="28">
        <v>6.17011374137869</v>
      </c>
      <c r="N34" s="28">
        <v>5.5161653256742085</v>
      </c>
      <c r="O34" s="28">
        <v>3.7893112671032227</v>
      </c>
      <c r="P34" s="28">
        <v>7.601565341078147</v>
      </c>
      <c r="Q34" s="28">
        <v>8.234687825056389</v>
      </c>
      <c r="R34" s="28">
        <v>1.0588384057954774</v>
      </c>
      <c r="S34" s="28">
        <v>2.536382407004523</v>
      </c>
      <c r="T34" s="28">
        <v>27.204425102005388</v>
      </c>
      <c r="U34" s="28">
        <v>7.295529069539572</v>
      </c>
      <c r="V34" s="28">
        <v>13.758694484771803</v>
      </c>
      <c r="W34" s="28">
        <v>1.6939536995007622</v>
      </c>
      <c r="X34" s="28">
        <v>0.8676757892664198</v>
      </c>
      <c r="Y34" s="28">
        <v>0.7780572058775915</v>
      </c>
      <c r="Z34" s="28">
        <v>1.9805411783916396</v>
      </c>
      <c r="AA34" s="28">
        <v>26.48820788975402</v>
      </c>
      <c r="AB34" s="28">
        <v>43.11020781008646</v>
      </c>
      <c r="AC34" s="28">
        <v>208.92394848217523</v>
      </c>
      <c r="AD34" s="28">
        <v>91.16179481542378</v>
      </c>
      <c r="AE34" s="28">
        <v>4.9462079460192445</v>
      </c>
      <c r="AF34" s="28">
        <v>9.636091384860741</v>
      </c>
      <c r="AG34" s="28">
        <v>2630.9697677517925</v>
      </c>
      <c r="AH34" s="28">
        <v>1.2446067585368055</v>
      </c>
      <c r="AI34" s="28">
        <v>1.1385791195340473</v>
      </c>
      <c r="AJ34" s="28">
        <v>22.675551812969058</v>
      </c>
      <c r="AK34" s="28">
        <v>14.75131906540886</v>
      </c>
      <c r="AL34" s="28">
        <v>28.19527994499795</v>
      </c>
      <c r="AM34" s="28">
        <v>2.2195779622917584</v>
      </c>
      <c r="AN34" s="28">
        <v>3.52017368789999</v>
      </c>
      <c r="AO34" s="28">
        <v>6947.04994162212</v>
      </c>
      <c r="AP34" s="28">
        <v>3.7167245196869163</v>
      </c>
      <c r="AQ34" s="28">
        <v>1.1354157877365052</v>
      </c>
      <c r="AR34" s="28">
        <v>575.4007639677284</v>
      </c>
      <c r="AS34" s="28">
        <v>478.1858318424186</v>
      </c>
      <c r="AT34" s="28">
        <v>14044.301614660435</v>
      </c>
      <c r="AU34" s="28">
        <v>834.4343421284931</v>
      </c>
      <c r="AV34" s="28">
        <v>0</v>
      </c>
      <c r="AW34" s="28">
        <v>0</v>
      </c>
      <c r="AX34" s="28">
        <v>24491.77032121387</v>
      </c>
      <c r="AY34" s="28">
        <v>98.3266883460745</v>
      </c>
      <c r="AZ34" s="28">
        <v>-275.4563910176323</v>
      </c>
      <c r="BA34" s="28">
        <v>25149.07496067081</v>
      </c>
      <c r="BB34" s="28">
        <v>39193.37657533124</v>
      </c>
      <c r="BD34" s="28">
        <f t="shared" si="1"/>
        <v>0</v>
      </c>
      <c r="BE34" s="28">
        <f t="shared" si="2"/>
        <v>0</v>
      </c>
      <c r="BF34" s="28">
        <f t="shared" si="3"/>
        <v>0</v>
      </c>
    </row>
    <row r="35" spans="1:58" ht="12.75">
      <c r="A35" s="1" t="s">
        <v>280</v>
      </c>
      <c r="B35" s="6" t="s">
        <v>281</v>
      </c>
      <c r="C35" s="16">
        <f t="shared" si="4"/>
        <v>31</v>
      </c>
      <c r="D35" s="28">
        <v>14.356844184158017</v>
      </c>
      <c r="E35" s="28">
        <v>2.2756982902761766</v>
      </c>
      <c r="F35" s="28">
        <v>2.157406843987496</v>
      </c>
      <c r="G35" s="28">
        <v>5.656517600526606</v>
      </c>
      <c r="H35" s="28">
        <v>53.8459393044533</v>
      </c>
      <c r="I35" s="28">
        <v>16.11182079912455</v>
      </c>
      <c r="J35" s="28">
        <v>8.785674398089014</v>
      </c>
      <c r="K35" s="28">
        <v>8.068150102037777</v>
      </c>
      <c r="L35" s="28">
        <v>7.171525796927028</v>
      </c>
      <c r="M35" s="28">
        <v>10.773179033053133</v>
      </c>
      <c r="N35" s="28">
        <v>15.04608823491038</v>
      </c>
      <c r="O35" s="28">
        <v>9.466900160283437</v>
      </c>
      <c r="P35" s="28">
        <v>4.421103230667563</v>
      </c>
      <c r="Q35" s="28">
        <v>34.48249174943341</v>
      </c>
      <c r="R35" s="28">
        <v>1.7184139572561654</v>
      </c>
      <c r="S35" s="28">
        <v>2.147956597239218</v>
      </c>
      <c r="T35" s="28">
        <v>2.2998201931976885</v>
      </c>
      <c r="U35" s="28">
        <v>2.950639130437776</v>
      </c>
      <c r="V35" s="28">
        <v>2.8851328023669516</v>
      </c>
      <c r="W35" s="28">
        <v>9.841727873434671</v>
      </c>
      <c r="X35" s="28">
        <v>5.245431676232561</v>
      </c>
      <c r="Y35" s="28">
        <v>57.897699908596266</v>
      </c>
      <c r="Z35" s="28">
        <v>19.381815503441448</v>
      </c>
      <c r="AA35" s="28">
        <v>0.9603935431795152</v>
      </c>
      <c r="AB35" s="28">
        <v>1.5998404492935676</v>
      </c>
      <c r="AC35" s="28">
        <v>0.6383438118929483</v>
      </c>
      <c r="AD35" s="28">
        <v>0.8925939197833898</v>
      </c>
      <c r="AE35" s="28">
        <v>0.9451653941530502</v>
      </c>
      <c r="AF35" s="28">
        <v>2.5785721571166125</v>
      </c>
      <c r="AG35" s="28">
        <v>20.911854651417272</v>
      </c>
      <c r="AH35" s="28">
        <v>95.65986554195402</v>
      </c>
      <c r="AI35" s="28">
        <v>1.5846524028870301</v>
      </c>
      <c r="AJ35" s="28">
        <v>183.58466831968929</v>
      </c>
      <c r="AK35" s="28">
        <v>7.103381265106729</v>
      </c>
      <c r="AL35" s="28">
        <v>40.56209973802817</v>
      </c>
      <c r="AM35" s="28">
        <v>38.50101757944078</v>
      </c>
      <c r="AN35" s="28">
        <v>545.0530871537671</v>
      </c>
      <c r="AO35" s="28">
        <v>118.75512491688123</v>
      </c>
      <c r="AP35" s="28">
        <v>79.86709942476132</v>
      </c>
      <c r="AQ35" s="28">
        <v>18.256623045536912</v>
      </c>
      <c r="AR35" s="28">
        <v>405.3376723454292</v>
      </c>
      <c r="AS35" s="28">
        <v>209.38538959364533</v>
      </c>
      <c r="AT35" s="28">
        <v>2069.165422624094</v>
      </c>
      <c r="AU35" s="28">
        <v>245.37377941195115</v>
      </c>
      <c r="AV35" s="28">
        <v>0</v>
      </c>
      <c r="AW35" s="28">
        <v>0</v>
      </c>
      <c r="AX35" s="28">
        <v>2407.8512523820486</v>
      </c>
      <c r="AY35" s="28">
        <v>54.607992002085</v>
      </c>
      <c r="AZ35" s="28">
        <v>12.19728020821218</v>
      </c>
      <c r="BA35" s="28">
        <v>2720.0303040042972</v>
      </c>
      <c r="BB35" s="28">
        <v>4789.195726628391</v>
      </c>
      <c r="BD35" s="28">
        <f t="shared" si="1"/>
        <v>0</v>
      </c>
      <c r="BE35" s="28">
        <f t="shared" si="2"/>
        <v>0</v>
      </c>
      <c r="BF35" s="28">
        <f t="shared" si="3"/>
        <v>0</v>
      </c>
    </row>
    <row r="36" spans="1:58" ht="12.75">
      <c r="A36" s="1" t="s">
        <v>282</v>
      </c>
      <c r="B36" s="6" t="s">
        <v>283</v>
      </c>
      <c r="C36" s="16">
        <f t="shared" si="4"/>
        <v>32</v>
      </c>
      <c r="D36" s="28">
        <v>471.3514305614526</v>
      </c>
      <c r="E36" s="28">
        <v>309.84618014694394</v>
      </c>
      <c r="F36" s="28">
        <v>357.06627536306115</v>
      </c>
      <c r="G36" s="28">
        <v>713.6653694224161</v>
      </c>
      <c r="H36" s="28">
        <v>909.0924995938495</v>
      </c>
      <c r="I36" s="28">
        <v>763.7968615908003</v>
      </c>
      <c r="J36" s="28">
        <v>447.8058876152969</v>
      </c>
      <c r="K36" s="28">
        <v>254.5931525759455</v>
      </c>
      <c r="L36" s="28">
        <v>334.08692708362133</v>
      </c>
      <c r="M36" s="28">
        <v>207.65857668701656</v>
      </c>
      <c r="N36" s="28">
        <v>376.4622129803225</v>
      </c>
      <c r="O36" s="28">
        <v>322.52428652353797</v>
      </c>
      <c r="P36" s="28">
        <v>263.83718704652665</v>
      </c>
      <c r="Q36" s="28">
        <v>687.7303488692065</v>
      </c>
      <c r="R36" s="28">
        <v>77.9592686742736</v>
      </c>
      <c r="S36" s="28">
        <v>526.5784113498793</v>
      </c>
      <c r="T36" s="28">
        <v>702.7905304935209</v>
      </c>
      <c r="U36" s="28">
        <v>388.4743505644943</v>
      </c>
      <c r="V36" s="28">
        <v>208.09876657446273</v>
      </c>
      <c r="W36" s="28">
        <v>401.0077543384305</v>
      </c>
      <c r="X36" s="28">
        <v>492.48519737673325</v>
      </c>
      <c r="Y36" s="28">
        <v>77.22720499194253</v>
      </c>
      <c r="Z36" s="28">
        <v>115.34630256067948</v>
      </c>
      <c r="AA36" s="28">
        <v>14.548868737563708</v>
      </c>
      <c r="AB36" s="28">
        <v>114.02236882633802</v>
      </c>
      <c r="AC36" s="28">
        <v>186.33489092477961</v>
      </c>
      <c r="AD36" s="28">
        <v>145.07418585458734</v>
      </c>
      <c r="AE36" s="28">
        <v>77.7572312688623</v>
      </c>
      <c r="AF36" s="28">
        <v>65.49233611912591</v>
      </c>
      <c r="AG36" s="28">
        <v>533.668260535868</v>
      </c>
      <c r="AH36" s="28">
        <v>47.7578323810001</v>
      </c>
      <c r="AI36" s="28">
        <v>11097.302468174443</v>
      </c>
      <c r="AJ36" s="28">
        <v>549.8889053268136</v>
      </c>
      <c r="AK36" s="28">
        <v>2215.863874759013</v>
      </c>
      <c r="AL36" s="28">
        <v>266.84434186358567</v>
      </c>
      <c r="AM36" s="28">
        <v>141.71245592614315</v>
      </c>
      <c r="AN36" s="28">
        <v>670.1489694274198</v>
      </c>
      <c r="AO36" s="28">
        <v>1896.0518983045313</v>
      </c>
      <c r="AP36" s="28">
        <v>357.3363238335037</v>
      </c>
      <c r="AQ36" s="28">
        <v>41.3530802958472</v>
      </c>
      <c r="AR36" s="28">
        <v>3342.447982615728</v>
      </c>
      <c r="AS36" s="28">
        <v>1515.34705533012</v>
      </c>
      <c r="AT36" s="28">
        <v>32688.43831348968</v>
      </c>
      <c r="AU36" s="28">
        <v>5.4260256153922155</v>
      </c>
      <c r="AV36" s="28">
        <v>0</v>
      </c>
      <c r="AW36" s="28">
        <v>0</v>
      </c>
      <c r="AX36" s="28">
        <v>16759.069436288333</v>
      </c>
      <c r="AY36" s="28">
        <v>22.9356115654404</v>
      </c>
      <c r="AZ36" s="28">
        <v>0</v>
      </c>
      <c r="BA36" s="28">
        <v>16787.431073469164</v>
      </c>
      <c r="BB36" s="28">
        <v>49475.869386958846</v>
      </c>
      <c r="BD36" s="28">
        <f t="shared" si="1"/>
        <v>0</v>
      </c>
      <c r="BE36" s="28">
        <f t="shared" si="2"/>
        <v>0</v>
      </c>
      <c r="BF36" s="28">
        <f t="shared" si="3"/>
        <v>0</v>
      </c>
    </row>
    <row r="37" spans="1:58" ht="12.75">
      <c r="A37" s="1" t="s">
        <v>284</v>
      </c>
      <c r="B37" s="6" t="s">
        <v>285</v>
      </c>
      <c r="C37" s="16">
        <f t="shared" si="4"/>
        <v>33</v>
      </c>
      <c r="D37" s="28">
        <v>0.7705015315640175</v>
      </c>
      <c r="E37" s="28">
        <v>0.8705443832567364</v>
      </c>
      <c r="F37" s="28">
        <v>236.99253152119059</v>
      </c>
      <c r="G37" s="28">
        <v>63.40705274145043</v>
      </c>
      <c r="H37" s="28">
        <v>14.76637667996288</v>
      </c>
      <c r="I37" s="28">
        <v>13.950437821739307</v>
      </c>
      <c r="J37" s="28">
        <v>9.249469881947096</v>
      </c>
      <c r="K37" s="28">
        <v>15.644467635429399</v>
      </c>
      <c r="L37" s="28">
        <v>24.761675693833546</v>
      </c>
      <c r="M37" s="28">
        <v>133.37631772572345</v>
      </c>
      <c r="N37" s="28">
        <v>312.6266978041792</v>
      </c>
      <c r="O37" s="28">
        <v>21.50036425832807</v>
      </c>
      <c r="P37" s="28">
        <v>17.811508777971788</v>
      </c>
      <c r="Q37" s="28">
        <v>32.66320078797382</v>
      </c>
      <c r="R37" s="28">
        <v>9.438125454472328</v>
      </c>
      <c r="S37" s="28">
        <v>20.466023808037463</v>
      </c>
      <c r="T37" s="28">
        <v>45.55905873220588</v>
      </c>
      <c r="U37" s="28">
        <v>55.262532383818204</v>
      </c>
      <c r="V37" s="28">
        <v>18.9253467699004</v>
      </c>
      <c r="W37" s="28">
        <v>12.687253747809876</v>
      </c>
      <c r="X37" s="28">
        <v>16.16700418688913</v>
      </c>
      <c r="Y37" s="28">
        <v>4.7486956122278</v>
      </c>
      <c r="Z37" s="28">
        <v>5.453491037919834</v>
      </c>
      <c r="AA37" s="28">
        <v>0.7424663010716434</v>
      </c>
      <c r="AB37" s="28">
        <v>4.997887708458635</v>
      </c>
      <c r="AC37" s="28">
        <v>24.132175466350915</v>
      </c>
      <c r="AD37" s="28">
        <v>9.812529191511574</v>
      </c>
      <c r="AE37" s="28">
        <v>2.882450281963407</v>
      </c>
      <c r="AF37" s="28">
        <v>13.06487527664586</v>
      </c>
      <c r="AG37" s="28">
        <v>24.553788695629596</v>
      </c>
      <c r="AH37" s="28">
        <v>0</v>
      </c>
      <c r="AI37" s="28">
        <v>7.117270278681493</v>
      </c>
      <c r="AJ37" s="28">
        <v>3877.01947981306</v>
      </c>
      <c r="AK37" s="28">
        <v>81.22302006465686</v>
      </c>
      <c r="AL37" s="28">
        <v>26.167507832846198</v>
      </c>
      <c r="AM37" s="28">
        <v>59.97370256484496</v>
      </c>
      <c r="AN37" s="28">
        <v>935.2735013856033</v>
      </c>
      <c r="AO37" s="28">
        <v>809.1130134874895</v>
      </c>
      <c r="AP37" s="28">
        <v>285.43903948844684</v>
      </c>
      <c r="AQ37" s="28">
        <v>2137.777430131161</v>
      </c>
      <c r="AR37" s="28">
        <v>4849.931479747336</v>
      </c>
      <c r="AS37" s="28">
        <v>560.4494815850534</v>
      </c>
      <c r="AT37" s="28">
        <v>14796.769778278644</v>
      </c>
      <c r="AU37" s="28">
        <v>380.76610483643</v>
      </c>
      <c r="AV37" s="28">
        <v>0</v>
      </c>
      <c r="AW37" s="28">
        <v>0</v>
      </c>
      <c r="AX37" s="28">
        <v>0</v>
      </c>
      <c r="AY37" s="28">
        <v>84120.18332839017</v>
      </c>
      <c r="AZ37" s="28">
        <v>0</v>
      </c>
      <c r="BA37" s="28">
        <v>84500.94943322657</v>
      </c>
      <c r="BB37" s="28">
        <v>99297.71921150523</v>
      </c>
      <c r="BD37" s="28">
        <f aca="true" t="shared" si="5" ref="BD37:BD71">SUM(D37:AS37)-AT37</f>
        <v>0</v>
      </c>
      <c r="BE37" s="28">
        <f aca="true" t="shared" si="6" ref="BE37:BE71">SUM(AU37:AZ37)-BA37</f>
        <v>0</v>
      </c>
      <c r="BF37" s="28">
        <f aca="true" t="shared" si="7" ref="BF37:BF71">AT37+BA37-BB37</f>
        <v>0</v>
      </c>
    </row>
    <row r="38" spans="1:58" ht="12.75">
      <c r="A38" s="1" t="s">
        <v>286</v>
      </c>
      <c r="B38" s="6" t="s">
        <v>207</v>
      </c>
      <c r="C38" s="16">
        <f t="shared" si="4"/>
        <v>34</v>
      </c>
      <c r="D38" s="28">
        <v>2961.5457822241956</v>
      </c>
      <c r="E38" s="28">
        <v>334.1092762307178</v>
      </c>
      <c r="F38" s="28">
        <v>259.506905096774</v>
      </c>
      <c r="G38" s="28">
        <v>876.9733623690745</v>
      </c>
      <c r="H38" s="28">
        <v>430.4685171034119</v>
      </c>
      <c r="I38" s="28">
        <v>247.15938397406904</v>
      </c>
      <c r="J38" s="28">
        <v>495.82250840073334</v>
      </c>
      <c r="K38" s="28">
        <v>864.4257053717183</v>
      </c>
      <c r="L38" s="28">
        <v>760.3200805803331</v>
      </c>
      <c r="M38" s="28">
        <v>2553.7980995396183</v>
      </c>
      <c r="N38" s="28">
        <v>1745.4133114542092</v>
      </c>
      <c r="O38" s="28">
        <v>1084.5054548850178</v>
      </c>
      <c r="P38" s="28">
        <v>1025.1358114490868</v>
      </c>
      <c r="Q38" s="28">
        <v>1416.1602123615912</v>
      </c>
      <c r="R38" s="28">
        <v>179.79979429341807</v>
      </c>
      <c r="S38" s="28">
        <v>500.2613177249306</v>
      </c>
      <c r="T38" s="28">
        <v>1945.5101006237765</v>
      </c>
      <c r="U38" s="28">
        <v>552.1205935121411</v>
      </c>
      <c r="V38" s="28">
        <v>1183.418596322246</v>
      </c>
      <c r="W38" s="28">
        <v>572.7576771842336</v>
      </c>
      <c r="X38" s="28">
        <v>914.8714978001824</v>
      </c>
      <c r="Y38" s="28">
        <v>1129.4202472141944</v>
      </c>
      <c r="Z38" s="28">
        <v>918.5306821351642</v>
      </c>
      <c r="AA38" s="28">
        <v>228.52172305044803</v>
      </c>
      <c r="AB38" s="28">
        <v>624.8512249936011</v>
      </c>
      <c r="AC38" s="28">
        <v>888.526373718994</v>
      </c>
      <c r="AD38" s="28">
        <v>780.6739653494507</v>
      </c>
      <c r="AE38" s="28">
        <v>372.87172948960915</v>
      </c>
      <c r="AF38" s="28">
        <v>1073.335590101451</v>
      </c>
      <c r="AG38" s="28">
        <v>2574.5675014441267</v>
      </c>
      <c r="AH38" s="28">
        <v>282.14202842359146</v>
      </c>
      <c r="AI38" s="28">
        <v>637.9590824851996</v>
      </c>
      <c r="AJ38" s="28">
        <v>4526.155621078424</v>
      </c>
      <c r="AK38" s="28">
        <v>2738.809520329824</v>
      </c>
      <c r="AL38" s="28">
        <v>2628.927880172377</v>
      </c>
      <c r="AM38" s="28">
        <v>351.3247518623567</v>
      </c>
      <c r="AN38" s="28">
        <v>1068.9160775465</v>
      </c>
      <c r="AO38" s="28">
        <v>5216.992348710633</v>
      </c>
      <c r="AP38" s="28">
        <v>1603.3101602147701</v>
      </c>
      <c r="AQ38" s="28">
        <v>149.33845593971586</v>
      </c>
      <c r="AR38" s="28">
        <v>3171.2552275035337</v>
      </c>
      <c r="AS38" s="28">
        <v>906.99558536874</v>
      </c>
      <c r="AT38" s="28">
        <v>52777.509765634175</v>
      </c>
      <c r="AU38" s="28">
        <v>6552.710568723207</v>
      </c>
      <c r="AV38" s="28">
        <v>0</v>
      </c>
      <c r="AW38" s="28">
        <v>78.03076809822667</v>
      </c>
      <c r="AX38" s="28">
        <v>51755.59828967185</v>
      </c>
      <c r="AY38" s="28">
        <v>9883.497388678037</v>
      </c>
      <c r="AZ38" s="28">
        <v>-18.321772465674304</v>
      </c>
      <c r="BA38" s="28">
        <v>68251.51524270565</v>
      </c>
      <c r="BB38" s="28">
        <v>121029.02500833981</v>
      </c>
      <c r="BD38" s="28">
        <f t="shared" si="5"/>
        <v>0</v>
      </c>
      <c r="BE38" s="28">
        <f t="shared" si="6"/>
        <v>0</v>
      </c>
      <c r="BF38" s="28">
        <f t="shared" si="7"/>
        <v>0</v>
      </c>
    </row>
    <row r="39" spans="1:58" ht="12.75">
      <c r="A39" s="1" t="s">
        <v>287</v>
      </c>
      <c r="B39" s="2" t="s">
        <v>208</v>
      </c>
      <c r="C39" s="16">
        <f t="shared" si="4"/>
        <v>35</v>
      </c>
      <c r="D39" s="28">
        <v>1445.010753872648</v>
      </c>
      <c r="E39" s="28">
        <v>904.4333650293145</v>
      </c>
      <c r="F39" s="28">
        <v>1066.6288957072768</v>
      </c>
      <c r="G39" s="28">
        <v>828.4064440715512</v>
      </c>
      <c r="H39" s="28">
        <v>989.6998374546948</v>
      </c>
      <c r="I39" s="28">
        <v>303.1550807734571</v>
      </c>
      <c r="J39" s="28">
        <v>587.5388239796115</v>
      </c>
      <c r="K39" s="28">
        <v>557.3046537986736</v>
      </c>
      <c r="L39" s="28">
        <v>489.1435585705331</v>
      </c>
      <c r="M39" s="28">
        <v>735.2182592696882</v>
      </c>
      <c r="N39" s="28">
        <v>828.5209338606018</v>
      </c>
      <c r="O39" s="28">
        <v>501.12466496222885</v>
      </c>
      <c r="P39" s="28">
        <v>423.9533330370619</v>
      </c>
      <c r="Q39" s="28">
        <v>822.3570723996332</v>
      </c>
      <c r="R39" s="28">
        <v>150.34291712680036</v>
      </c>
      <c r="S39" s="28">
        <v>634.7039012296349</v>
      </c>
      <c r="T39" s="28">
        <v>1214.3915875040468</v>
      </c>
      <c r="U39" s="28">
        <v>396.7575886454924</v>
      </c>
      <c r="V39" s="28">
        <v>683.8872385794048</v>
      </c>
      <c r="W39" s="28">
        <v>413.5387529068373</v>
      </c>
      <c r="X39" s="28">
        <v>422.40204940857456</v>
      </c>
      <c r="Y39" s="28">
        <v>223.11048959280058</v>
      </c>
      <c r="Z39" s="28">
        <v>285.4114847636073</v>
      </c>
      <c r="AA39" s="28">
        <v>54.7728967448074</v>
      </c>
      <c r="AB39" s="28">
        <v>345.2747925063061</v>
      </c>
      <c r="AC39" s="28">
        <v>590.1500722224805</v>
      </c>
      <c r="AD39" s="28">
        <v>363.5289307642765</v>
      </c>
      <c r="AE39" s="28">
        <v>278.7808206021442</v>
      </c>
      <c r="AF39" s="28">
        <v>519.6965505274587</v>
      </c>
      <c r="AG39" s="28">
        <v>1330.565921777172</v>
      </c>
      <c r="AH39" s="28">
        <v>82.15696851076214</v>
      </c>
      <c r="AI39" s="28">
        <v>476.31733055306285</v>
      </c>
      <c r="AJ39" s="28">
        <v>1273.8592331021312</v>
      </c>
      <c r="AK39" s="28">
        <v>4760.52750033842</v>
      </c>
      <c r="AL39" s="28">
        <v>4704.732014991836</v>
      </c>
      <c r="AM39" s="28">
        <v>434.00141868247965</v>
      </c>
      <c r="AN39" s="28">
        <v>451.2524681290828</v>
      </c>
      <c r="AO39" s="28">
        <v>1755.139836148758</v>
      </c>
      <c r="AP39" s="28">
        <v>1271.8233803679034</v>
      </c>
      <c r="AQ39" s="28">
        <v>53.18410442929223</v>
      </c>
      <c r="AR39" s="28">
        <v>1252.2669866776828</v>
      </c>
      <c r="AS39" s="28">
        <v>655.9147808518055</v>
      </c>
      <c r="AT39" s="28">
        <v>35560.987694472016</v>
      </c>
      <c r="AU39" s="28">
        <v>2891.5235316777016</v>
      </c>
      <c r="AV39" s="28">
        <v>0</v>
      </c>
      <c r="AW39" s="28">
        <v>0</v>
      </c>
      <c r="AX39" s="28">
        <v>27668.46621497978</v>
      </c>
      <c r="AY39" s="28">
        <v>1625.2725353046048</v>
      </c>
      <c r="AZ39" s="28">
        <v>10.95247168219761</v>
      </c>
      <c r="BA39" s="28">
        <v>32196.214753644294</v>
      </c>
      <c r="BB39" s="28">
        <v>67757.20244811637</v>
      </c>
      <c r="BD39" s="28">
        <f t="shared" si="5"/>
        <v>0</v>
      </c>
      <c r="BE39" s="28">
        <f t="shared" si="6"/>
        <v>0</v>
      </c>
      <c r="BF39" s="28">
        <f t="shared" si="7"/>
        <v>0</v>
      </c>
    </row>
    <row r="40" spans="1:58" ht="12.75">
      <c r="A40" s="1" t="s">
        <v>288</v>
      </c>
      <c r="B40" s="6" t="s">
        <v>209</v>
      </c>
      <c r="C40" s="16">
        <f t="shared" si="4"/>
        <v>36</v>
      </c>
      <c r="D40" s="28">
        <v>161.56577745430903</v>
      </c>
      <c r="E40" s="28">
        <v>205.77679147489667</v>
      </c>
      <c r="F40" s="28">
        <v>277.9479353009277</v>
      </c>
      <c r="G40" s="28">
        <v>57.616462815771555</v>
      </c>
      <c r="H40" s="28">
        <v>149.78633861742</v>
      </c>
      <c r="I40" s="28">
        <v>22.634210157232445</v>
      </c>
      <c r="J40" s="28">
        <v>41.733978478568574</v>
      </c>
      <c r="K40" s="28">
        <v>403.0922380024517</v>
      </c>
      <c r="L40" s="28">
        <v>522.1729224005305</v>
      </c>
      <c r="M40" s="28">
        <v>1045.484002291122</v>
      </c>
      <c r="N40" s="28">
        <v>98.40273421319769</v>
      </c>
      <c r="O40" s="28">
        <v>151.7635035512875</v>
      </c>
      <c r="P40" s="28">
        <v>28.185589715359388</v>
      </c>
      <c r="Q40" s="28">
        <v>257.91357329440245</v>
      </c>
      <c r="R40" s="28">
        <v>35.574274281489956</v>
      </c>
      <c r="S40" s="28">
        <v>81.45615257722278</v>
      </c>
      <c r="T40" s="28">
        <v>163.89383641613838</v>
      </c>
      <c r="U40" s="28">
        <v>158.80790352886538</v>
      </c>
      <c r="V40" s="28">
        <v>245.91661870748266</v>
      </c>
      <c r="W40" s="28">
        <v>193.0540772766555</v>
      </c>
      <c r="X40" s="28">
        <v>25.30571952049087</v>
      </c>
      <c r="Y40" s="28">
        <v>-0.20325718551576358</v>
      </c>
      <c r="Z40" s="28">
        <v>35.80312798807453</v>
      </c>
      <c r="AA40" s="28">
        <v>1.4352685853772906</v>
      </c>
      <c r="AB40" s="28">
        <v>7.091339157416203</v>
      </c>
      <c r="AC40" s="28">
        <v>122.05644708394635</v>
      </c>
      <c r="AD40" s="28">
        <v>49.858632913467375</v>
      </c>
      <c r="AE40" s="28">
        <v>31.886309987084378</v>
      </c>
      <c r="AF40" s="28">
        <v>14.7284355912893</v>
      </c>
      <c r="AG40" s="28">
        <v>65.6846438304414</v>
      </c>
      <c r="AH40" s="28">
        <v>5.413924741772199</v>
      </c>
      <c r="AI40" s="28">
        <v>331.7621186037331</v>
      </c>
      <c r="AJ40" s="28">
        <v>168.46703903957555</v>
      </c>
      <c r="AK40" s="28">
        <v>1853.9960721802286</v>
      </c>
      <c r="AL40" s="28">
        <v>462.22291049131354</v>
      </c>
      <c r="AM40" s="28">
        <v>2520.356119446993</v>
      </c>
      <c r="AN40" s="28">
        <v>2176.525611229075</v>
      </c>
      <c r="AO40" s="28">
        <v>1948.3241528441338</v>
      </c>
      <c r="AP40" s="28">
        <v>1419.550310142033</v>
      </c>
      <c r="AQ40" s="28">
        <v>102.88403673307663</v>
      </c>
      <c r="AR40" s="28">
        <v>2231.229335045576</v>
      </c>
      <c r="AS40" s="28">
        <v>766.8865421483537</v>
      </c>
      <c r="AT40" s="28">
        <v>18644.043760673263</v>
      </c>
      <c r="AU40" s="28">
        <v>129.11627986083906</v>
      </c>
      <c r="AV40" s="28">
        <v>0</v>
      </c>
      <c r="AW40" s="28">
        <v>0</v>
      </c>
      <c r="AX40" s="28">
        <v>8271.085585104032</v>
      </c>
      <c r="AY40" s="28">
        <v>-61.46395611221863</v>
      </c>
      <c r="AZ40" s="28">
        <v>0.16615241604181025</v>
      </c>
      <c r="BA40" s="28">
        <v>8338.904061268695</v>
      </c>
      <c r="BB40" s="28">
        <v>26982.94782194196</v>
      </c>
      <c r="BD40" s="28">
        <f t="shared" si="5"/>
        <v>0</v>
      </c>
      <c r="BE40" s="28">
        <f t="shared" si="6"/>
        <v>0</v>
      </c>
      <c r="BF40" s="28">
        <f t="shared" si="7"/>
        <v>0</v>
      </c>
    </row>
    <row r="41" spans="1:58" ht="12.75">
      <c r="A41" s="1" t="s">
        <v>289</v>
      </c>
      <c r="B41" s="2" t="s">
        <v>290</v>
      </c>
      <c r="C41" s="16">
        <f t="shared" si="4"/>
        <v>37</v>
      </c>
      <c r="D41" s="28">
        <v>729.4453816972504</v>
      </c>
      <c r="E41" s="28">
        <v>600.9679321282616</v>
      </c>
      <c r="F41" s="28">
        <v>262.65079302708386</v>
      </c>
      <c r="G41" s="28">
        <v>477.22533654379254</v>
      </c>
      <c r="H41" s="28">
        <v>724.2556394629153</v>
      </c>
      <c r="I41" s="28">
        <v>349.9962277601142</v>
      </c>
      <c r="J41" s="28">
        <v>500.23654309273513</v>
      </c>
      <c r="K41" s="28">
        <v>688.3108093049196</v>
      </c>
      <c r="L41" s="28">
        <v>568.5265767422632</v>
      </c>
      <c r="M41" s="28">
        <v>1225.79860166801</v>
      </c>
      <c r="N41" s="28">
        <v>1269.4026520609664</v>
      </c>
      <c r="O41" s="28">
        <v>670.1520363748051</v>
      </c>
      <c r="P41" s="28">
        <v>311.93100193349596</v>
      </c>
      <c r="Q41" s="28">
        <v>1017.5002613759235</v>
      </c>
      <c r="R41" s="28">
        <v>127.30721648585397</v>
      </c>
      <c r="S41" s="28">
        <v>678.9032346736414</v>
      </c>
      <c r="T41" s="28">
        <v>1186.352453311824</v>
      </c>
      <c r="U41" s="28">
        <v>532.3411638208282</v>
      </c>
      <c r="V41" s="28">
        <v>559.7091055276063</v>
      </c>
      <c r="W41" s="28">
        <v>436.5339232927401</v>
      </c>
      <c r="X41" s="28">
        <v>415.3718838645853</v>
      </c>
      <c r="Y41" s="28">
        <v>238.63903481428767</v>
      </c>
      <c r="Z41" s="28">
        <v>205.7098935761182</v>
      </c>
      <c r="AA41" s="28">
        <v>43.6088589960919</v>
      </c>
      <c r="AB41" s="28">
        <v>334.8880065350292</v>
      </c>
      <c r="AC41" s="28">
        <v>199.91247520178933</v>
      </c>
      <c r="AD41" s="28">
        <v>129.33856730642472</v>
      </c>
      <c r="AE41" s="28">
        <v>346.56105359479767</v>
      </c>
      <c r="AF41" s="28">
        <v>413.0018426015359</v>
      </c>
      <c r="AG41" s="28">
        <v>1059.3765567761857</v>
      </c>
      <c r="AH41" s="28">
        <v>83.8845128082494</v>
      </c>
      <c r="AI41" s="28">
        <v>980.242855246955</v>
      </c>
      <c r="AJ41" s="28">
        <v>896.316894705687</v>
      </c>
      <c r="AK41" s="28">
        <v>3258.557226155036</v>
      </c>
      <c r="AL41" s="28">
        <v>1943.5531767385162</v>
      </c>
      <c r="AM41" s="28">
        <v>903.7040083362336</v>
      </c>
      <c r="AN41" s="28">
        <v>16187.918453005901</v>
      </c>
      <c r="AO41" s="28">
        <v>1243.2166258667328</v>
      </c>
      <c r="AP41" s="28">
        <v>1674.0428267169611</v>
      </c>
      <c r="AQ41" s="28">
        <v>283.3018147079233</v>
      </c>
      <c r="AR41" s="28">
        <v>18555.863718584336</v>
      </c>
      <c r="AS41" s="28">
        <v>175.05222013489185</v>
      </c>
      <c r="AT41" s="28">
        <v>62489.609396559295</v>
      </c>
      <c r="AU41" s="28">
        <v>466.0342618389466</v>
      </c>
      <c r="AV41" s="28">
        <v>462.3270661649107</v>
      </c>
      <c r="AW41" s="28">
        <v>0</v>
      </c>
      <c r="AX41" s="28">
        <v>45944.09821191152</v>
      </c>
      <c r="AY41" s="28">
        <v>65.6704234876293</v>
      </c>
      <c r="AZ41" s="28">
        <v>0</v>
      </c>
      <c r="BA41" s="28">
        <v>46938.129963403</v>
      </c>
      <c r="BB41" s="28">
        <v>109427.7393599623</v>
      </c>
      <c r="BD41" s="28">
        <f t="shared" si="5"/>
        <v>0</v>
      </c>
      <c r="BE41" s="28">
        <f t="shared" si="6"/>
        <v>0</v>
      </c>
      <c r="BF41" s="28">
        <f t="shared" si="7"/>
        <v>0</v>
      </c>
    </row>
    <row r="42" spans="1:58" ht="12.75">
      <c r="A42" s="1" t="s">
        <v>291</v>
      </c>
      <c r="B42" s="2" t="s">
        <v>292</v>
      </c>
      <c r="C42" s="16">
        <f t="shared" si="4"/>
        <v>38</v>
      </c>
      <c r="D42" s="28">
        <v>51.48697865031601</v>
      </c>
      <c r="E42" s="28">
        <v>259.27994906255566</v>
      </c>
      <c r="F42" s="28">
        <v>129.85695997950546</v>
      </c>
      <c r="G42" s="28">
        <v>143.64089908045065</v>
      </c>
      <c r="H42" s="28">
        <v>40.598492023724056</v>
      </c>
      <c r="I42" s="28">
        <v>36.69330788241152</v>
      </c>
      <c r="J42" s="28">
        <v>35.37382278790789</v>
      </c>
      <c r="K42" s="28">
        <v>27.386965115445385</v>
      </c>
      <c r="L42" s="28">
        <v>43.127278433061704</v>
      </c>
      <c r="M42" s="28">
        <v>56.9006595872915</v>
      </c>
      <c r="N42" s="28">
        <v>82.15713433223351</v>
      </c>
      <c r="O42" s="28">
        <v>75.43652894664872</v>
      </c>
      <c r="P42" s="28">
        <v>54.92175498087963</v>
      </c>
      <c r="Q42" s="28">
        <v>87.60520127841346</v>
      </c>
      <c r="R42" s="28">
        <v>23.76618624949213</v>
      </c>
      <c r="S42" s="28">
        <v>45.35901711262621</v>
      </c>
      <c r="T42" s="28">
        <v>151.32820774379843</v>
      </c>
      <c r="U42" s="28">
        <v>40.14664647310679</v>
      </c>
      <c r="V42" s="28">
        <v>72.15380289522793</v>
      </c>
      <c r="W42" s="28">
        <v>51.954164758549645</v>
      </c>
      <c r="X42" s="28">
        <v>17.307993480008964</v>
      </c>
      <c r="Y42" s="28">
        <v>24.725260036710672</v>
      </c>
      <c r="Z42" s="28">
        <v>16.128108330071502</v>
      </c>
      <c r="AA42" s="28">
        <v>6.223096641629951</v>
      </c>
      <c r="AB42" s="28">
        <v>40.53561748376775</v>
      </c>
      <c r="AC42" s="28">
        <v>20.18881119626684</v>
      </c>
      <c r="AD42" s="28">
        <v>16.533832202002714</v>
      </c>
      <c r="AE42" s="28">
        <v>16.807147572625</v>
      </c>
      <c r="AF42" s="28">
        <v>24.495605698539727</v>
      </c>
      <c r="AG42" s="28">
        <v>126.13124184144245</v>
      </c>
      <c r="AH42" s="28">
        <v>13.29334281882786</v>
      </c>
      <c r="AI42" s="28">
        <v>216.41994194127918</v>
      </c>
      <c r="AJ42" s="28">
        <v>512.8285034277302</v>
      </c>
      <c r="AK42" s="28">
        <v>1579.493776567811</v>
      </c>
      <c r="AL42" s="28">
        <v>3890.4776738636215</v>
      </c>
      <c r="AM42" s="28">
        <v>310.9432369033982</v>
      </c>
      <c r="AN42" s="28">
        <v>1461.7590515206462</v>
      </c>
      <c r="AO42" s="28">
        <v>2537.7635194210893</v>
      </c>
      <c r="AP42" s="28">
        <v>1258.8760563298858</v>
      </c>
      <c r="AQ42" s="28">
        <v>53.59511380841274</v>
      </c>
      <c r="AR42" s="28">
        <v>3520.8399656638476</v>
      </c>
      <c r="AS42" s="28">
        <v>1087.4402110572019</v>
      </c>
      <c r="AT42" s="28">
        <v>18261.981065180466</v>
      </c>
      <c r="AU42" s="28">
        <v>1877.7685986273964</v>
      </c>
      <c r="AV42" s="28">
        <v>5021.732675674788</v>
      </c>
      <c r="AW42" s="28">
        <v>1749.1065659242438</v>
      </c>
      <c r="AX42" s="28">
        <v>89024.47155887287</v>
      </c>
      <c r="AY42" s="28">
        <v>355.31916285332034</v>
      </c>
      <c r="AZ42" s="28">
        <v>-0.24683613908933075</v>
      </c>
      <c r="BA42" s="28">
        <v>98028.15172581354</v>
      </c>
      <c r="BB42" s="28">
        <v>116290.132790994</v>
      </c>
      <c r="BD42" s="28">
        <f t="shared" si="5"/>
        <v>0</v>
      </c>
      <c r="BE42" s="28">
        <f t="shared" si="6"/>
        <v>0</v>
      </c>
      <c r="BF42" s="28">
        <f t="shared" si="7"/>
        <v>0</v>
      </c>
    </row>
    <row r="43" spans="1:58" ht="12.75">
      <c r="A43" s="1" t="s">
        <v>293</v>
      </c>
      <c r="B43" s="2" t="s">
        <v>294</v>
      </c>
      <c r="C43" s="16">
        <f t="shared" si="4"/>
        <v>39</v>
      </c>
      <c r="D43" s="28">
        <v>15.952603928805315</v>
      </c>
      <c r="E43" s="28">
        <v>314.99964684980216</v>
      </c>
      <c r="F43" s="28">
        <v>896.5540294439585</v>
      </c>
      <c r="G43" s="28">
        <v>516.5275942856647</v>
      </c>
      <c r="H43" s="28">
        <v>375.6432570000646</v>
      </c>
      <c r="I43" s="28">
        <v>48.979806310629776</v>
      </c>
      <c r="J43" s="28">
        <v>251.0510759123569</v>
      </c>
      <c r="K43" s="28">
        <v>274.89369402296825</v>
      </c>
      <c r="L43" s="28">
        <v>340.83602914121053</v>
      </c>
      <c r="M43" s="28">
        <v>776.728559806236</v>
      </c>
      <c r="N43" s="28">
        <v>1422.9949256726818</v>
      </c>
      <c r="O43" s="28">
        <v>474.5215256440382</v>
      </c>
      <c r="P43" s="28">
        <v>155.00027616128716</v>
      </c>
      <c r="Q43" s="28">
        <v>1442.1916776446747</v>
      </c>
      <c r="R43" s="28">
        <v>97.02459969894198</v>
      </c>
      <c r="S43" s="28">
        <v>339.674862746995</v>
      </c>
      <c r="T43" s="28">
        <v>855.7083402883519</v>
      </c>
      <c r="U43" s="28">
        <v>614.3583204134335</v>
      </c>
      <c r="V43" s="28">
        <v>1701.5237738850121</v>
      </c>
      <c r="W43" s="28">
        <v>224.39954886912943</v>
      </c>
      <c r="X43" s="28">
        <v>204.5829652910164</v>
      </c>
      <c r="Y43" s="28">
        <v>115.39480026194073</v>
      </c>
      <c r="Z43" s="28">
        <v>187.9455646577769</v>
      </c>
      <c r="AA43" s="28">
        <v>40.268459989592266</v>
      </c>
      <c r="AB43" s="28">
        <v>241.5899509675445</v>
      </c>
      <c r="AC43" s="28">
        <v>88.96211899253889</v>
      </c>
      <c r="AD43" s="28">
        <v>197.6761302187813</v>
      </c>
      <c r="AE43" s="28">
        <v>225.19302110752585</v>
      </c>
      <c r="AF43" s="28">
        <v>107.34172407890784</v>
      </c>
      <c r="AG43" s="28">
        <v>1422.0209446567876</v>
      </c>
      <c r="AH43" s="28">
        <v>68.75306300989554</v>
      </c>
      <c r="AI43" s="28">
        <v>2562.5815201481128</v>
      </c>
      <c r="AJ43" s="28">
        <v>2238.4961925101734</v>
      </c>
      <c r="AK43" s="28">
        <v>6208.356956579853</v>
      </c>
      <c r="AL43" s="28">
        <v>2735.1960958512227</v>
      </c>
      <c r="AM43" s="28">
        <v>5031.04696565287</v>
      </c>
      <c r="AN43" s="28">
        <v>9769.28040135378</v>
      </c>
      <c r="AO43" s="28">
        <v>7091.568946414766</v>
      </c>
      <c r="AP43" s="28">
        <v>12146.559615494405</v>
      </c>
      <c r="AQ43" s="28">
        <v>629.9518471106936</v>
      </c>
      <c r="AR43" s="28">
        <v>19139.899778445044</v>
      </c>
      <c r="AS43" s="28">
        <v>1249.5525537369404</v>
      </c>
      <c r="AT43" s="28">
        <v>82841.78376425641</v>
      </c>
      <c r="AU43" s="28">
        <v>2796.1247096608386</v>
      </c>
      <c r="AV43" s="28">
        <v>0.6105662155823652</v>
      </c>
      <c r="AW43" s="28">
        <v>0.0007663635776431144</v>
      </c>
      <c r="AX43" s="28">
        <v>6481.965911309103</v>
      </c>
      <c r="AY43" s="28">
        <v>469.47833988818945</v>
      </c>
      <c r="AZ43" s="28">
        <v>-0.09121488457669376</v>
      </c>
      <c r="BA43" s="28">
        <v>9748.089078552714</v>
      </c>
      <c r="BB43" s="28">
        <v>92589.87284280913</v>
      </c>
      <c r="BD43" s="28">
        <f t="shared" si="5"/>
        <v>0</v>
      </c>
      <c r="BE43" s="28">
        <f t="shared" si="6"/>
        <v>0</v>
      </c>
      <c r="BF43" s="28">
        <f t="shared" si="7"/>
        <v>0</v>
      </c>
    </row>
    <row r="44" spans="1:58" ht="12.75">
      <c r="A44" s="1" t="s">
        <v>295</v>
      </c>
      <c r="B44" s="6" t="s">
        <v>296</v>
      </c>
      <c r="C44" s="16">
        <f t="shared" si="4"/>
        <v>40</v>
      </c>
      <c r="D44" s="28">
        <v>26.484305294910506</v>
      </c>
      <c r="E44" s="28">
        <v>51.28129200730375</v>
      </c>
      <c r="F44" s="28">
        <v>548.1866658197259</v>
      </c>
      <c r="G44" s="28">
        <v>43.293951691355886</v>
      </c>
      <c r="H44" s="28">
        <v>40.68090947405186</v>
      </c>
      <c r="I44" s="28">
        <v>11.44017074201343</v>
      </c>
      <c r="J44" s="28">
        <v>64.19209577589895</v>
      </c>
      <c r="K44" s="28">
        <v>67.71959481332294</v>
      </c>
      <c r="L44" s="28">
        <v>36.44726330379253</v>
      </c>
      <c r="M44" s="28">
        <v>64.07802465986839</v>
      </c>
      <c r="N44" s="28">
        <v>26.096621365076473</v>
      </c>
      <c r="O44" s="28">
        <v>42.52327882843817</v>
      </c>
      <c r="P44" s="28">
        <v>38.31149816074771</v>
      </c>
      <c r="Q44" s="28">
        <v>122.4471703231157</v>
      </c>
      <c r="R44" s="28">
        <v>16.231078935955086</v>
      </c>
      <c r="S44" s="28">
        <v>50.66772871786338</v>
      </c>
      <c r="T44" s="28">
        <v>347.22686607299767</v>
      </c>
      <c r="U44" s="28">
        <v>34.15084596435032</v>
      </c>
      <c r="V44" s="28">
        <v>60.0250856857767</v>
      </c>
      <c r="W44" s="28">
        <v>48.43367375279824</v>
      </c>
      <c r="X44" s="28">
        <v>29.831426513700094</v>
      </c>
      <c r="Y44" s="28">
        <v>53.99153963466615</v>
      </c>
      <c r="Z44" s="28">
        <v>16.57091018539283</v>
      </c>
      <c r="AA44" s="28">
        <v>0.07846504323235594</v>
      </c>
      <c r="AB44" s="28">
        <v>24.41953993687995</v>
      </c>
      <c r="AC44" s="28">
        <v>22.20508252146839</v>
      </c>
      <c r="AD44" s="28">
        <v>15.71570776460943</v>
      </c>
      <c r="AE44" s="28">
        <v>17.08632984432547</v>
      </c>
      <c r="AF44" s="28">
        <v>16.19424150941144</v>
      </c>
      <c r="AG44" s="28">
        <v>83.29353263498328</v>
      </c>
      <c r="AH44" s="28">
        <v>20.228821581112218</v>
      </c>
      <c r="AI44" s="28">
        <v>195.15270861565776</v>
      </c>
      <c r="AJ44" s="28">
        <v>654.0610092458047</v>
      </c>
      <c r="AK44" s="28">
        <v>3379.3415036208644</v>
      </c>
      <c r="AL44" s="28">
        <v>603.5532942549604</v>
      </c>
      <c r="AM44" s="28">
        <v>955.9303304895304</v>
      </c>
      <c r="AN44" s="28">
        <v>721.8083236622708</v>
      </c>
      <c r="AO44" s="28">
        <v>2097.4151086820934</v>
      </c>
      <c r="AP44" s="28">
        <v>948.0212957894988</v>
      </c>
      <c r="AQ44" s="28">
        <v>155.77587591485897</v>
      </c>
      <c r="AR44" s="28">
        <v>951.1316664716733</v>
      </c>
      <c r="AS44" s="28">
        <v>107.2333754843749</v>
      </c>
      <c r="AT44" s="28">
        <v>12808.958210790734</v>
      </c>
      <c r="AU44" s="28">
        <v>332.8844013963306</v>
      </c>
      <c r="AV44" s="28">
        <v>0</v>
      </c>
      <c r="AW44" s="28">
        <v>0.15505368722946183</v>
      </c>
      <c r="AX44" s="28">
        <v>104273.4536043173</v>
      </c>
      <c r="AY44" s="28">
        <v>1404.4608016244786</v>
      </c>
      <c r="AZ44" s="28">
        <v>0.00015324155827004947</v>
      </c>
      <c r="BA44" s="28">
        <v>106010.9540142669</v>
      </c>
      <c r="BB44" s="28">
        <v>118819.91222505763</v>
      </c>
      <c r="BD44" s="28">
        <f t="shared" si="5"/>
        <v>0</v>
      </c>
      <c r="BE44" s="28">
        <f t="shared" si="6"/>
        <v>0</v>
      </c>
      <c r="BF44" s="28">
        <f t="shared" si="7"/>
        <v>0</v>
      </c>
    </row>
    <row r="45" spans="1:58" ht="12.75">
      <c r="A45" s="1" t="s">
        <v>297</v>
      </c>
      <c r="B45" s="2" t="s">
        <v>298</v>
      </c>
      <c r="C45" s="16">
        <f t="shared" si="4"/>
        <v>41</v>
      </c>
      <c r="D45" s="28">
        <v>59.440824916697366</v>
      </c>
      <c r="E45" s="28">
        <v>36.447053456395494</v>
      </c>
      <c r="F45" s="28">
        <v>58.352628142878494</v>
      </c>
      <c r="G45" s="28">
        <v>51.660245390907555</v>
      </c>
      <c r="H45" s="28">
        <v>48.55290423259117</v>
      </c>
      <c r="I45" s="28">
        <v>22.97419978190484</v>
      </c>
      <c r="J45" s="28">
        <v>32.61610857686174</v>
      </c>
      <c r="K45" s="28">
        <v>28.14101864413208</v>
      </c>
      <c r="L45" s="28">
        <v>31.359665868350906</v>
      </c>
      <c r="M45" s="28">
        <v>53.660036687953195</v>
      </c>
      <c r="N45" s="28">
        <v>71.21625591493212</v>
      </c>
      <c r="O45" s="28">
        <v>34.488069487781054</v>
      </c>
      <c r="P45" s="28">
        <v>26.578260619184533</v>
      </c>
      <c r="Q45" s="28">
        <v>220.4256963498081</v>
      </c>
      <c r="R45" s="28">
        <v>8.342530999787233</v>
      </c>
      <c r="S45" s="28">
        <v>36.76187791443285</v>
      </c>
      <c r="T45" s="28">
        <v>71.73016842461675</v>
      </c>
      <c r="U45" s="28">
        <v>41.27968437299102</v>
      </c>
      <c r="V45" s="28">
        <v>87.46664995207219</v>
      </c>
      <c r="W45" s="28">
        <v>36.110106586718814</v>
      </c>
      <c r="X45" s="28">
        <v>27.263146742004405</v>
      </c>
      <c r="Y45" s="28">
        <v>13.434799796041583</v>
      </c>
      <c r="Z45" s="28">
        <v>21.544630452359467</v>
      </c>
      <c r="AA45" s="28">
        <v>3.3686745166817387</v>
      </c>
      <c r="AB45" s="28">
        <v>29.31636207223982</v>
      </c>
      <c r="AC45" s="28">
        <v>24.57328221950707</v>
      </c>
      <c r="AD45" s="28">
        <v>22.974539921171257</v>
      </c>
      <c r="AE45" s="28">
        <v>15.753271206086426</v>
      </c>
      <c r="AF45" s="28">
        <v>33.116651315809534</v>
      </c>
      <c r="AG45" s="28">
        <v>99.09333094867267</v>
      </c>
      <c r="AH45" s="28">
        <v>11.665745463074943</v>
      </c>
      <c r="AI45" s="28">
        <v>292.679505196297</v>
      </c>
      <c r="AJ45" s="28">
        <v>125.10616453330523</v>
      </c>
      <c r="AK45" s="28">
        <v>378.6735888114599</v>
      </c>
      <c r="AL45" s="28">
        <v>206.30494449641563</v>
      </c>
      <c r="AM45" s="28">
        <v>178.40056448008318</v>
      </c>
      <c r="AN45" s="28">
        <v>393.11957020671844</v>
      </c>
      <c r="AO45" s="28">
        <v>353.74310774358196</v>
      </c>
      <c r="AP45" s="28">
        <v>523.0815136368167</v>
      </c>
      <c r="AQ45" s="28">
        <v>26.929516799469628</v>
      </c>
      <c r="AR45" s="28">
        <v>717.9247812058608</v>
      </c>
      <c r="AS45" s="28">
        <v>98.42147865875596</v>
      </c>
      <c r="AT45" s="28">
        <v>4654.093156743411</v>
      </c>
      <c r="AU45" s="28">
        <v>234.6082430158923</v>
      </c>
      <c r="AV45" s="28">
        <v>196445.26167816497</v>
      </c>
      <c r="AW45" s="28">
        <v>8.65236815636165</v>
      </c>
      <c r="AX45" s="28">
        <v>3237.2008297389675</v>
      </c>
      <c r="AY45" s="28">
        <v>93.31432794805743</v>
      </c>
      <c r="AZ45" s="28">
        <v>2.869395984069281</v>
      </c>
      <c r="BA45" s="28">
        <v>200021.90684300833</v>
      </c>
      <c r="BB45" s="28">
        <v>204675.99999975174</v>
      </c>
      <c r="BD45" s="28">
        <f t="shared" si="5"/>
        <v>0</v>
      </c>
      <c r="BE45" s="28">
        <f t="shared" si="6"/>
        <v>0</v>
      </c>
      <c r="BF45" s="28">
        <f t="shared" si="7"/>
        <v>0</v>
      </c>
    </row>
    <row r="46" spans="1:58" ht="12.75">
      <c r="A46" s="1" t="s">
        <v>299</v>
      </c>
      <c r="B46" s="2" t="s">
        <v>300</v>
      </c>
      <c r="C46" s="16">
        <f t="shared" si="4"/>
        <v>42</v>
      </c>
      <c r="D46" s="28">
        <v>151.656982013609</v>
      </c>
      <c r="E46" s="28">
        <v>38.79394470339379</v>
      </c>
      <c r="F46" s="28">
        <v>132.59415452658652</v>
      </c>
      <c r="G46" s="28">
        <v>72.91853739970048</v>
      </c>
      <c r="H46" s="28">
        <v>59.97283449107747</v>
      </c>
      <c r="I46" s="28">
        <v>28.56341794092713</v>
      </c>
      <c r="J46" s="28">
        <v>59.761653610333845</v>
      </c>
      <c r="K46" s="28">
        <v>75.47732413705391</v>
      </c>
      <c r="L46" s="28">
        <v>58.666402169982</v>
      </c>
      <c r="M46" s="28">
        <v>168.65992935855172</v>
      </c>
      <c r="N46" s="28">
        <v>130.98447805693365</v>
      </c>
      <c r="O46" s="28">
        <v>70.71431127373403</v>
      </c>
      <c r="P46" s="28">
        <v>59.54070083178175</v>
      </c>
      <c r="Q46" s="28">
        <v>73.20442485748306</v>
      </c>
      <c r="R46" s="28">
        <v>13.337276464266527</v>
      </c>
      <c r="S46" s="28">
        <v>48.23914292611564</v>
      </c>
      <c r="T46" s="28">
        <v>194.5523161399988</v>
      </c>
      <c r="U46" s="28">
        <v>56.374118622551606</v>
      </c>
      <c r="V46" s="28">
        <v>79.35857367776768</v>
      </c>
      <c r="W46" s="28">
        <v>70.96293893806413</v>
      </c>
      <c r="X46" s="28">
        <v>56.80654447118213</v>
      </c>
      <c r="Y46" s="28">
        <v>56.49445842395777</v>
      </c>
      <c r="Z46" s="28">
        <v>63.279408837875934</v>
      </c>
      <c r="AA46" s="28">
        <v>11.739509946062565</v>
      </c>
      <c r="AB46" s="28">
        <v>26.66875183290118</v>
      </c>
      <c r="AC46" s="28">
        <v>69.08496976098388</v>
      </c>
      <c r="AD46" s="28">
        <v>53.8364030324462</v>
      </c>
      <c r="AE46" s="28">
        <v>20.45189614665253</v>
      </c>
      <c r="AF46" s="28">
        <v>74.89298015356556</v>
      </c>
      <c r="AG46" s="28">
        <v>145.50266252217023</v>
      </c>
      <c r="AH46" s="28">
        <v>19.522923721942337</v>
      </c>
      <c r="AI46" s="28">
        <v>52.87076520387384</v>
      </c>
      <c r="AJ46" s="28">
        <v>345.0084007757815</v>
      </c>
      <c r="AK46" s="28">
        <v>756.8790952491754</v>
      </c>
      <c r="AL46" s="28">
        <v>343.33182045756047</v>
      </c>
      <c r="AM46" s="28">
        <v>238.66148353600917</v>
      </c>
      <c r="AN46" s="28">
        <v>391.01346519681596</v>
      </c>
      <c r="AO46" s="28">
        <v>640.060923496979</v>
      </c>
      <c r="AP46" s="28">
        <v>271.09287099000085</v>
      </c>
      <c r="AQ46" s="28">
        <v>36.64014955893977</v>
      </c>
      <c r="AR46" s="28">
        <v>253.6340319888584</v>
      </c>
      <c r="AS46" s="28">
        <v>93.94133824698328</v>
      </c>
      <c r="AT46" s="28">
        <v>5665.74831569063</v>
      </c>
      <c r="AU46" s="28">
        <v>301.1332584449367</v>
      </c>
      <c r="AV46" s="28">
        <v>0</v>
      </c>
      <c r="AW46" s="28">
        <v>11813.872369427647</v>
      </c>
      <c r="AX46" s="28">
        <v>15337.225462102537</v>
      </c>
      <c r="AY46" s="28">
        <v>596.2168608404926</v>
      </c>
      <c r="AZ46" s="28">
        <v>-0.885548352819501</v>
      </c>
      <c r="BA46" s="28">
        <v>28047.562402462794</v>
      </c>
      <c r="BB46" s="28">
        <v>33713.31071815342</v>
      </c>
      <c r="BD46" s="28">
        <f t="shared" si="5"/>
        <v>0</v>
      </c>
      <c r="BE46" s="28">
        <f t="shared" si="6"/>
        <v>0</v>
      </c>
      <c r="BF46" s="28">
        <f t="shared" si="7"/>
        <v>0</v>
      </c>
    </row>
    <row r="47" spans="1:58" ht="12.75">
      <c r="A47" s="1"/>
      <c r="B47" s="11" t="s">
        <v>431</v>
      </c>
      <c r="C47" s="16">
        <f t="shared" si="4"/>
        <v>43</v>
      </c>
      <c r="D47" s="28">
        <v>23201.87761904603</v>
      </c>
      <c r="E47" s="28">
        <v>5472.578283708166</v>
      </c>
      <c r="F47" s="28">
        <v>5658.695327220936</v>
      </c>
      <c r="G47" s="28">
        <v>8148.169852485798</v>
      </c>
      <c r="H47" s="28">
        <v>9177.61993012772</v>
      </c>
      <c r="I47" s="28">
        <v>4154.586416216337</v>
      </c>
      <c r="J47" s="28">
        <v>8816.556610623371</v>
      </c>
      <c r="K47" s="28">
        <v>9822.769677004026</v>
      </c>
      <c r="L47" s="28">
        <v>8268.172596156557</v>
      </c>
      <c r="M47" s="28">
        <v>16956.277216501257</v>
      </c>
      <c r="N47" s="28">
        <v>15836.576792065964</v>
      </c>
      <c r="O47" s="28">
        <v>10505.021898303423</v>
      </c>
      <c r="P47" s="28">
        <v>8031.259521278459</v>
      </c>
      <c r="Q47" s="28">
        <v>14794.123580994445</v>
      </c>
      <c r="R47" s="28">
        <v>2155.2841765720173</v>
      </c>
      <c r="S47" s="28">
        <v>11351.769944169342</v>
      </c>
      <c r="T47" s="28">
        <v>27187.20890604701</v>
      </c>
      <c r="U47" s="28">
        <v>7227.630097803542</v>
      </c>
      <c r="V47" s="28">
        <v>9678.661716064395</v>
      </c>
      <c r="W47" s="28">
        <v>7927.367926257891</v>
      </c>
      <c r="X47" s="28">
        <v>8276.826071029896</v>
      </c>
      <c r="Y47" s="28">
        <v>7772.123499695359</v>
      </c>
      <c r="Z47" s="28">
        <v>6120.914208447842</v>
      </c>
      <c r="AA47" s="28">
        <v>2837.344295520106</v>
      </c>
      <c r="AB47" s="28">
        <v>5217.974005116899</v>
      </c>
      <c r="AC47" s="28">
        <v>15004.816298611855</v>
      </c>
      <c r="AD47" s="28">
        <v>7449.3746396360575</v>
      </c>
      <c r="AE47" s="28">
        <v>7905.459141226739</v>
      </c>
      <c r="AF47" s="28">
        <v>9277.428955441805</v>
      </c>
      <c r="AG47" s="28">
        <v>24788.185142691298</v>
      </c>
      <c r="AH47" s="28">
        <v>2290.278010920839</v>
      </c>
      <c r="AI47" s="28">
        <v>19415.33421946636</v>
      </c>
      <c r="AJ47" s="28">
        <v>40235.912328975326</v>
      </c>
      <c r="AK47" s="28">
        <v>31877.424550780364</v>
      </c>
      <c r="AL47" s="28">
        <v>26175.133001967406</v>
      </c>
      <c r="AM47" s="28">
        <v>12317.348606407133</v>
      </c>
      <c r="AN47" s="28">
        <v>37479.14734447246</v>
      </c>
      <c r="AO47" s="28">
        <v>44662.33244326844</v>
      </c>
      <c r="AP47" s="28">
        <v>28169.646441331657</v>
      </c>
      <c r="AQ47" s="28">
        <v>4219.828232689576</v>
      </c>
      <c r="AR47" s="28">
        <v>66610.0754400325</v>
      </c>
      <c r="AS47" s="28">
        <v>10714.74545091911</v>
      </c>
      <c r="AT47" s="28">
        <v>633189.8604172956</v>
      </c>
      <c r="AU47" s="28">
        <v>63064.583763783616</v>
      </c>
      <c r="AV47" s="28">
        <v>201929.93198622024</v>
      </c>
      <c r="AW47" s="28">
        <v>13649.817891657287</v>
      </c>
      <c r="AX47" s="28">
        <v>546765.2168012926</v>
      </c>
      <c r="AY47" s="28">
        <v>141706.62421255416</v>
      </c>
      <c r="AZ47" s="28">
        <v>507.31495493199776</v>
      </c>
      <c r="BA47" s="28">
        <v>967623.4896104399</v>
      </c>
      <c r="BB47" s="28">
        <v>1600813.3500277358</v>
      </c>
      <c r="BD47" s="28">
        <f t="shared" si="5"/>
        <v>0</v>
      </c>
      <c r="BE47" s="28">
        <f t="shared" si="6"/>
        <v>0</v>
      </c>
      <c r="BF47" s="28">
        <f t="shared" si="7"/>
        <v>0</v>
      </c>
    </row>
    <row r="48" spans="1:58" ht="12.75">
      <c r="A48" s="5"/>
      <c r="B48" s="12" t="s">
        <v>432</v>
      </c>
      <c r="C48" s="16">
        <f t="shared" si="4"/>
        <v>44</v>
      </c>
      <c r="D48" s="28">
        <v>2142.193242730298</v>
      </c>
      <c r="E48" s="28">
        <v>478.11324084772065</v>
      </c>
      <c r="F48" s="28">
        <v>519.3161987315356</v>
      </c>
      <c r="G48" s="28">
        <v>658.2341203929025</v>
      </c>
      <c r="H48" s="28">
        <v>1487.1185736328202</v>
      </c>
      <c r="I48" s="28">
        <v>412.65834949403256</v>
      </c>
      <c r="J48" s="28">
        <v>1044.4723127221491</v>
      </c>
      <c r="K48" s="28">
        <v>1342.4072807648033</v>
      </c>
      <c r="L48" s="28">
        <v>1169.2613458983658</v>
      </c>
      <c r="M48" s="28">
        <v>3027.075873123634</v>
      </c>
      <c r="N48" s="28">
        <v>2453.181782839453</v>
      </c>
      <c r="O48" s="28">
        <v>1932.2569786210377</v>
      </c>
      <c r="P48" s="28">
        <v>537.4612306569695</v>
      </c>
      <c r="Q48" s="28">
        <v>1198.6820328137892</v>
      </c>
      <c r="R48" s="28">
        <v>400.42595187332375</v>
      </c>
      <c r="S48" s="28">
        <v>1000.9999380537661</v>
      </c>
      <c r="T48" s="28">
        <v>5331.495769461115</v>
      </c>
      <c r="U48" s="28">
        <v>1255.0521975311199</v>
      </c>
      <c r="V48" s="28">
        <v>1111.440945341682</v>
      </c>
      <c r="W48" s="28">
        <v>1504.902357545604</v>
      </c>
      <c r="X48" s="28">
        <v>1158.8852841203538</v>
      </c>
      <c r="Y48" s="28">
        <v>452.06321940791815</v>
      </c>
      <c r="Z48" s="28">
        <v>436.8134666550572</v>
      </c>
      <c r="AA48" s="28">
        <v>14.286985068802267</v>
      </c>
      <c r="AB48" s="28">
        <v>258.23739290088884</v>
      </c>
      <c r="AC48" s="28">
        <v>238.85143198016755</v>
      </c>
      <c r="AD48" s="28">
        <v>191.51730599986743</v>
      </c>
      <c r="AE48" s="28">
        <v>176.71611223710642</v>
      </c>
      <c r="AF48" s="28">
        <v>299.03862200517926</v>
      </c>
      <c r="AG48" s="28">
        <v>2407.7259737010045</v>
      </c>
      <c r="AH48" s="28">
        <v>254.56127100246147</v>
      </c>
      <c r="AI48" s="28">
        <v>989.9818526542857</v>
      </c>
      <c r="AJ48" s="28">
        <v>2528.4008302405095</v>
      </c>
      <c r="AK48" s="28">
        <v>1623.5736757066393</v>
      </c>
      <c r="AL48" s="28">
        <v>1790.7625118151059</v>
      </c>
      <c r="AM48" s="28">
        <v>546.3585231116462</v>
      </c>
      <c r="AN48" s="28">
        <v>1107.110881985798</v>
      </c>
      <c r="AO48" s="28">
        <v>2614.707163282211</v>
      </c>
      <c r="AP48" s="28">
        <v>1677.9384293688656</v>
      </c>
      <c r="AQ48" s="28">
        <v>128.87629558437968</v>
      </c>
      <c r="AR48" s="28">
        <v>2821.4174516598764</v>
      </c>
      <c r="AS48" s="28">
        <v>505.29807307925415</v>
      </c>
      <c r="AT48" s="28">
        <v>51229.87247664349</v>
      </c>
      <c r="AU48" s="28">
        <v>0</v>
      </c>
      <c r="AV48" s="28">
        <v>11.892548137924665</v>
      </c>
      <c r="AW48" s="28">
        <v>19.386058284814286</v>
      </c>
      <c r="AX48" s="28">
        <v>22940.55150974887</v>
      </c>
      <c r="AY48" s="28">
        <v>13262.366588745957</v>
      </c>
      <c r="AZ48" s="28">
        <v>7.119427368340908</v>
      </c>
      <c r="BA48" s="28">
        <v>36241.316132285916</v>
      </c>
      <c r="BB48" s="28">
        <v>87471.18860892941</v>
      </c>
      <c r="BD48" s="28">
        <f t="shared" si="5"/>
        <v>0</v>
      </c>
      <c r="BE48" s="28">
        <f t="shared" si="6"/>
        <v>0</v>
      </c>
      <c r="BF48" s="28">
        <f t="shared" si="7"/>
        <v>0</v>
      </c>
    </row>
    <row r="49" spans="2:58" ht="12.75">
      <c r="B49" s="12" t="s">
        <v>433</v>
      </c>
      <c r="C49" s="16">
        <f t="shared" si="4"/>
        <v>45</v>
      </c>
      <c r="D49" s="28">
        <v>99.20382190026025</v>
      </c>
      <c r="E49" s="28">
        <v>27.12518913215784</v>
      </c>
      <c r="F49" s="28">
        <v>40.11948590862182</v>
      </c>
      <c r="G49" s="28">
        <v>42.45191094111771</v>
      </c>
      <c r="H49" s="28">
        <v>59.13205636017334</v>
      </c>
      <c r="I49" s="28">
        <v>27.58894518594212</v>
      </c>
      <c r="J49" s="28">
        <v>83.56670825195506</v>
      </c>
      <c r="K49" s="28">
        <v>122.70318679333654</v>
      </c>
      <c r="L49" s="28">
        <v>112.03211277823866</v>
      </c>
      <c r="M49" s="28">
        <v>298.1174872141122</v>
      </c>
      <c r="N49" s="28">
        <v>206.8486416153121</v>
      </c>
      <c r="O49" s="28">
        <v>144.82156495354457</v>
      </c>
      <c r="P49" s="28">
        <v>48.89277926901378</v>
      </c>
      <c r="Q49" s="28">
        <v>79.02860264266593</v>
      </c>
      <c r="R49" s="28">
        <v>34.32899326343502</v>
      </c>
      <c r="S49" s="28">
        <v>49.91355609521361</v>
      </c>
      <c r="T49" s="28">
        <v>298.8022525213285</v>
      </c>
      <c r="U49" s="28">
        <v>91.733006889656</v>
      </c>
      <c r="V49" s="28">
        <v>71.77379900140404</v>
      </c>
      <c r="W49" s="28">
        <v>151.15200240713975</v>
      </c>
      <c r="X49" s="28">
        <v>75.13593834758413</v>
      </c>
      <c r="Y49" s="28">
        <v>56.78263921881889</v>
      </c>
      <c r="Z49" s="28">
        <v>36.12203678927019</v>
      </c>
      <c r="AA49" s="28">
        <v>0.945241797284787</v>
      </c>
      <c r="AB49" s="28">
        <v>11.781434052118108</v>
      </c>
      <c r="AC49" s="28">
        <v>11.214667555828285</v>
      </c>
      <c r="AD49" s="28">
        <v>12.413960362038047</v>
      </c>
      <c r="AE49" s="28">
        <v>15.708404328378986</v>
      </c>
      <c r="AF49" s="28">
        <v>9.560164379295069</v>
      </c>
      <c r="AG49" s="28">
        <v>71.38802763344037</v>
      </c>
      <c r="AH49" s="28">
        <v>26.40085925112343</v>
      </c>
      <c r="AI49" s="28">
        <v>52.91234029143456</v>
      </c>
      <c r="AJ49" s="28">
        <v>252.87233827886143</v>
      </c>
      <c r="AK49" s="28">
        <v>47.60342907927388</v>
      </c>
      <c r="AL49" s="28">
        <v>98.8461715961772</v>
      </c>
      <c r="AM49" s="28">
        <v>16.053312798203265</v>
      </c>
      <c r="AN49" s="28">
        <v>26.43073684337365</v>
      </c>
      <c r="AO49" s="28">
        <v>157.73847335171718</v>
      </c>
      <c r="AP49" s="28">
        <v>68.18018960624576</v>
      </c>
      <c r="AQ49" s="28">
        <v>7.136334216686545</v>
      </c>
      <c r="AR49" s="28">
        <v>83.29215896563811</v>
      </c>
      <c r="AS49" s="28">
        <v>25.599293068740693</v>
      </c>
      <c r="AT49" s="28">
        <v>3253.45425493616</v>
      </c>
      <c r="AU49" s="28">
        <v>0</v>
      </c>
      <c r="AV49" s="28">
        <v>0</v>
      </c>
      <c r="AW49" s="28">
        <v>0</v>
      </c>
      <c r="AX49" s="28">
        <v>1367.9002422096535</v>
      </c>
      <c r="AY49" s="28">
        <v>1374.2955858900843</v>
      </c>
      <c r="AZ49" s="28">
        <v>-0.4326610290817853</v>
      </c>
      <c r="BA49" s="28">
        <v>2741.763167070656</v>
      </c>
      <c r="BB49" s="28">
        <v>5995.217422006819</v>
      </c>
      <c r="BD49" s="28">
        <f t="shared" si="5"/>
        <v>0</v>
      </c>
      <c r="BE49" s="28">
        <f t="shared" si="6"/>
        <v>0</v>
      </c>
      <c r="BF49" s="28">
        <f t="shared" si="7"/>
        <v>0</v>
      </c>
    </row>
    <row r="50" spans="2:58" ht="12.75">
      <c r="B50" s="12" t="s">
        <v>434</v>
      </c>
      <c r="C50" s="16">
        <f t="shared" si="4"/>
        <v>46</v>
      </c>
      <c r="D50" s="28">
        <v>1013.4315137381172</v>
      </c>
      <c r="E50" s="28">
        <v>261.0263017658862</v>
      </c>
      <c r="F50" s="28">
        <v>250.70710840985248</v>
      </c>
      <c r="G50" s="28">
        <v>396.7709952353389</v>
      </c>
      <c r="H50" s="28">
        <v>295.9262098786389</v>
      </c>
      <c r="I50" s="28">
        <v>220.63206886362718</v>
      </c>
      <c r="J50" s="28">
        <v>192.05511541704715</v>
      </c>
      <c r="K50" s="28">
        <v>419.3848570819065</v>
      </c>
      <c r="L50" s="28">
        <v>498.22179301162777</v>
      </c>
      <c r="M50" s="28">
        <v>1267.0901058380582</v>
      </c>
      <c r="N50" s="28">
        <v>650.6427825227397</v>
      </c>
      <c r="O50" s="28">
        <v>352.30292758939703</v>
      </c>
      <c r="P50" s="28">
        <v>322.70262426568536</v>
      </c>
      <c r="Q50" s="28">
        <v>466.50330642319364</v>
      </c>
      <c r="R50" s="28">
        <v>61.59485926627216</v>
      </c>
      <c r="S50" s="28">
        <v>280.8096593558295</v>
      </c>
      <c r="T50" s="28">
        <v>747.1581581881934</v>
      </c>
      <c r="U50" s="28">
        <v>243.01896171490878</v>
      </c>
      <c r="V50" s="28">
        <v>462.3291414597471</v>
      </c>
      <c r="W50" s="28">
        <v>177.00065890422093</v>
      </c>
      <c r="X50" s="28">
        <v>183.7321097269189</v>
      </c>
      <c r="Y50" s="28">
        <v>169.67697771995995</v>
      </c>
      <c r="Z50" s="28">
        <v>276.6104920354793</v>
      </c>
      <c r="AA50" s="28">
        <v>29.25355124504683</v>
      </c>
      <c r="AB50" s="28">
        <v>235.65314994560174</v>
      </c>
      <c r="AC50" s="28">
        <v>522.0063280665187</v>
      </c>
      <c r="AD50" s="28">
        <v>361.68811927737954</v>
      </c>
      <c r="AE50" s="28">
        <v>72.47858154775324</v>
      </c>
      <c r="AF50" s="28">
        <v>74.21652565350635</v>
      </c>
      <c r="AG50" s="28">
        <v>811.2147709024273</v>
      </c>
      <c r="AH50" s="28">
        <v>91.33658296377645</v>
      </c>
      <c r="AI50" s="28">
        <v>1923.4695322801763</v>
      </c>
      <c r="AJ50" s="28">
        <v>1494.7846651257985</v>
      </c>
      <c r="AK50" s="28">
        <v>1188.4583272765421</v>
      </c>
      <c r="AL50" s="28">
        <v>930.9131540818836</v>
      </c>
      <c r="AM50" s="28">
        <v>582.1873318427763</v>
      </c>
      <c r="AN50" s="28">
        <v>827.3370725648579</v>
      </c>
      <c r="AO50" s="28">
        <v>2995.704002894318</v>
      </c>
      <c r="AP50" s="28">
        <v>739.0480795073878</v>
      </c>
      <c r="AQ50" s="28">
        <v>66.34397596933059</v>
      </c>
      <c r="AR50" s="28">
        <v>2423.072023190612</v>
      </c>
      <c r="AS50" s="28">
        <v>806.4915512334657</v>
      </c>
      <c r="AT50" s="28">
        <v>25384.98605398181</v>
      </c>
      <c r="AU50" s="28">
        <v>2265.9164459197677</v>
      </c>
      <c r="AV50" s="28">
        <v>0</v>
      </c>
      <c r="AW50" s="28">
        <v>0.07414010307811271</v>
      </c>
      <c r="AX50" s="28">
        <v>28760.227795668226</v>
      </c>
      <c r="AY50" s="28">
        <v>4127.0353915664</v>
      </c>
      <c r="AZ50" s="28">
        <v>-34.91782723928144</v>
      </c>
      <c r="BA50" s="28">
        <v>35118.33594601819</v>
      </c>
      <c r="BB50" s="28">
        <v>60503.32200000001</v>
      </c>
      <c r="BD50" s="28">
        <f t="shared" si="5"/>
        <v>0</v>
      </c>
      <c r="BE50" s="28">
        <f t="shared" si="6"/>
        <v>0</v>
      </c>
      <c r="BF50" s="28">
        <f t="shared" si="7"/>
        <v>0</v>
      </c>
    </row>
    <row r="51" spans="2:58" ht="12.75">
      <c r="B51" s="12" t="s">
        <v>435</v>
      </c>
      <c r="C51" s="16">
        <f t="shared" si="4"/>
        <v>47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D51" s="28">
        <f t="shared" si="5"/>
        <v>0</v>
      </c>
      <c r="BE51" s="28">
        <f t="shared" si="6"/>
        <v>0</v>
      </c>
      <c r="BF51" s="28">
        <f t="shared" si="7"/>
        <v>0</v>
      </c>
    </row>
    <row r="52" spans="2:58" ht="12.75">
      <c r="B52" s="12" t="s">
        <v>436</v>
      </c>
      <c r="C52" s="16">
        <f t="shared" si="4"/>
        <v>48</v>
      </c>
      <c r="D52" s="28">
        <v>39.66882323264935</v>
      </c>
      <c r="E52" s="28">
        <v>16.974310237949204</v>
      </c>
      <c r="F52" s="28">
        <v>38.43205080738825</v>
      </c>
      <c r="G52" s="28">
        <v>56.56956933999839</v>
      </c>
      <c r="H52" s="28">
        <v>86.92211440080952</v>
      </c>
      <c r="I52" s="28">
        <v>22.370305418072327</v>
      </c>
      <c r="J52" s="28">
        <v>148.9826638023596</v>
      </c>
      <c r="K52" s="28">
        <v>193.71881029443287</v>
      </c>
      <c r="L52" s="28">
        <v>157.4447336728621</v>
      </c>
      <c r="M52" s="28">
        <v>588.1715346754868</v>
      </c>
      <c r="N52" s="28">
        <v>315.96801687382265</v>
      </c>
      <c r="O52" s="28">
        <v>143.9334533822442</v>
      </c>
      <c r="P52" s="28">
        <v>80.60516495440129</v>
      </c>
      <c r="Q52" s="28">
        <v>100.37937417532171</v>
      </c>
      <c r="R52" s="28">
        <v>14.075347727466031</v>
      </c>
      <c r="S52" s="28">
        <v>23.177166863790465</v>
      </c>
      <c r="T52" s="28">
        <v>20.639867894375072</v>
      </c>
      <c r="U52" s="28">
        <v>28.313054723067054</v>
      </c>
      <c r="V52" s="28">
        <v>61.598048936936664</v>
      </c>
      <c r="W52" s="28">
        <v>46.28428916855031</v>
      </c>
      <c r="X52" s="28">
        <v>8.028403378934039</v>
      </c>
      <c r="Y52" s="28">
        <v>4.341681902701382</v>
      </c>
      <c r="Z52" s="28">
        <v>64.37979812888386</v>
      </c>
      <c r="AA52" s="28">
        <v>3.0232739653541083</v>
      </c>
      <c r="AB52" s="28">
        <v>93.02689952175197</v>
      </c>
      <c r="AC52" s="28">
        <v>12.59324345839263</v>
      </c>
      <c r="AD52" s="28">
        <v>22.288399691820118</v>
      </c>
      <c r="AE52" s="28">
        <v>12.89170481181073</v>
      </c>
      <c r="AF52" s="28">
        <v>15.261383048931666</v>
      </c>
      <c r="AG52" s="28">
        <v>427.88495889575904</v>
      </c>
      <c r="AH52" s="28">
        <v>32.34622725249783</v>
      </c>
      <c r="AI52" s="28">
        <v>70.06776664794796</v>
      </c>
      <c r="AJ52" s="28">
        <v>626.5245087475155</v>
      </c>
      <c r="AK52" s="28">
        <v>64.15572427384095</v>
      </c>
      <c r="AL52" s="28">
        <v>90.47029607211901</v>
      </c>
      <c r="AM52" s="28">
        <v>28.24560672459983</v>
      </c>
      <c r="AN52" s="28">
        <v>30.93793920080476</v>
      </c>
      <c r="AO52" s="28">
        <v>1307.525688755659</v>
      </c>
      <c r="AP52" s="28">
        <v>137.6198894617528</v>
      </c>
      <c r="AQ52" s="28">
        <v>7.676664587891343</v>
      </c>
      <c r="AR52" s="28">
        <v>148.82333425939112</v>
      </c>
      <c r="AS52" s="28">
        <v>69.65348891199005</v>
      </c>
      <c r="AT52" s="28">
        <v>5461.995582282333</v>
      </c>
      <c r="AU52" s="28">
        <v>1307.0496048127118</v>
      </c>
      <c r="AV52" s="28">
        <v>0</v>
      </c>
      <c r="AW52" s="28">
        <v>0</v>
      </c>
      <c r="AX52" s="28">
        <v>6634.201908108974</v>
      </c>
      <c r="AY52" s="28">
        <v>2352.4989136304903</v>
      </c>
      <c r="AZ52" s="28">
        <v>40.048991165489184</v>
      </c>
      <c r="BA52" s="28">
        <v>10333.799417717664</v>
      </c>
      <c r="BB52" s="28">
        <v>15795.794999999998</v>
      </c>
      <c r="BD52" s="28">
        <f t="shared" si="5"/>
        <v>0</v>
      </c>
      <c r="BE52" s="28">
        <f t="shared" si="6"/>
        <v>0</v>
      </c>
      <c r="BF52" s="28">
        <f t="shared" si="7"/>
        <v>0</v>
      </c>
    </row>
    <row r="53" spans="2:58" ht="12.75">
      <c r="B53" s="12" t="s">
        <v>437</v>
      </c>
      <c r="C53" s="16">
        <f t="shared" si="4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D53" s="28">
        <f t="shared" si="5"/>
        <v>0</v>
      </c>
      <c r="BE53" s="28">
        <f t="shared" si="6"/>
        <v>0</v>
      </c>
      <c r="BF53" s="28">
        <f t="shared" si="7"/>
        <v>0</v>
      </c>
    </row>
    <row r="54" spans="2:58" ht="12.75">
      <c r="B54" s="12" t="s">
        <v>438</v>
      </c>
      <c r="C54" s="16">
        <f t="shared" si="4"/>
        <v>50</v>
      </c>
      <c r="D54" s="28">
        <v>413.9064653404151</v>
      </c>
      <c r="E54" s="28">
        <v>128.59449954710732</v>
      </c>
      <c r="F54" s="28">
        <v>150.65388685082812</v>
      </c>
      <c r="G54" s="28">
        <v>145.67411658765104</v>
      </c>
      <c r="H54" s="28">
        <v>232.27037987950877</v>
      </c>
      <c r="I54" s="28">
        <v>91.42566886947853</v>
      </c>
      <c r="J54" s="28">
        <v>219.12970503715692</v>
      </c>
      <c r="K54" s="28">
        <v>229.2292475164477</v>
      </c>
      <c r="L54" s="28">
        <v>180.37902623473624</v>
      </c>
      <c r="M54" s="28">
        <v>401.6640568726981</v>
      </c>
      <c r="N54" s="28">
        <v>386.4380433209487</v>
      </c>
      <c r="O54" s="28">
        <v>253.833633263244</v>
      </c>
      <c r="P54" s="28">
        <v>154.122857230047</v>
      </c>
      <c r="Q54" s="28">
        <v>359.87519796814667</v>
      </c>
      <c r="R54" s="28">
        <v>48.56127771249445</v>
      </c>
      <c r="S54" s="28">
        <v>258.23636738923784</v>
      </c>
      <c r="T54" s="28">
        <v>1384.2771056622228</v>
      </c>
      <c r="U54" s="28">
        <v>169.78290119342503</v>
      </c>
      <c r="V54" s="28">
        <v>230.39027365288158</v>
      </c>
      <c r="W54" s="28">
        <v>180.53380406320156</v>
      </c>
      <c r="X54" s="28">
        <v>165.71763253827288</v>
      </c>
      <c r="Y54" s="28">
        <v>142.14214009028345</v>
      </c>
      <c r="Z54" s="28">
        <v>118.72155344963386</v>
      </c>
      <c r="AA54" s="28">
        <v>80.4837676214926</v>
      </c>
      <c r="AB54" s="28">
        <v>109.88597056609973</v>
      </c>
      <c r="AC54" s="28">
        <v>321.13819316804666</v>
      </c>
      <c r="AD54" s="28">
        <v>154.49863148240982</v>
      </c>
      <c r="AE54" s="28">
        <v>172.40974950978304</v>
      </c>
      <c r="AF54" s="28">
        <v>210.39463054051637</v>
      </c>
      <c r="AG54" s="28">
        <v>476.0548792441724</v>
      </c>
      <c r="AH54" s="28">
        <v>44.64893030841592</v>
      </c>
      <c r="AI54" s="28">
        <v>533.9050361260623</v>
      </c>
      <c r="AJ54" s="28">
        <v>830.6154228034515</v>
      </c>
      <c r="AK54" s="28">
        <v>862.4361850351744</v>
      </c>
      <c r="AL54" s="28">
        <v>507.5476107966518</v>
      </c>
      <c r="AM54" s="28">
        <v>432.89916598234777</v>
      </c>
      <c r="AN54" s="28">
        <v>1198.8835561770104</v>
      </c>
      <c r="AO54" s="28">
        <v>1096.6586352587665</v>
      </c>
      <c r="AP54" s="28">
        <v>852.6950628557346</v>
      </c>
      <c r="AQ54" s="28">
        <v>113.31334714013532</v>
      </c>
      <c r="AR54" s="28">
        <v>1962.319591891989</v>
      </c>
      <c r="AS54" s="28">
        <v>291.0079549921309</v>
      </c>
      <c r="AT54" s="28">
        <v>16297.356161770456</v>
      </c>
      <c r="AU54" s="28">
        <v>1252.6375154839118</v>
      </c>
      <c r="AV54" s="28">
        <v>165.89616564182217</v>
      </c>
      <c r="AW54" s="28">
        <v>107.20793809600515</v>
      </c>
      <c r="AX54" s="28">
        <v>9749.883099307417</v>
      </c>
      <c r="AY54" s="28">
        <v>3351.235273100437</v>
      </c>
      <c r="AZ54" s="28">
        <v>61.37320596966361</v>
      </c>
      <c r="BA54" s="28">
        <v>14688.233197599253</v>
      </c>
      <c r="BB54" s="28">
        <v>30985.589359369722</v>
      </c>
      <c r="BD54" s="28">
        <f t="shared" si="5"/>
        <v>0</v>
      </c>
      <c r="BE54" s="28">
        <f t="shared" si="6"/>
        <v>0</v>
      </c>
      <c r="BF54" s="28">
        <f t="shared" si="7"/>
        <v>0</v>
      </c>
    </row>
    <row r="55" spans="2:58" ht="12.75">
      <c r="B55" s="12" t="s">
        <v>439</v>
      </c>
      <c r="C55" s="16">
        <f t="shared" si="4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f t="shared" si="5"/>
        <v>0</v>
      </c>
      <c r="BE55" s="28">
        <f t="shared" si="6"/>
        <v>0</v>
      </c>
      <c r="BF55" s="28">
        <f t="shared" si="7"/>
        <v>0</v>
      </c>
    </row>
    <row r="56" spans="2:58" ht="12.75">
      <c r="B56" s="13" t="s">
        <v>440</v>
      </c>
      <c r="C56" s="16">
        <f t="shared" si="4"/>
        <v>52</v>
      </c>
      <c r="D56" s="28">
        <v>26910.281485987773</v>
      </c>
      <c r="E56" s="28">
        <v>6384.411825238987</v>
      </c>
      <c r="F56" s="28">
        <v>6657.924057929161</v>
      </c>
      <c r="G56" s="28">
        <v>9447.870564982808</v>
      </c>
      <c r="H56" s="28">
        <v>11338.98926427967</v>
      </c>
      <c r="I56" s="28">
        <v>4929.261754047489</v>
      </c>
      <c r="J56" s="28">
        <v>10504.76311585404</v>
      </c>
      <c r="K56" s="28">
        <v>12130.213059454953</v>
      </c>
      <c r="L56" s="28">
        <v>10385.511607752387</v>
      </c>
      <c r="M56" s="28">
        <v>22538.396274225248</v>
      </c>
      <c r="N56" s="28">
        <v>19849.65605923824</v>
      </c>
      <c r="O56" s="28">
        <v>13332.17045611289</v>
      </c>
      <c r="P56" s="28">
        <v>9175.044177654576</v>
      </c>
      <c r="Q56" s="28">
        <v>16998.59209501756</v>
      </c>
      <c r="R56" s="28">
        <v>2714.270606415009</v>
      </c>
      <c r="S56" s="28">
        <v>12964.90663192718</v>
      </c>
      <c r="T56" s="28">
        <v>34969.58205977424</v>
      </c>
      <c r="U56" s="28">
        <v>9015.530219855716</v>
      </c>
      <c r="V56" s="28">
        <v>11616.193924457046</v>
      </c>
      <c r="W56" s="28">
        <v>9987.241038346607</v>
      </c>
      <c r="X56" s="28">
        <v>9868.325439141961</v>
      </c>
      <c r="Y56" s="28">
        <v>8597.130158035041</v>
      </c>
      <c r="Z56" s="28">
        <v>7053.561555506165</v>
      </c>
      <c r="AA56" s="28">
        <v>2965.337115218086</v>
      </c>
      <c r="AB56" s="28">
        <v>5926.55885210336</v>
      </c>
      <c r="AC56" s="28">
        <v>16110.620162840807</v>
      </c>
      <c r="AD56" s="28">
        <v>8191.781056449573</v>
      </c>
      <c r="AE56" s="28">
        <v>8355.663693661572</v>
      </c>
      <c r="AF56" s="28">
        <v>9885.900281069233</v>
      </c>
      <c r="AG56" s="28">
        <v>28982.453753068105</v>
      </c>
      <c r="AH56" s="28">
        <v>2739.5718816991143</v>
      </c>
      <c r="AI56" s="28">
        <v>22985.67074746627</v>
      </c>
      <c r="AJ56" s="28">
        <v>45969.11009417146</v>
      </c>
      <c r="AK56" s="28">
        <v>35663.651892151844</v>
      </c>
      <c r="AL56" s="28">
        <v>29593.672746329346</v>
      </c>
      <c r="AM56" s="28">
        <v>13923.092546866708</v>
      </c>
      <c r="AN56" s="28">
        <v>40669.847531244304</v>
      </c>
      <c r="AO56" s="28">
        <v>52834.66640681111</v>
      </c>
      <c r="AP56" s="28">
        <v>31645.128092131647</v>
      </c>
      <c r="AQ56" s="28">
        <v>4543.174850187999</v>
      </c>
      <c r="AR56" s="28">
        <v>74049</v>
      </c>
      <c r="AS56" s="28">
        <v>12412.795812204691</v>
      </c>
      <c r="AT56" s="28">
        <v>734817.5249469099</v>
      </c>
      <c r="AU56" s="28">
        <v>67890.18733000002</v>
      </c>
      <c r="AV56" s="28">
        <v>202107.72069999998</v>
      </c>
      <c r="AW56" s="28">
        <v>13776.486028141184</v>
      </c>
      <c r="AX56" s="28">
        <v>616217.9813563358</v>
      </c>
      <c r="AY56" s="28">
        <v>166174.05596548755</v>
      </c>
      <c r="AZ56" s="28">
        <v>580.5060911671281</v>
      </c>
      <c r="BA56" s="28">
        <v>1066746.9374711316</v>
      </c>
      <c r="BB56" s="28">
        <v>1801564.462418042</v>
      </c>
      <c r="BD56" s="28">
        <f t="shared" si="5"/>
        <v>0</v>
      </c>
      <c r="BE56" s="28">
        <f t="shared" si="6"/>
        <v>0</v>
      </c>
      <c r="BF56" s="28">
        <f t="shared" si="7"/>
        <v>0</v>
      </c>
    </row>
    <row r="57" spans="1:58" ht="12.75">
      <c r="A57" t="s">
        <v>441</v>
      </c>
      <c r="B57" s="13" t="s">
        <v>464</v>
      </c>
      <c r="C57" s="16">
        <f t="shared" si="4"/>
        <v>53</v>
      </c>
      <c r="D57" s="29">
        <v>18591.67198224202</v>
      </c>
      <c r="E57" s="29">
        <v>1399.2952374996655</v>
      </c>
      <c r="F57" s="29">
        <v>1490.4619292453103</v>
      </c>
      <c r="G57" s="29">
        <v>3120.2037247054254</v>
      </c>
      <c r="H57" s="29">
        <v>2710.469365367895</v>
      </c>
      <c r="I57" s="29">
        <v>1210.5349925144574</v>
      </c>
      <c r="J57" s="29">
        <v>4759.826682588735</v>
      </c>
      <c r="K57" s="29">
        <v>4375.9646433302205</v>
      </c>
      <c r="L57" s="29">
        <v>3125.4332309814617</v>
      </c>
      <c r="M57" s="29">
        <v>3218.794022249933</v>
      </c>
      <c r="N57" s="29">
        <v>3386.6967402777445</v>
      </c>
      <c r="O57" s="29">
        <v>4168.972894479858</v>
      </c>
      <c r="P57" s="29">
        <v>3410.4757764428164</v>
      </c>
      <c r="Q57" s="29">
        <v>5919.657124166061</v>
      </c>
      <c r="R57" s="29">
        <v>1108.0600095947477</v>
      </c>
      <c r="S57" s="29">
        <v>1305.2468704360017</v>
      </c>
      <c r="T57" s="29">
        <v>2816.500789687144</v>
      </c>
      <c r="U57" s="29">
        <v>1854.6105252104</v>
      </c>
      <c r="V57" s="29">
        <v>3622.775256630195</v>
      </c>
      <c r="W57" s="29">
        <v>2298.3519944791924</v>
      </c>
      <c r="X57" s="29">
        <v>3002.6829304525095</v>
      </c>
      <c r="Y57" s="29">
        <v>1957.7154493494886</v>
      </c>
      <c r="Z57" s="29">
        <v>1880.5407273478677</v>
      </c>
      <c r="AA57" s="29">
        <v>225.82597653404457</v>
      </c>
      <c r="AB57" s="29">
        <v>775.8865028459378</v>
      </c>
      <c r="AC57" s="29">
        <v>1980.3704136861568</v>
      </c>
      <c r="AD57" s="29">
        <v>1149.5758687433786</v>
      </c>
      <c r="AE57" s="29">
        <v>767.1638401028725</v>
      </c>
      <c r="AF57" s="29">
        <v>493.38165016245426</v>
      </c>
      <c r="AG57" s="29">
        <v>5375.491875465106</v>
      </c>
      <c r="AH57" s="29">
        <v>1238.7249940756387</v>
      </c>
      <c r="AI57" s="29">
        <v>11327.814675021864</v>
      </c>
      <c r="AJ57" s="29">
        <v>13157.391062749393</v>
      </c>
      <c r="AK57" s="29">
        <v>37527.7746550654</v>
      </c>
      <c r="AL57" s="29">
        <v>17624.028784903134</v>
      </c>
      <c r="AM57" s="29">
        <v>5427.688707342628</v>
      </c>
      <c r="AN57" s="29">
        <v>31065.75493894308</v>
      </c>
      <c r="AO57" s="29">
        <v>39298.595766725164</v>
      </c>
      <c r="AP57" s="29">
        <v>27558.51810649043</v>
      </c>
      <c r="AQ57" s="29">
        <v>1647.1676155495156</v>
      </c>
      <c r="AR57" s="29">
        <v>115080.30859969638</v>
      </c>
      <c r="AS57" s="29">
        <v>18548.516333317966</v>
      </c>
      <c r="AT57" s="29">
        <v>411004.9232666997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411004.9232666997</v>
      </c>
      <c r="BD57" s="28">
        <f t="shared" si="5"/>
        <v>0</v>
      </c>
      <c r="BE57" s="28">
        <f t="shared" si="6"/>
        <v>0</v>
      </c>
      <c r="BF57" s="28">
        <f t="shared" si="7"/>
        <v>0</v>
      </c>
    </row>
    <row r="58" spans="1:58" ht="12.75">
      <c r="A58" t="s">
        <v>442</v>
      </c>
      <c r="B58" s="13" t="s">
        <v>465</v>
      </c>
      <c r="C58" s="16">
        <f t="shared" si="4"/>
        <v>54</v>
      </c>
      <c r="D58" s="29">
        <v>16187.629312615602</v>
      </c>
      <c r="E58" s="29">
        <v>1104.2371187492422</v>
      </c>
      <c r="F58" s="29">
        <v>1285.658925483049</v>
      </c>
      <c r="G58" s="29">
        <v>2651.6382903481867</v>
      </c>
      <c r="H58" s="29">
        <v>2125.1965983443793</v>
      </c>
      <c r="I58" s="29">
        <v>959.024358961304</v>
      </c>
      <c r="J58" s="29">
        <v>4060.7247844803496</v>
      </c>
      <c r="K58" s="29">
        <v>3706.251451903405</v>
      </c>
      <c r="L58" s="29">
        <v>2507.403579775987</v>
      </c>
      <c r="M58" s="29">
        <v>2559.814759914172</v>
      </c>
      <c r="N58" s="29">
        <v>2625.9417447595474</v>
      </c>
      <c r="O58" s="29">
        <v>3465.7341616918484</v>
      </c>
      <c r="P58" s="29">
        <v>3073.201223593273</v>
      </c>
      <c r="Q58" s="29">
        <v>4903.54089186391</v>
      </c>
      <c r="R58" s="29">
        <v>895.7863410259622</v>
      </c>
      <c r="S58" s="29">
        <v>983.9530973659882</v>
      </c>
      <c r="T58" s="29">
        <v>2128.3202208852617</v>
      </c>
      <c r="U58" s="29">
        <v>1423.4570171745688</v>
      </c>
      <c r="V58" s="29">
        <v>2907.473562250243</v>
      </c>
      <c r="W58" s="29">
        <v>1903.265745815469</v>
      </c>
      <c r="X58" s="29">
        <v>2521.681497962887</v>
      </c>
      <c r="Y58" s="29">
        <v>1788.693080771607</v>
      </c>
      <c r="Z58" s="29">
        <v>1594.2107242525344</v>
      </c>
      <c r="AA58" s="29">
        <v>186.682952567906</v>
      </c>
      <c r="AB58" s="29">
        <v>596.1545832106164</v>
      </c>
      <c r="AC58" s="29">
        <v>1606.3836645713143</v>
      </c>
      <c r="AD58" s="29">
        <v>931.9200071984945</v>
      </c>
      <c r="AE58" s="29">
        <v>606.8527412919724</v>
      </c>
      <c r="AF58" s="29">
        <v>373.867053105377</v>
      </c>
      <c r="AG58" s="29">
        <v>4384.391563044798</v>
      </c>
      <c r="AH58" s="29">
        <v>1092.5206754582675</v>
      </c>
      <c r="AI58" s="29">
        <v>7414.787554671154</v>
      </c>
      <c r="AJ58" s="29">
        <v>11514.891530647692</v>
      </c>
      <c r="AK58" s="29">
        <v>31667.268217143115</v>
      </c>
      <c r="AL58" s="29">
        <v>14782.4134627071</v>
      </c>
      <c r="AM58" s="29">
        <v>4373.499866014796</v>
      </c>
      <c r="AN58" s="29">
        <v>24621.328988470053</v>
      </c>
      <c r="AO58" s="29">
        <v>26266.184382103296</v>
      </c>
      <c r="AP58" s="29">
        <v>23964.43589022272</v>
      </c>
      <c r="AQ58" s="29">
        <v>1539.8022105879318</v>
      </c>
      <c r="AR58" s="29">
        <v>83634.83899969638</v>
      </c>
      <c r="AS58" s="29">
        <v>17414.514484173516</v>
      </c>
      <c r="AT58" s="29">
        <v>324335.5773168753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324335.5773168753</v>
      </c>
      <c r="BD58" s="28">
        <f t="shared" si="5"/>
        <v>0</v>
      </c>
      <c r="BE58" s="28">
        <f t="shared" si="6"/>
        <v>0</v>
      </c>
      <c r="BF58" s="28">
        <f t="shared" si="7"/>
        <v>0</v>
      </c>
    </row>
    <row r="59" spans="1:58" ht="12.75">
      <c r="A59" t="s">
        <v>443</v>
      </c>
      <c r="B59" s="13" t="s">
        <v>466</v>
      </c>
      <c r="C59" s="16">
        <f t="shared" si="4"/>
        <v>55</v>
      </c>
      <c r="D59" s="29">
        <v>2404.042669626419</v>
      </c>
      <c r="E59" s="29">
        <v>295.0581187504233</v>
      </c>
      <c r="F59" s="29">
        <v>204.80300376226128</v>
      </c>
      <c r="G59" s="29">
        <v>468.56543435723876</v>
      </c>
      <c r="H59" s="29">
        <v>585.2727670235158</v>
      </c>
      <c r="I59" s="29">
        <v>251.51063355315353</v>
      </c>
      <c r="J59" s="29">
        <v>699.1018981083851</v>
      </c>
      <c r="K59" s="29">
        <v>669.7131914268157</v>
      </c>
      <c r="L59" s="29">
        <v>618.0296512054748</v>
      </c>
      <c r="M59" s="29">
        <v>658.9792623357607</v>
      </c>
      <c r="N59" s="29">
        <v>760.754995518197</v>
      </c>
      <c r="O59" s="29">
        <v>703.2387327880093</v>
      </c>
      <c r="P59" s="29">
        <v>337.2745528495433</v>
      </c>
      <c r="Q59" s="29">
        <v>1016.1162323021515</v>
      </c>
      <c r="R59" s="29">
        <v>212.27366856878544</v>
      </c>
      <c r="S59" s="29">
        <v>321.2937730700134</v>
      </c>
      <c r="T59" s="29">
        <v>688.1805688018824</v>
      </c>
      <c r="U59" s="29">
        <v>431.1535080358313</v>
      </c>
      <c r="V59" s="29">
        <v>715.3016943799523</v>
      </c>
      <c r="W59" s="29">
        <v>395.08624866372327</v>
      </c>
      <c r="X59" s="29">
        <v>481.0014324896226</v>
      </c>
      <c r="Y59" s="29">
        <v>169.0223685778816</v>
      </c>
      <c r="Z59" s="29">
        <v>286.3300030953334</v>
      </c>
      <c r="AA59" s="29">
        <v>39.143023966138564</v>
      </c>
      <c r="AB59" s="29">
        <v>179.73191963532145</v>
      </c>
      <c r="AC59" s="29">
        <v>373.98674911484255</v>
      </c>
      <c r="AD59" s="29">
        <v>217.65586154488395</v>
      </c>
      <c r="AE59" s="29">
        <v>160.31109881090018</v>
      </c>
      <c r="AF59" s="29">
        <v>119.51459705707727</v>
      </c>
      <c r="AG59" s="29">
        <v>991.1003124203079</v>
      </c>
      <c r="AH59" s="29">
        <v>146.2043186173711</v>
      </c>
      <c r="AI59" s="29">
        <v>3913.02712035071</v>
      </c>
      <c r="AJ59" s="29">
        <v>1642.4995321017022</v>
      </c>
      <c r="AK59" s="29">
        <v>5860.506437922279</v>
      </c>
      <c r="AL59" s="29">
        <v>2841.6153221960353</v>
      </c>
      <c r="AM59" s="29">
        <v>1054.1888413278318</v>
      </c>
      <c r="AN59" s="29">
        <v>6444.425950473027</v>
      </c>
      <c r="AO59" s="29">
        <v>13032.411384621868</v>
      </c>
      <c r="AP59" s="29">
        <v>3594.0822162677055</v>
      </c>
      <c r="AQ59" s="29">
        <v>107.36540496158375</v>
      </c>
      <c r="AR59" s="29">
        <v>7048</v>
      </c>
      <c r="AS59" s="29">
        <v>1134.0018491444498</v>
      </c>
      <c r="AT59" s="29">
        <v>62271.876349824415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62271.876349824415</v>
      </c>
      <c r="BD59" s="28">
        <f t="shared" si="5"/>
        <v>0</v>
      </c>
      <c r="BE59" s="28">
        <f t="shared" si="6"/>
        <v>0</v>
      </c>
      <c r="BF59" s="28">
        <f t="shared" si="7"/>
        <v>0</v>
      </c>
    </row>
    <row r="60" spans="2:58" ht="12.75">
      <c r="B60" s="14" t="s">
        <v>467</v>
      </c>
      <c r="C60" s="16">
        <f t="shared" si="4"/>
        <v>56</v>
      </c>
      <c r="D60" s="29">
        <v>2404.042669626419</v>
      </c>
      <c r="E60" s="29">
        <v>238.25378809713763</v>
      </c>
      <c r="F60" s="29">
        <v>174.7140740337972</v>
      </c>
      <c r="G60" s="29">
        <v>444.1251345886586</v>
      </c>
      <c r="H60" s="29">
        <v>494.12666946887975</v>
      </c>
      <c r="I60" s="29">
        <v>190.30893261141287</v>
      </c>
      <c r="J60" s="29">
        <v>689.2678173027663</v>
      </c>
      <c r="K60" s="29">
        <v>665.0498257167752</v>
      </c>
      <c r="L60" s="29">
        <v>572.4145188459394</v>
      </c>
      <c r="M60" s="29">
        <v>610.2032030991217</v>
      </c>
      <c r="N60" s="29">
        <v>677.0444723525334</v>
      </c>
      <c r="O60" s="29">
        <v>685.908586042676</v>
      </c>
      <c r="P60" s="29">
        <v>336.32192196203187</v>
      </c>
      <c r="Q60" s="29">
        <v>937.3098472023734</v>
      </c>
      <c r="R60" s="29">
        <v>202.1550633608162</v>
      </c>
      <c r="S60" s="29">
        <v>288.5226948170526</v>
      </c>
      <c r="T60" s="29">
        <v>619.6202470541499</v>
      </c>
      <c r="U60" s="29">
        <v>381.18180724753375</v>
      </c>
      <c r="V60" s="29">
        <v>647.6721331466811</v>
      </c>
      <c r="W60" s="29">
        <v>387.8133083898323</v>
      </c>
      <c r="X60" s="29">
        <v>474.6648720754099</v>
      </c>
      <c r="Y60" s="29">
        <v>169.0223685778816</v>
      </c>
      <c r="Z60" s="29">
        <v>285.990487346733</v>
      </c>
      <c r="AA60" s="29">
        <v>39.143023966138564</v>
      </c>
      <c r="AB60" s="29">
        <v>149.8913536125877</v>
      </c>
      <c r="AC60" s="29">
        <v>361.15435358509137</v>
      </c>
      <c r="AD60" s="29">
        <v>206.94284169774937</v>
      </c>
      <c r="AE60" s="29">
        <v>160.31109881090018</v>
      </c>
      <c r="AF60" s="29">
        <v>119.51459705707727</v>
      </c>
      <c r="AG60" s="29">
        <v>942.4766802015616</v>
      </c>
      <c r="AH60" s="29">
        <v>139.91908459404803</v>
      </c>
      <c r="AI60" s="29">
        <v>1296.7608326283928</v>
      </c>
      <c r="AJ60" s="29">
        <v>1642.4995321017022</v>
      </c>
      <c r="AK60" s="29">
        <v>5833.835589597778</v>
      </c>
      <c r="AL60" s="29">
        <v>2823.4239108570628</v>
      </c>
      <c r="AM60" s="29">
        <v>1054.1888413278318</v>
      </c>
      <c r="AN60" s="29">
        <v>5380.210989444348</v>
      </c>
      <c r="AO60" s="29">
        <v>13012.481282737432</v>
      </c>
      <c r="AP60" s="29">
        <v>3594.0822162677055</v>
      </c>
      <c r="AQ60" s="29">
        <v>107.36540496158375</v>
      </c>
      <c r="AR60" s="29">
        <v>7048</v>
      </c>
      <c r="AS60" s="29">
        <v>1086.9402734088053</v>
      </c>
      <c r="AT60" s="29">
        <v>57574.876349824415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57574.876349824415</v>
      </c>
      <c r="BD60" s="28">
        <f t="shared" si="5"/>
        <v>0</v>
      </c>
      <c r="BE60" s="28">
        <f t="shared" si="6"/>
        <v>0</v>
      </c>
      <c r="BF60" s="28">
        <f t="shared" si="7"/>
        <v>0</v>
      </c>
    </row>
    <row r="61" spans="2:58" ht="12.75">
      <c r="B61" s="13" t="s">
        <v>468</v>
      </c>
      <c r="C61" s="16">
        <f t="shared" si="4"/>
        <v>57</v>
      </c>
      <c r="D61" s="29">
        <v>0</v>
      </c>
      <c r="E61" s="29">
        <v>56.80433065328566</v>
      </c>
      <c r="F61" s="29">
        <v>30.088929728464077</v>
      </c>
      <c r="G61" s="29">
        <v>24.440299768580154</v>
      </c>
      <c r="H61" s="29">
        <v>91.14609755463607</v>
      </c>
      <c r="I61" s="29">
        <v>61.201700941740654</v>
      </c>
      <c r="J61" s="29">
        <v>9.834080805618813</v>
      </c>
      <c r="K61" s="29">
        <v>4.663365710040443</v>
      </c>
      <c r="L61" s="29">
        <v>45.6151323595354</v>
      </c>
      <c r="M61" s="29">
        <v>48.77605923663907</v>
      </c>
      <c r="N61" s="29">
        <v>83.71052316566367</v>
      </c>
      <c r="O61" s="29">
        <v>17.33014674533329</v>
      </c>
      <c r="P61" s="29">
        <v>0.9526308875114001</v>
      </c>
      <c r="Q61" s="29">
        <v>78.80638509977814</v>
      </c>
      <c r="R61" s="29">
        <v>10.11860520796923</v>
      </c>
      <c r="S61" s="29">
        <v>32.77107825296081</v>
      </c>
      <c r="T61" s="29">
        <v>68.56032174773246</v>
      </c>
      <c r="U61" s="29">
        <v>49.97170078829755</v>
      </c>
      <c r="V61" s="29">
        <v>67.62956123327129</v>
      </c>
      <c r="W61" s="29">
        <v>7.2729402738909705</v>
      </c>
      <c r="X61" s="29">
        <v>6.336560414212659</v>
      </c>
      <c r="Y61" s="29">
        <v>0</v>
      </c>
      <c r="Z61" s="29">
        <v>0.33951574860037315</v>
      </c>
      <c r="AA61" s="29">
        <v>0</v>
      </c>
      <c r="AB61" s="29">
        <v>29.84056602273375</v>
      </c>
      <c r="AC61" s="29">
        <v>12.832395529751205</v>
      </c>
      <c r="AD61" s="29">
        <v>10.71301984713457</v>
      </c>
      <c r="AE61" s="29">
        <v>0</v>
      </c>
      <c r="AF61" s="29">
        <v>0</v>
      </c>
      <c r="AG61" s="29">
        <v>48.62363221874622</v>
      </c>
      <c r="AH61" s="29">
        <v>6.285234023323066</v>
      </c>
      <c r="AI61" s="29">
        <v>2616.2662877223174</v>
      </c>
      <c r="AJ61" s="29">
        <v>0</v>
      </c>
      <c r="AK61" s="29">
        <v>26.670848324500305</v>
      </c>
      <c r="AL61" s="29">
        <v>18.191411338972387</v>
      </c>
      <c r="AM61" s="29">
        <v>0</v>
      </c>
      <c r="AN61" s="29">
        <v>1064.2149610286785</v>
      </c>
      <c r="AO61" s="29">
        <v>19.930101884436926</v>
      </c>
      <c r="AP61" s="29">
        <v>0</v>
      </c>
      <c r="AQ61" s="29">
        <v>0</v>
      </c>
      <c r="AR61" s="29">
        <v>0</v>
      </c>
      <c r="AS61" s="29">
        <v>47.06157573564456</v>
      </c>
      <c r="AT61" s="29">
        <v>4697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4697</v>
      </c>
      <c r="BD61" s="28">
        <f t="shared" si="5"/>
        <v>0</v>
      </c>
      <c r="BE61" s="28">
        <f t="shared" si="6"/>
        <v>0</v>
      </c>
      <c r="BF61" s="28">
        <f t="shared" si="7"/>
        <v>0</v>
      </c>
    </row>
    <row r="62" spans="1:58" ht="12.75">
      <c r="A62" t="s">
        <v>444</v>
      </c>
      <c r="B62" s="13" t="s">
        <v>469</v>
      </c>
      <c r="C62" s="16">
        <f t="shared" si="4"/>
        <v>58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24397.4696</v>
      </c>
      <c r="AS62" s="29">
        <v>0</v>
      </c>
      <c r="AT62" s="29">
        <v>24397.4696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24397.4696</v>
      </c>
      <c r="BD62" s="28">
        <f t="shared" si="5"/>
        <v>0</v>
      </c>
      <c r="BE62" s="28">
        <f t="shared" si="6"/>
        <v>0</v>
      </c>
      <c r="BF62" s="28">
        <f t="shared" si="7"/>
        <v>0</v>
      </c>
    </row>
    <row r="63" spans="1:58" ht="12.75">
      <c r="A63" t="s">
        <v>445</v>
      </c>
      <c r="B63" s="13" t="s">
        <v>470</v>
      </c>
      <c r="C63" s="16">
        <f t="shared" si="4"/>
        <v>59</v>
      </c>
      <c r="D63" s="29">
        <v>29929.07558175597</v>
      </c>
      <c r="E63" s="29">
        <v>3114.479820190137</v>
      </c>
      <c r="F63" s="29">
        <v>82.82629998288242</v>
      </c>
      <c r="G63" s="29">
        <v>3150.5487420190216</v>
      </c>
      <c r="H63" s="29">
        <v>987.2801155958011</v>
      </c>
      <c r="I63" s="29">
        <v>435.9920327776977</v>
      </c>
      <c r="J63" s="29">
        <v>2857.114532960409</v>
      </c>
      <c r="K63" s="29">
        <v>1165.5788592665729</v>
      </c>
      <c r="L63" s="29">
        <v>2052.3872686790437</v>
      </c>
      <c r="M63" s="29">
        <v>2277.6862150743664</v>
      </c>
      <c r="N63" s="29">
        <v>386.93131681537534</v>
      </c>
      <c r="O63" s="29">
        <v>1486.3460750747672</v>
      </c>
      <c r="P63" s="29">
        <v>5066.210624924127</v>
      </c>
      <c r="Q63" s="29">
        <v>2279.912915567919</v>
      </c>
      <c r="R63" s="29">
        <v>177.80979897592132</v>
      </c>
      <c r="S63" s="29">
        <v>928.6068209581864</v>
      </c>
      <c r="T63" s="29">
        <v>4437.957594987459</v>
      </c>
      <c r="U63" s="29">
        <v>591.3341408238596</v>
      </c>
      <c r="V63" s="29">
        <v>8244.653183778903</v>
      </c>
      <c r="W63" s="29">
        <v>1437.5929649484497</v>
      </c>
      <c r="X63" s="29">
        <v>3900.0181491525273</v>
      </c>
      <c r="Y63" s="29">
        <v>6157.045345732204</v>
      </c>
      <c r="Z63" s="29">
        <v>169.97377009463395</v>
      </c>
      <c r="AA63" s="29">
        <v>444.7735942195904</v>
      </c>
      <c r="AB63" s="29">
        <v>1454.7861576468154</v>
      </c>
      <c r="AC63" s="29">
        <v>1321.4040288335848</v>
      </c>
      <c r="AD63" s="29">
        <v>1765.720238123169</v>
      </c>
      <c r="AE63" s="29">
        <v>407.63729558229574</v>
      </c>
      <c r="AF63" s="29">
        <v>1928.9590187803856</v>
      </c>
      <c r="AG63" s="29">
        <v>4476.019774348815</v>
      </c>
      <c r="AH63" s="29">
        <v>767.7493875137437</v>
      </c>
      <c r="AI63" s="29">
        <v>14674.38877322127</v>
      </c>
      <c r="AJ63" s="29">
        <v>39684.2710300324</v>
      </c>
      <c r="AK63" s="29">
        <v>46882.03092673081</v>
      </c>
      <c r="AL63" s="29">
        <v>20659.94483216694</v>
      </c>
      <c r="AM63" s="29">
        <v>7371.463994443484</v>
      </c>
      <c r="AN63" s="29">
        <v>36214.345536256675</v>
      </c>
      <c r="AO63" s="29">
        <v>23134.909290433345</v>
      </c>
      <c r="AP63" s="29">
        <v>32371.414848078664</v>
      </c>
      <c r="AQ63" s="29">
        <v>112579.3363843513</v>
      </c>
      <c r="AR63" s="29">
        <v>15546.691400303607</v>
      </c>
      <c r="AS63" s="29">
        <v>2409.9741540612545</v>
      </c>
      <c r="AT63" s="29">
        <v>445413.18283526436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445413.18283526436</v>
      </c>
      <c r="BD63" s="28">
        <f t="shared" si="5"/>
        <v>0</v>
      </c>
      <c r="BE63" s="28">
        <f t="shared" si="6"/>
        <v>0</v>
      </c>
      <c r="BF63" s="28">
        <f t="shared" si="7"/>
        <v>0</v>
      </c>
    </row>
    <row r="64" spans="2:58" ht="12.75">
      <c r="B64" s="13" t="s">
        <v>471</v>
      </c>
      <c r="C64" s="16">
        <f t="shared" si="4"/>
        <v>60</v>
      </c>
      <c r="D64" s="29">
        <v>20744.35850075153</v>
      </c>
      <c r="E64" s="29">
        <v>118.6644696647395</v>
      </c>
      <c r="F64" s="29">
        <v>0</v>
      </c>
      <c r="G64" s="29">
        <v>197.17745860277097</v>
      </c>
      <c r="H64" s="29">
        <v>0</v>
      </c>
      <c r="I64" s="29">
        <v>2.329822689566671</v>
      </c>
      <c r="J64" s="29">
        <v>887.3505247327598</v>
      </c>
      <c r="K64" s="29">
        <v>146.77882944270027</v>
      </c>
      <c r="L64" s="29">
        <v>55.915744549600106</v>
      </c>
      <c r="M64" s="29">
        <v>215.8969025665115</v>
      </c>
      <c r="N64" s="29">
        <v>0</v>
      </c>
      <c r="O64" s="29">
        <v>75.33093362932236</v>
      </c>
      <c r="P64" s="29">
        <v>1123.1854668376561</v>
      </c>
      <c r="Q64" s="29">
        <v>742.5235616907056</v>
      </c>
      <c r="R64" s="29">
        <v>56.99482032160993</v>
      </c>
      <c r="S64" s="29">
        <v>0</v>
      </c>
      <c r="T64" s="29">
        <v>0</v>
      </c>
      <c r="U64" s="29">
        <v>26.40465714842227</v>
      </c>
      <c r="V64" s="29">
        <v>21.74501176928893</v>
      </c>
      <c r="W64" s="29">
        <v>27.222138793884262</v>
      </c>
      <c r="X64" s="29">
        <v>1594.186904297737</v>
      </c>
      <c r="Y64" s="29">
        <v>2110.9852255842866</v>
      </c>
      <c r="Z64" s="29">
        <v>150.02129442945326</v>
      </c>
      <c r="AA64" s="29">
        <v>3.1907390397172444</v>
      </c>
      <c r="AB64" s="29">
        <v>5.897884246481953</v>
      </c>
      <c r="AC64" s="29">
        <v>64.50640710949098</v>
      </c>
      <c r="AD64" s="29">
        <v>87.7566546403446</v>
      </c>
      <c r="AE64" s="29">
        <v>8.542683195077792</v>
      </c>
      <c r="AF64" s="29">
        <v>1.5532151263777807</v>
      </c>
      <c r="AG64" s="29">
        <v>574.7659743306326</v>
      </c>
      <c r="AH64" s="29">
        <v>589.8544851600439</v>
      </c>
      <c r="AI64" s="29">
        <v>0</v>
      </c>
      <c r="AJ64" s="29">
        <v>12014.89527566033</v>
      </c>
      <c r="AK64" s="29">
        <v>23999.22637388447</v>
      </c>
      <c r="AL64" s="29">
        <v>11039.4209998041</v>
      </c>
      <c r="AM64" s="29">
        <v>90.93314059124491</v>
      </c>
      <c r="AN64" s="29">
        <v>783.3400126169544</v>
      </c>
      <c r="AO64" s="29">
        <v>19167.659144723937</v>
      </c>
      <c r="AP64" s="29">
        <v>15173.892522602306</v>
      </c>
      <c r="AQ64" s="29">
        <v>2133.9144399444626</v>
      </c>
      <c r="AR64" s="29">
        <v>0</v>
      </c>
      <c r="AS64" s="29">
        <v>0</v>
      </c>
      <c r="AT64" s="29">
        <v>114036.4222201785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114036.4222201785</v>
      </c>
      <c r="BD64" s="28">
        <f t="shared" si="5"/>
        <v>0</v>
      </c>
      <c r="BE64" s="28">
        <f t="shared" si="6"/>
        <v>0</v>
      </c>
      <c r="BF64" s="28">
        <f t="shared" si="7"/>
        <v>0</v>
      </c>
    </row>
    <row r="65" spans="2:58" ht="12.75">
      <c r="B65" s="13" t="s">
        <v>472</v>
      </c>
      <c r="C65" s="16">
        <f t="shared" si="4"/>
        <v>61</v>
      </c>
      <c r="D65" s="29">
        <v>9184.717081004439</v>
      </c>
      <c r="E65" s="29">
        <v>2995.8153505253977</v>
      </c>
      <c r="F65" s="29">
        <v>82.82629998288242</v>
      </c>
      <c r="G65" s="29">
        <v>2953.3712834162507</v>
      </c>
      <c r="H65" s="29">
        <v>987.2801155958011</v>
      </c>
      <c r="I65" s="29">
        <v>433.662210088131</v>
      </c>
      <c r="J65" s="29">
        <v>1969.7640082276494</v>
      </c>
      <c r="K65" s="29">
        <v>1018.8000298238726</v>
      </c>
      <c r="L65" s="29">
        <v>1996.4715241294434</v>
      </c>
      <c r="M65" s="29">
        <v>2061.789312507855</v>
      </c>
      <c r="N65" s="29">
        <v>386.93131681537534</v>
      </c>
      <c r="O65" s="29">
        <v>1411.015141445445</v>
      </c>
      <c r="P65" s="29">
        <v>3943.025158086471</v>
      </c>
      <c r="Q65" s="29">
        <v>1537.3893538772131</v>
      </c>
      <c r="R65" s="29">
        <v>120.81497865431139</v>
      </c>
      <c r="S65" s="29">
        <v>928.6068209581864</v>
      </c>
      <c r="T65" s="29">
        <v>4437.957594987459</v>
      </c>
      <c r="U65" s="29">
        <v>564.9294836754373</v>
      </c>
      <c r="V65" s="29">
        <v>8222.908172009613</v>
      </c>
      <c r="W65" s="29">
        <v>1410.3708261545653</v>
      </c>
      <c r="X65" s="29">
        <v>2305.83124485479</v>
      </c>
      <c r="Y65" s="29">
        <v>4046.0601201479167</v>
      </c>
      <c r="Z65" s="29">
        <v>19.952475665180685</v>
      </c>
      <c r="AA65" s="29">
        <v>441.58285517987315</v>
      </c>
      <c r="AB65" s="29">
        <v>1448.8882734003334</v>
      </c>
      <c r="AC65" s="29">
        <v>1256.8976217240938</v>
      </c>
      <c r="AD65" s="29">
        <v>1677.9635834828246</v>
      </c>
      <c r="AE65" s="29">
        <v>399.0946123872179</v>
      </c>
      <c r="AF65" s="29">
        <v>1927.4058036540077</v>
      </c>
      <c r="AG65" s="29">
        <v>3901.253800018183</v>
      </c>
      <c r="AH65" s="29">
        <v>177.89490235369988</v>
      </c>
      <c r="AI65" s="29">
        <v>14674.38877322127</v>
      </c>
      <c r="AJ65" s="29">
        <v>27669.37575437207</v>
      </c>
      <c r="AK65" s="29">
        <v>22882.80455284634</v>
      </c>
      <c r="AL65" s="29">
        <v>9620.523832362838</v>
      </c>
      <c r="AM65" s="29">
        <v>7280.530853852239</v>
      </c>
      <c r="AN65" s="29">
        <v>35431.005523639724</v>
      </c>
      <c r="AO65" s="29">
        <v>3967.250145709407</v>
      </c>
      <c r="AP65" s="29">
        <v>17197.52232547636</v>
      </c>
      <c r="AQ65" s="29">
        <v>110445.42194440684</v>
      </c>
      <c r="AR65" s="29">
        <v>15546.691400303607</v>
      </c>
      <c r="AS65" s="29">
        <v>2409.9741540612545</v>
      </c>
      <c r="AT65" s="29">
        <v>331376.7606150859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331376.7606150859</v>
      </c>
      <c r="BD65" s="28">
        <f t="shared" si="5"/>
        <v>0</v>
      </c>
      <c r="BE65" s="28">
        <f t="shared" si="6"/>
        <v>0</v>
      </c>
      <c r="BF65" s="28">
        <f t="shared" si="7"/>
        <v>0</v>
      </c>
    </row>
    <row r="66" spans="1:58" ht="12.75">
      <c r="A66" t="s">
        <v>446</v>
      </c>
      <c r="B66" s="13" t="s">
        <v>447</v>
      </c>
      <c r="C66" s="16">
        <f t="shared" si="4"/>
        <v>62</v>
      </c>
      <c r="D66" s="28">
        <v>48520.74756399799</v>
      </c>
      <c r="E66" s="28">
        <v>4513.775057689802</v>
      </c>
      <c r="F66" s="28">
        <v>1573.2882292281927</v>
      </c>
      <c r="G66" s="28">
        <v>6270.752466724447</v>
      </c>
      <c r="H66" s="28">
        <v>3697.7494809636964</v>
      </c>
      <c r="I66" s="28">
        <v>1646.527025292155</v>
      </c>
      <c r="J66" s="28">
        <v>7616.9412155491445</v>
      </c>
      <c r="K66" s="28">
        <v>5541.543502596794</v>
      </c>
      <c r="L66" s="28">
        <v>5177.820499660505</v>
      </c>
      <c r="M66" s="28">
        <v>5496.480237324299</v>
      </c>
      <c r="N66" s="28">
        <v>3773.62805709312</v>
      </c>
      <c r="O66" s="28">
        <v>5655.318969554625</v>
      </c>
      <c r="P66" s="28">
        <v>8476.686401366944</v>
      </c>
      <c r="Q66" s="28">
        <v>8199.57003973398</v>
      </c>
      <c r="R66" s="28">
        <v>1285.869808570669</v>
      </c>
      <c r="S66" s="28">
        <v>2233.853691394188</v>
      </c>
      <c r="T66" s="28">
        <v>7254.458384674603</v>
      </c>
      <c r="U66" s="28">
        <v>2445.9446660342596</v>
      </c>
      <c r="V66" s="28">
        <v>11867.428440409098</v>
      </c>
      <c r="W66" s="28">
        <v>3735.944959427642</v>
      </c>
      <c r="X66" s="28">
        <v>6902.701079605036</v>
      </c>
      <c r="Y66" s="28">
        <v>8114.760795081693</v>
      </c>
      <c r="Z66" s="28">
        <v>2050.5144974425016</v>
      </c>
      <c r="AA66" s="28">
        <v>670.5995707536349</v>
      </c>
      <c r="AB66" s="28">
        <v>2230.672660492753</v>
      </c>
      <c r="AC66" s="28">
        <v>3301.7744425197416</v>
      </c>
      <c r="AD66" s="28">
        <v>2915.2961068665477</v>
      </c>
      <c r="AE66" s="28">
        <v>1174.8011356851682</v>
      </c>
      <c r="AF66" s="28">
        <v>2422.34066894284</v>
      </c>
      <c r="AG66" s="28">
        <v>9851.511649813921</v>
      </c>
      <c r="AH66" s="28">
        <v>2006.4743815893826</v>
      </c>
      <c r="AI66" s="28">
        <v>26002.203448243134</v>
      </c>
      <c r="AJ66" s="28">
        <v>52841.6620927818</v>
      </c>
      <c r="AK66" s="28">
        <v>84409.80558179622</v>
      </c>
      <c r="AL66" s="28">
        <v>38283.97361707008</v>
      </c>
      <c r="AM66" s="28">
        <v>12799.152701786112</v>
      </c>
      <c r="AN66" s="28">
        <v>67280.10047519975</v>
      </c>
      <c r="AO66" s="28">
        <v>62433.50505715851</v>
      </c>
      <c r="AP66" s="28">
        <v>59929.93295456909</v>
      </c>
      <c r="AQ66" s="28">
        <v>114226.50399990083</v>
      </c>
      <c r="AR66" s="28">
        <v>130626.99999999999</v>
      </c>
      <c r="AS66" s="28">
        <v>20958.490487379222</v>
      </c>
      <c r="AT66" s="28">
        <v>856418.1061019641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856418.1061019641</v>
      </c>
      <c r="BD66" s="28">
        <f t="shared" si="5"/>
        <v>0</v>
      </c>
      <c r="BE66" s="28">
        <f t="shared" si="6"/>
        <v>0</v>
      </c>
      <c r="BF66" s="28">
        <f t="shared" si="7"/>
        <v>0</v>
      </c>
    </row>
    <row r="67" spans="1:58" ht="12.75">
      <c r="A67" t="s">
        <v>448</v>
      </c>
      <c r="B67" s="13" t="s">
        <v>473</v>
      </c>
      <c r="C67" s="16">
        <f t="shared" si="4"/>
        <v>63</v>
      </c>
      <c r="D67" s="29">
        <v>628.9818087967152</v>
      </c>
      <c r="E67" s="29">
        <v>95.28615326861768</v>
      </c>
      <c r="F67" s="29">
        <v>98.37395074443081</v>
      </c>
      <c r="G67" s="29">
        <v>178.43851329810582</v>
      </c>
      <c r="H67" s="29">
        <v>173.39748083086778</v>
      </c>
      <c r="I67" s="29">
        <v>72.0214135537785</v>
      </c>
      <c r="J67" s="29">
        <v>216.31611940548134</v>
      </c>
      <c r="K67" s="29">
        <v>221.76712304591382</v>
      </c>
      <c r="L67" s="29">
        <v>181.7074221171914</v>
      </c>
      <c r="M67" s="29">
        <v>270.1388151384899</v>
      </c>
      <c r="N67" s="29">
        <v>251.01440694045914</v>
      </c>
      <c r="O67" s="29">
        <v>233.1028688975303</v>
      </c>
      <c r="P67" s="29">
        <v>157.1813582542586</v>
      </c>
      <c r="Q67" s="29">
        <v>297.442441669648</v>
      </c>
      <c r="R67" s="29">
        <v>54.45455594847196</v>
      </c>
      <c r="S67" s="29">
        <v>122.15479134537773</v>
      </c>
      <c r="T67" s="29">
        <v>376.1509893366673</v>
      </c>
      <c r="U67" s="29">
        <v>122.70353124461556</v>
      </c>
      <c r="V67" s="29">
        <v>214.57087875925762</v>
      </c>
      <c r="W67" s="29">
        <v>151.29367813715456</v>
      </c>
      <c r="X67" s="29">
        <v>160.33448047021142</v>
      </c>
      <c r="Y67" s="29">
        <v>109.4440348543032</v>
      </c>
      <c r="Z67" s="29">
        <v>98.57012622161841</v>
      </c>
      <c r="AA67" s="29">
        <v>24.36596638737084</v>
      </c>
      <c r="AB67" s="29">
        <v>72.95010972081997</v>
      </c>
      <c r="AC67" s="29">
        <v>141.52226772212458</v>
      </c>
      <c r="AD67" s="29">
        <v>91.9969655254987</v>
      </c>
      <c r="AE67" s="29">
        <v>86.69035423792886</v>
      </c>
      <c r="AF67" s="29">
        <v>87.19508634359545</v>
      </c>
      <c r="AG67" s="29">
        <v>359.41117387223835</v>
      </c>
      <c r="AH67" s="29">
        <v>43.149458845558115</v>
      </c>
      <c r="AI67" s="29">
        <v>571.995188803103</v>
      </c>
      <c r="AJ67" s="29">
        <v>661.9470220237619</v>
      </c>
      <c r="AK67" s="29">
        <v>1373.5675351301848</v>
      </c>
      <c r="AL67" s="29">
        <v>702.5560892066326</v>
      </c>
      <c r="AM67" s="29">
        <v>309.7025709886407</v>
      </c>
      <c r="AN67" s="29">
        <v>1477.7913536802077</v>
      </c>
      <c r="AO67" s="29">
        <v>1021.9613259357508</v>
      </c>
      <c r="AP67" s="29">
        <v>1014.8117969820632</v>
      </c>
      <c r="AQ67" s="29">
        <v>50.23337389626229</v>
      </c>
      <c r="AR67" s="29">
        <v>0</v>
      </c>
      <c r="AS67" s="29">
        <v>342.0244184190939</v>
      </c>
      <c r="AT67" s="29">
        <v>12918.719000000001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12918.719000000001</v>
      </c>
      <c r="BD67" s="28">
        <f t="shared" si="5"/>
        <v>0</v>
      </c>
      <c r="BE67" s="28">
        <f t="shared" si="6"/>
        <v>0</v>
      </c>
      <c r="BF67" s="28">
        <f t="shared" si="7"/>
        <v>0</v>
      </c>
    </row>
    <row r="68" spans="1:58" ht="12.75">
      <c r="A68" t="s">
        <v>449</v>
      </c>
      <c r="B68" s="13" t="s">
        <v>474</v>
      </c>
      <c r="C68" s="16">
        <f t="shared" si="4"/>
        <v>64</v>
      </c>
      <c r="D68" s="29">
        <v>-1305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-89</v>
      </c>
      <c r="L68" s="29">
        <v>-29</v>
      </c>
      <c r="M68" s="29">
        <v>0</v>
      </c>
      <c r="N68" s="29">
        <v>0</v>
      </c>
      <c r="O68" s="29">
        <v>-183</v>
      </c>
      <c r="P68" s="29">
        <v>0</v>
      </c>
      <c r="Q68" s="29">
        <v>-46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-58</v>
      </c>
      <c r="Y68" s="29">
        <v>0</v>
      </c>
      <c r="Z68" s="29">
        <v>-46.5</v>
      </c>
      <c r="AA68" s="29">
        <v>-35.5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-84</v>
      </c>
      <c r="AJ68" s="29">
        <v>-175</v>
      </c>
      <c r="AK68" s="29">
        <v>-418</v>
      </c>
      <c r="AL68" s="29">
        <v>-823</v>
      </c>
      <c r="AM68" s="29">
        <v>-49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-3341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-3341</v>
      </c>
      <c r="BD68" s="28">
        <f t="shared" si="5"/>
        <v>0</v>
      </c>
      <c r="BE68" s="28">
        <f t="shared" si="6"/>
        <v>0</v>
      </c>
      <c r="BF68" s="28">
        <f t="shared" si="7"/>
        <v>0</v>
      </c>
    </row>
    <row r="69" spans="1:58" ht="12.75">
      <c r="A69" t="s">
        <v>450</v>
      </c>
      <c r="B69" s="13" t="s">
        <v>475</v>
      </c>
      <c r="C69" s="16">
        <f t="shared" si="4"/>
        <v>65</v>
      </c>
      <c r="D69" s="29">
        <v>47844.7293727947</v>
      </c>
      <c r="E69" s="29">
        <v>4609.061210958421</v>
      </c>
      <c r="F69" s="29">
        <v>1671.6621799726236</v>
      </c>
      <c r="G69" s="29">
        <v>6449.190980022553</v>
      </c>
      <c r="H69" s="29">
        <v>3871.146961794564</v>
      </c>
      <c r="I69" s="29">
        <v>1718.5484388459336</v>
      </c>
      <c r="J69" s="29">
        <v>7833.257334954626</v>
      </c>
      <c r="K69" s="29">
        <v>5674.310625642707</v>
      </c>
      <c r="L69" s="29">
        <v>5330.527921777697</v>
      </c>
      <c r="M69" s="29">
        <v>5766.619052462789</v>
      </c>
      <c r="N69" s="29">
        <v>4024.642464033579</v>
      </c>
      <c r="O69" s="29">
        <v>5705.4218384521555</v>
      </c>
      <c r="P69" s="29">
        <v>8633.867759621202</v>
      </c>
      <c r="Q69" s="29">
        <v>8451.012481403628</v>
      </c>
      <c r="R69" s="29">
        <v>1340.324364519141</v>
      </c>
      <c r="S69" s="29">
        <v>2356.008482739566</v>
      </c>
      <c r="T69" s="29">
        <v>7630.60937401127</v>
      </c>
      <c r="U69" s="29">
        <v>2568.648197278875</v>
      </c>
      <c r="V69" s="29">
        <v>12081.999319168355</v>
      </c>
      <c r="W69" s="29">
        <v>3887.2386375647966</v>
      </c>
      <c r="X69" s="29">
        <v>7005.035560075248</v>
      </c>
      <c r="Y69" s="29">
        <v>8224.204829935996</v>
      </c>
      <c r="Z69" s="29">
        <v>2102.58462366412</v>
      </c>
      <c r="AA69" s="29">
        <v>659.4655371410058</v>
      </c>
      <c r="AB69" s="29">
        <v>2303.622770213573</v>
      </c>
      <c r="AC69" s="29">
        <v>3443.296710241866</v>
      </c>
      <c r="AD69" s="29">
        <v>3007.2930723920463</v>
      </c>
      <c r="AE69" s="29">
        <v>1261.491489923097</v>
      </c>
      <c r="AF69" s="29">
        <v>2509.5357552864352</v>
      </c>
      <c r="AG69" s="29">
        <v>10210.92282368616</v>
      </c>
      <c r="AH69" s="29">
        <v>2049.6238404349406</v>
      </c>
      <c r="AI69" s="29">
        <v>26490.198637046236</v>
      </c>
      <c r="AJ69" s="29">
        <v>53328.60911480556</v>
      </c>
      <c r="AK69" s="29">
        <v>85365.37311692639</v>
      </c>
      <c r="AL69" s="29">
        <v>38163.529706276706</v>
      </c>
      <c r="AM69" s="29">
        <v>13059.855272774752</v>
      </c>
      <c r="AN69" s="29">
        <v>68757.89182887996</v>
      </c>
      <c r="AO69" s="29">
        <v>63455.46638309426</v>
      </c>
      <c r="AP69" s="29">
        <v>60944.74475155116</v>
      </c>
      <c r="AQ69" s="29">
        <v>114276.73737379709</v>
      </c>
      <c r="AR69" s="29">
        <v>130627</v>
      </c>
      <c r="AS69" s="29">
        <v>21300.514905798314</v>
      </c>
      <c r="AT69" s="29">
        <v>865995.8251019643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865995.8251019643</v>
      </c>
      <c r="BD69" s="28">
        <f t="shared" si="5"/>
        <v>0</v>
      </c>
      <c r="BE69" s="28">
        <f t="shared" si="6"/>
        <v>0</v>
      </c>
      <c r="BF69" s="28">
        <f t="shared" si="7"/>
        <v>0</v>
      </c>
    </row>
    <row r="70" spans="1:58" ht="12.75">
      <c r="A70" t="s">
        <v>451</v>
      </c>
      <c r="B70" s="13" t="s">
        <v>452</v>
      </c>
      <c r="C70" s="16">
        <f t="shared" si="4"/>
        <v>66</v>
      </c>
      <c r="D70" s="29">
        <v>74755.01085878248</v>
      </c>
      <c r="E70" s="29">
        <v>10993.473036197407</v>
      </c>
      <c r="F70" s="29">
        <v>8329.586237901785</v>
      </c>
      <c r="G70" s="29">
        <v>15897.061545005361</v>
      </c>
      <c r="H70" s="29">
        <v>15210.136226074233</v>
      </c>
      <c r="I70" s="29">
        <v>6647.810192893421</v>
      </c>
      <c r="J70" s="29">
        <v>18338.02045080866</v>
      </c>
      <c r="K70" s="29">
        <v>17804.52368509765</v>
      </c>
      <c r="L70" s="29">
        <v>15716.03952953008</v>
      </c>
      <c r="M70" s="29">
        <v>28305.01532668803</v>
      </c>
      <c r="N70" s="29">
        <v>23874.29852327182</v>
      </c>
      <c r="O70" s="29">
        <v>19037.59229456504</v>
      </c>
      <c r="P70" s="29">
        <v>17808.911937275778</v>
      </c>
      <c r="Q70" s="29">
        <v>25449.604576421185</v>
      </c>
      <c r="R70" s="29">
        <v>4054.594970934149</v>
      </c>
      <c r="S70" s="29">
        <v>15320.915114666741</v>
      </c>
      <c r="T70" s="29">
        <v>42600.1914337855</v>
      </c>
      <c r="U70" s="29">
        <v>11584.17841713459</v>
      </c>
      <c r="V70" s="29">
        <v>23698.1932436254</v>
      </c>
      <c r="W70" s="29">
        <v>13874.479675911402</v>
      </c>
      <c r="X70" s="29">
        <v>16873.36099921721</v>
      </c>
      <c r="Y70" s="29">
        <v>16821.334987971037</v>
      </c>
      <c r="Z70" s="29">
        <v>9156.146179170286</v>
      </c>
      <c r="AA70" s="29">
        <v>3624.8026523590925</v>
      </c>
      <c r="AB70" s="29">
        <v>8230.181622316932</v>
      </c>
      <c r="AC70" s="29">
        <v>19553.916873082675</v>
      </c>
      <c r="AD70" s="29">
        <v>11199.074128841617</v>
      </c>
      <c r="AE70" s="29">
        <v>9617.155183584673</v>
      </c>
      <c r="AF70" s="29">
        <v>12395.436036355668</v>
      </c>
      <c r="AG70" s="29">
        <v>39193.37657675426</v>
      </c>
      <c r="AH70" s="29">
        <v>4789.195722134055</v>
      </c>
      <c r="AI70" s="29">
        <v>49475.8693845125</v>
      </c>
      <c r="AJ70" s="29">
        <v>99297.71920897705</v>
      </c>
      <c r="AK70" s="29">
        <v>121029.02500907824</v>
      </c>
      <c r="AL70" s="29">
        <v>67757.20245260604</v>
      </c>
      <c r="AM70" s="29">
        <v>26982.94781964146</v>
      </c>
      <c r="AN70" s="29">
        <v>109427.73936012428</v>
      </c>
      <c r="AO70" s="29">
        <v>116290.13278990537</v>
      </c>
      <c r="AP70" s="29">
        <v>92589.87284368281</v>
      </c>
      <c r="AQ70" s="29">
        <v>118819.9122239851</v>
      </c>
      <c r="AR70" s="29">
        <v>204676</v>
      </c>
      <c r="AS70" s="29">
        <v>33713.310718003006</v>
      </c>
      <c r="AT70" s="29">
        <v>1600813.3500488743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1600813.3500488743</v>
      </c>
      <c r="BD70" s="28">
        <f t="shared" si="5"/>
        <v>0</v>
      </c>
      <c r="BE70" s="28">
        <f t="shared" si="6"/>
        <v>0</v>
      </c>
      <c r="BF70" s="28">
        <f t="shared" si="7"/>
        <v>0</v>
      </c>
    </row>
    <row r="71" spans="2:58" ht="12.75">
      <c r="B71" s="13" t="s">
        <v>453</v>
      </c>
      <c r="C71" s="16">
        <f>C70+1</f>
        <v>67</v>
      </c>
      <c r="D71" s="28">
        <v>17292618.25681959</v>
      </c>
      <c r="E71" s="28">
        <v>209255.02738555698</v>
      </c>
      <c r="F71" s="30">
        <v>20233.617902702696</v>
      </c>
      <c r="G71" s="28">
        <v>470777.3905526375</v>
      </c>
      <c r="H71" s="28">
        <v>81140.6052</v>
      </c>
      <c r="I71" s="28">
        <v>52621.12723287893</v>
      </c>
      <c r="J71" s="28">
        <v>551338.9457080655</v>
      </c>
      <c r="K71" s="28">
        <v>281123.2435206745</v>
      </c>
      <c r="L71" s="28">
        <v>193006.19192405243</v>
      </c>
      <c r="M71" s="28">
        <v>185391.97354727084</v>
      </c>
      <c r="N71" s="28">
        <v>75000.96456163382</v>
      </c>
      <c r="O71" s="28">
        <v>210315.13363634332</v>
      </c>
      <c r="P71" s="28">
        <v>906822.5390057933</v>
      </c>
      <c r="Q71" s="28">
        <v>504556.50995239575</v>
      </c>
      <c r="R71" s="28">
        <v>68508.93498996053</v>
      </c>
      <c r="S71" s="28">
        <v>132696.28632009935</v>
      </c>
      <c r="T71" s="28">
        <v>83608.48361998945</v>
      </c>
      <c r="U71" s="28">
        <v>117010.06057800655</v>
      </c>
      <c r="V71" s="28">
        <v>193048.89799650872</v>
      </c>
      <c r="W71" s="28">
        <v>184190.33806342861</v>
      </c>
      <c r="X71" s="28">
        <v>687773.5611257702</v>
      </c>
      <c r="Y71" s="28">
        <v>1295181.1894610727</v>
      </c>
      <c r="Z71" s="28">
        <v>399487.46523841645</v>
      </c>
      <c r="AA71" s="28">
        <v>23711.79906610858</v>
      </c>
      <c r="AB71" s="28">
        <v>75660.14356949633</v>
      </c>
      <c r="AC71" s="28">
        <v>243709.33139774262</v>
      </c>
      <c r="AD71" s="28">
        <v>150178.70104725912</v>
      </c>
      <c r="AE71" s="28">
        <v>107629.49283471201</v>
      </c>
      <c r="AF71" s="28">
        <v>32695.10561706966</v>
      </c>
      <c r="AG71" s="28">
        <v>933088.5463609939</v>
      </c>
      <c r="AH71" s="28">
        <v>206908.48967027268</v>
      </c>
      <c r="AI71" s="28">
        <v>377477.1692882568</v>
      </c>
      <c r="AJ71" s="28">
        <v>5084855.745376523</v>
      </c>
      <c r="AK71" s="28">
        <v>11171508.297217164</v>
      </c>
      <c r="AL71" s="28">
        <v>2882249.724916993</v>
      </c>
      <c r="AM71" s="28">
        <v>265600.0359896148</v>
      </c>
      <c r="AN71" s="28">
        <v>802389.2891199434</v>
      </c>
      <c r="AO71" s="28">
        <v>8507946.51772471</v>
      </c>
      <c r="AP71" s="28">
        <v>3836224.5592320333</v>
      </c>
      <c r="AQ71" s="28">
        <v>553576.2151511849</v>
      </c>
      <c r="AR71" s="28">
        <v>7370296.6515810955</v>
      </c>
      <c r="AS71" s="28">
        <v>5923448.2777398275</v>
      </c>
      <c r="AT71" s="28">
        <v>72744860.83724384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72744860.83724384</v>
      </c>
      <c r="BD71" s="28">
        <f t="shared" si="5"/>
        <v>0</v>
      </c>
      <c r="BE71" s="28">
        <f t="shared" si="6"/>
        <v>0</v>
      </c>
      <c r="BF71" s="28">
        <f t="shared" si="7"/>
        <v>0</v>
      </c>
    </row>
    <row r="73" spans="4:58" ht="12.75">
      <c r="D73" s="28">
        <f>SUM(D5:D46)-D47</f>
        <v>0</v>
      </c>
      <c r="E73" s="28">
        <f aca="true" t="shared" si="8" ref="E73:BB73">SUM(E5:E46)-E47</f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28">
        <f t="shared" si="8"/>
        <v>0</v>
      </c>
      <c r="Q73" s="28">
        <f t="shared" si="8"/>
        <v>0</v>
      </c>
      <c r="R73" s="28">
        <f t="shared" si="8"/>
        <v>0</v>
      </c>
      <c r="S73" s="28">
        <f t="shared" si="8"/>
        <v>0</v>
      </c>
      <c r="T73" s="28">
        <f t="shared" si="8"/>
        <v>0</v>
      </c>
      <c r="U73" s="28">
        <f t="shared" si="8"/>
        <v>0</v>
      </c>
      <c r="V73" s="28">
        <f t="shared" si="8"/>
        <v>0</v>
      </c>
      <c r="W73" s="28">
        <f t="shared" si="8"/>
        <v>0</v>
      </c>
      <c r="X73" s="28">
        <f t="shared" si="8"/>
        <v>0</v>
      </c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8">
        <f t="shared" si="8"/>
        <v>0</v>
      </c>
      <c r="AE73" s="28">
        <f t="shared" si="8"/>
        <v>0</v>
      </c>
      <c r="AF73" s="28">
        <f t="shared" si="8"/>
        <v>0</v>
      </c>
      <c r="AG73" s="28">
        <f t="shared" si="8"/>
        <v>0</v>
      </c>
      <c r="AH73" s="28">
        <f t="shared" si="8"/>
        <v>0</v>
      </c>
      <c r="AI73" s="28">
        <f t="shared" si="8"/>
        <v>0</v>
      </c>
      <c r="AJ73" s="28">
        <f t="shared" si="8"/>
        <v>0</v>
      </c>
      <c r="AK73" s="28">
        <f t="shared" si="8"/>
        <v>0</v>
      </c>
      <c r="AL73" s="28">
        <f t="shared" si="8"/>
        <v>0</v>
      </c>
      <c r="AM73" s="28">
        <f t="shared" si="8"/>
        <v>0</v>
      </c>
      <c r="AN73" s="28">
        <f t="shared" si="8"/>
        <v>0</v>
      </c>
      <c r="AO73" s="28">
        <f t="shared" si="8"/>
        <v>0</v>
      </c>
      <c r="AP73" s="28">
        <f t="shared" si="8"/>
        <v>0</v>
      </c>
      <c r="AQ73" s="28">
        <f t="shared" si="8"/>
        <v>0</v>
      </c>
      <c r="AR73" s="28">
        <f t="shared" si="8"/>
        <v>0</v>
      </c>
      <c r="AS73" s="28">
        <f t="shared" si="8"/>
        <v>0</v>
      </c>
      <c r="AT73" s="28">
        <f t="shared" si="8"/>
        <v>0</v>
      </c>
      <c r="AU73" s="28">
        <f t="shared" si="8"/>
        <v>0</v>
      </c>
      <c r="AV73" s="28">
        <f t="shared" si="8"/>
        <v>0</v>
      </c>
      <c r="AW73" s="28">
        <f t="shared" si="8"/>
        <v>0</v>
      </c>
      <c r="AX73" s="28">
        <f t="shared" si="8"/>
        <v>0</v>
      </c>
      <c r="AY73" s="28">
        <f t="shared" si="8"/>
        <v>0</v>
      </c>
      <c r="AZ73" s="28">
        <f t="shared" si="8"/>
        <v>0</v>
      </c>
      <c r="BA73" s="28">
        <f t="shared" si="8"/>
        <v>0</v>
      </c>
      <c r="BB73" s="28">
        <f t="shared" si="8"/>
        <v>0</v>
      </c>
      <c r="BD73" s="28">
        <f>SUM(BD5:BD46)-BD47</f>
        <v>0</v>
      </c>
      <c r="BE73" s="28">
        <f>SUM(BE5:BE46)-BE47</f>
        <v>0</v>
      </c>
      <c r="BF73" s="28">
        <f>SUM(BF5:BF46)-BF47</f>
        <v>0</v>
      </c>
    </row>
    <row r="74" spans="4:58" ht="12.75">
      <c r="D74" s="28">
        <f>SUM(D47:D55)-D56</f>
        <v>0</v>
      </c>
      <c r="E74" s="28">
        <f aca="true" t="shared" si="9" ref="E74:BB74">SUM(E47:E55)-E56</f>
        <v>0</v>
      </c>
      <c r="F74" s="28">
        <f t="shared" si="9"/>
        <v>0</v>
      </c>
      <c r="G74" s="28">
        <f t="shared" si="9"/>
        <v>0</v>
      </c>
      <c r="H74" s="28">
        <f t="shared" si="9"/>
        <v>0</v>
      </c>
      <c r="I74" s="28">
        <f t="shared" si="9"/>
        <v>0</v>
      </c>
      <c r="J74" s="28">
        <f t="shared" si="9"/>
        <v>0</v>
      </c>
      <c r="K74" s="28">
        <f t="shared" si="9"/>
        <v>0</v>
      </c>
      <c r="L74" s="28">
        <f t="shared" si="9"/>
        <v>0</v>
      </c>
      <c r="M74" s="28">
        <f t="shared" si="9"/>
        <v>0</v>
      </c>
      <c r="N74" s="28">
        <f t="shared" si="9"/>
        <v>0</v>
      </c>
      <c r="O74" s="28">
        <f t="shared" si="9"/>
        <v>0</v>
      </c>
      <c r="P74" s="28">
        <f t="shared" si="9"/>
        <v>0</v>
      </c>
      <c r="Q74" s="28">
        <f t="shared" si="9"/>
        <v>0</v>
      </c>
      <c r="R74" s="28">
        <f t="shared" si="9"/>
        <v>0</v>
      </c>
      <c r="S74" s="28">
        <f t="shared" si="9"/>
        <v>0</v>
      </c>
      <c r="T74" s="28">
        <f t="shared" si="9"/>
        <v>0</v>
      </c>
      <c r="U74" s="28">
        <f t="shared" si="9"/>
        <v>0</v>
      </c>
      <c r="V74" s="28">
        <f t="shared" si="9"/>
        <v>0</v>
      </c>
      <c r="W74" s="28">
        <f t="shared" si="9"/>
        <v>0</v>
      </c>
      <c r="X74" s="28">
        <f t="shared" si="9"/>
        <v>0</v>
      </c>
      <c r="Y74" s="28">
        <f t="shared" si="9"/>
        <v>0</v>
      </c>
      <c r="Z74" s="28">
        <f t="shared" si="9"/>
        <v>0</v>
      </c>
      <c r="AA74" s="28">
        <f t="shared" si="9"/>
        <v>0</v>
      </c>
      <c r="AB74" s="28">
        <f t="shared" si="9"/>
        <v>0</v>
      </c>
      <c r="AC74" s="28">
        <f t="shared" si="9"/>
        <v>0</v>
      </c>
      <c r="AD74" s="28">
        <f t="shared" si="9"/>
        <v>0</v>
      </c>
      <c r="AE74" s="28">
        <f t="shared" si="9"/>
        <v>0</v>
      </c>
      <c r="AF74" s="28">
        <f t="shared" si="9"/>
        <v>0</v>
      </c>
      <c r="AG74" s="28">
        <f t="shared" si="9"/>
        <v>0</v>
      </c>
      <c r="AH74" s="28">
        <f t="shared" si="9"/>
        <v>0</v>
      </c>
      <c r="AI74" s="28">
        <f t="shared" si="9"/>
        <v>0</v>
      </c>
      <c r="AJ74" s="28">
        <f t="shared" si="9"/>
        <v>0</v>
      </c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8">
        <f t="shared" si="9"/>
        <v>0</v>
      </c>
      <c r="AQ74" s="28">
        <f t="shared" si="9"/>
        <v>0</v>
      </c>
      <c r="AR74" s="28">
        <f t="shared" si="9"/>
        <v>0</v>
      </c>
      <c r="AS74" s="28">
        <f t="shared" si="9"/>
        <v>0</v>
      </c>
      <c r="AT74" s="28">
        <f t="shared" si="9"/>
        <v>0</v>
      </c>
      <c r="AU74" s="28">
        <f t="shared" si="9"/>
        <v>0</v>
      </c>
      <c r="AV74" s="28">
        <f t="shared" si="9"/>
        <v>0</v>
      </c>
      <c r="AW74" s="28">
        <f t="shared" si="9"/>
        <v>0</v>
      </c>
      <c r="AX74" s="28">
        <f t="shared" si="9"/>
        <v>0</v>
      </c>
      <c r="AY74" s="28">
        <f t="shared" si="9"/>
        <v>0</v>
      </c>
      <c r="AZ74" s="28">
        <f t="shared" si="9"/>
        <v>0</v>
      </c>
      <c r="BA74" s="28">
        <f t="shared" si="9"/>
        <v>0</v>
      </c>
      <c r="BB74" s="28">
        <f t="shared" si="9"/>
        <v>0</v>
      </c>
      <c r="BD74" s="28">
        <f>SUM(BD47:BD55)-BD56</f>
        <v>0</v>
      </c>
      <c r="BE74" s="28">
        <f>SUM(BE47:BE55)-BE56</f>
        <v>0</v>
      </c>
      <c r="BF74" s="28">
        <f>SUM(BF47:BF55)-BF56</f>
        <v>0</v>
      </c>
    </row>
    <row r="75" spans="4:58" ht="12.75">
      <c r="D75" s="28">
        <f>D58+D59+D62-D57</f>
        <v>0</v>
      </c>
      <c r="E75" s="28">
        <f aca="true" t="shared" si="10" ref="E75:BB75">E58+E59+E62-E57</f>
        <v>0</v>
      </c>
      <c r="F75" s="28">
        <f t="shared" si="10"/>
        <v>0</v>
      </c>
      <c r="G75" s="28">
        <f t="shared" si="10"/>
        <v>0</v>
      </c>
      <c r="H75" s="28">
        <f t="shared" si="10"/>
        <v>0</v>
      </c>
      <c r="I75" s="28">
        <f t="shared" si="10"/>
        <v>0</v>
      </c>
      <c r="J75" s="28">
        <f t="shared" si="10"/>
        <v>0</v>
      </c>
      <c r="K75" s="28">
        <f t="shared" si="10"/>
        <v>0</v>
      </c>
      <c r="L75" s="28">
        <f t="shared" si="10"/>
        <v>0</v>
      </c>
      <c r="M75" s="28">
        <f t="shared" si="10"/>
        <v>0</v>
      </c>
      <c r="N75" s="28">
        <f t="shared" si="10"/>
        <v>0</v>
      </c>
      <c r="O75" s="28">
        <f t="shared" si="10"/>
        <v>0</v>
      </c>
      <c r="P75" s="28">
        <f t="shared" si="10"/>
        <v>0</v>
      </c>
      <c r="Q75" s="28">
        <f t="shared" si="10"/>
        <v>0</v>
      </c>
      <c r="R75" s="28">
        <f t="shared" si="10"/>
        <v>0</v>
      </c>
      <c r="S75" s="28">
        <f t="shared" si="10"/>
        <v>0</v>
      </c>
      <c r="T75" s="28">
        <f t="shared" si="10"/>
        <v>0</v>
      </c>
      <c r="U75" s="28">
        <f t="shared" si="10"/>
        <v>0</v>
      </c>
      <c r="V75" s="28">
        <f t="shared" si="10"/>
        <v>0</v>
      </c>
      <c r="W75" s="28">
        <f t="shared" si="10"/>
        <v>0</v>
      </c>
      <c r="X75" s="28">
        <f t="shared" si="10"/>
        <v>0</v>
      </c>
      <c r="Y75" s="28">
        <f t="shared" si="10"/>
        <v>0</v>
      </c>
      <c r="Z75" s="28">
        <f t="shared" si="10"/>
        <v>0</v>
      </c>
      <c r="AA75" s="28">
        <f t="shared" si="10"/>
        <v>0</v>
      </c>
      <c r="AB75" s="28">
        <f t="shared" si="10"/>
        <v>0</v>
      </c>
      <c r="AC75" s="28">
        <f t="shared" si="10"/>
        <v>0</v>
      </c>
      <c r="AD75" s="28">
        <f t="shared" si="10"/>
        <v>0</v>
      </c>
      <c r="AE75" s="28">
        <f t="shared" si="10"/>
        <v>0</v>
      </c>
      <c r="AF75" s="28">
        <f t="shared" si="10"/>
        <v>0</v>
      </c>
      <c r="AG75" s="28">
        <f t="shared" si="10"/>
        <v>0</v>
      </c>
      <c r="AH75" s="28">
        <f t="shared" si="10"/>
        <v>0</v>
      </c>
      <c r="AI75" s="28">
        <f t="shared" si="10"/>
        <v>0</v>
      </c>
      <c r="AJ75" s="28">
        <f t="shared" si="10"/>
        <v>0</v>
      </c>
      <c r="AK75" s="28">
        <f t="shared" si="10"/>
        <v>0</v>
      </c>
      <c r="AL75" s="28">
        <f t="shared" si="10"/>
        <v>0</v>
      </c>
      <c r="AM75" s="28">
        <f t="shared" si="10"/>
        <v>0</v>
      </c>
      <c r="AN75" s="28">
        <f t="shared" si="10"/>
        <v>0</v>
      </c>
      <c r="AO75" s="28">
        <f t="shared" si="10"/>
        <v>0</v>
      </c>
      <c r="AP75" s="28">
        <f t="shared" si="10"/>
        <v>0</v>
      </c>
      <c r="AQ75" s="28">
        <f t="shared" si="10"/>
        <v>0</v>
      </c>
      <c r="AR75" s="28">
        <f t="shared" si="10"/>
        <v>0</v>
      </c>
      <c r="AS75" s="28">
        <f t="shared" si="10"/>
        <v>0</v>
      </c>
      <c r="AT75" s="28">
        <f t="shared" si="10"/>
        <v>0</v>
      </c>
      <c r="AU75" s="28">
        <f t="shared" si="10"/>
        <v>0</v>
      </c>
      <c r="AV75" s="28">
        <f t="shared" si="10"/>
        <v>0</v>
      </c>
      <c r="AW75" s="28">
        <f t="shared" si="10"/>
        <v>0</v>
      </c>
      <c r="AX75" s="28">
        <f t="shared" si="10"/>
        <v>0</v>
      </c>
      <c r="AY75" s="28">
        <f t="shared" si="10"/>
        <v>0</v>
      </c>
      <c r="AZ75" s="28">
        <f t="shared" si="10"/>
        <v>0</v>
      </c>
      <c r="BA75" s="28">
        <f t="shared" si="10"/>
        <v>0</v>
      </c>
      <c r="BB75" s="28">
        <f t="shared" si="10"/>
        <v>0</v>
      </c>
      <c r="BD75" s="28">
        <f>BD58+BD59+BD62-BD57</f>
        <v>0</v>
      </c>
      <c r="BE75" s="28">
        <f>BE58+BE59+BE62-BE57</f>
        <v>0</v>
      </c>
      <c r="BF75" s="28">
        <f>BF58+BF59+BF62-BF57</f>
        <v>0</v>
      </c>
    </row>
    <row r="76" spans="4:58" ht="12.75">
      <c r="D76" s="28">
        <f>D60+D61-D59</f>
        <v>0</v>
      </c>
      <c r="E76" s="28">
        <f aca="true" t="shared" si="11" ref="E76:BB76">E60+E61-E59</f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8">
        <f t="shared" si="11"/>
        <v>0</v>
      </c>
      <c r="Q76" s="28">
        <f t="shared" si="11"/>
        <v>0</v>
      </c>
      <c r="R76" s="28">
        <f t="shared" si="11"/>
        <v>0</v>
      </c>
      <c r="S76" s="28">
        <f t="shared" si="11"/>
        <v>0</v>
      </c>
      <c r="T76" s="28">
        <f t="shared" si="11"/>
        <v>0</v>
      </c>
      <c r="U76" s="28">
        <f t="shared" si="11"/>
        <v>0</v>
      </c>
      <c r="V76" s="28">
        <f t="shared" si="11"/>
        <v>0</v>
      </c>
      <c r="W76" s="28">
        <f t="shared" si="11"/>
        <v>0</v>
      </c>
      <c r="X76" s="28">
        <f t="shared" si="11"/>
        <v>0</v>
      </c>
      <c r="Y76" s="28">
        <f t="shared" si="11"/>
        <v>0</v>
      </c>
      <c r="Z76" s="28">
        <f t="shared" si="11"/>
        <v>0</v>
      </c>
      <c r="AA76" s="28">
        <f t="shared" si="11"/>
        <v>0</v>
      </c>
      <c r="AB76" s="28">
        <f t="shared" si="11"/>
        <v>0</v>
      </c>
      <c r="AC76" s="28">
        <f t="shared" si="11"/>
        <v>0</v>
      </c>
      <c r="AD76" s="28">
        <f t="shared" si="11"/>
        <v>0</v>
      </c>
      <c r="AE76" s="28">
        <f t="shared" si="11"/>
        <v>0</v>
      </c>
      <c r="AF76" s="28">
        <f t="shared" si="11"/>
        <v>0</v>
      </c>
      <c r="AG76" s="28">
        <f t="shared" si="11"/>
        <v>0</v>
      </c>
      <c r="AH76" s="28">
        <f t="shared" si="11"/>
        <v>0</v>
      </c>
      <c r="AI76" s="28">
        <f t="shared" si="11"/>
        <v>0</v>
      </c>
      <c r="AJ76" s="28">
        <f t="shared" si="11"/>
        <v>0</v>
      </c>
      <c r="AK76" s="28">
        <f t="shared" si="11"/>
        <v>0</v>
      </c>
      <c r="AL76" s="28">
        <f t="shared" si="11"/>
        <v>0</v>
      </c>
      <c r="AM76" s="28">
        <f t="shared" si="11"/>
        <v>0</v>
      </c>
      <c r="AN76" s="28">
        <f t="shared" si="11"/>
        <v>0</v>
      </c>
      <c r="AO76" s="28">
        <f t="shared" si="11"/>
        <v>0</v>
      </c>
      <c r="AP76" s="28">
        <f t="shared" si="11"/>
        <v>0</v>
      </c>
      <c r="AQ76" s="28">
        <f t="shared" si="11"/>
        <v>0</v>
      </c>
      <c r="AR76" s="28">
        <f t="shared" si="11"/>
        <v>0</v>
      </c>
      <c r="AS76" s="28">
        <f t="shared" si="11"/>
        <v>0</v>
      </c>
      <c r="AT76" s="28">
        <f t="shared" si="11"/>
        <v>0</v>
      </c>
      <c r="AU76" s="28">
        <f t="shared" si="11"/>
        <v>0</v>
      </c>
      <c r="AV76" s="28">
        <f t="shared" si="11"/>
        <v>0</v>
      </c>
      <c r="AW76" s="28">
        <f t="shared" si="11"/>
        <v>0</v>
      </c>
      <c r="AX76" s="28">
        <f t="shared" si="11"/>
        <v>0</v>
      </c>
      <c r="AY76" s="28">
        <f t="shared" si="11"/>
        <v>0</v>
      </c>
      <c r="AZ76" s="28">
        <f t="shared" si="11"/>
        <v>0</v>
      </c>
      <c r="BA76" s="28">
        <f t="shared" si="11"/>
        <v>0</v>
      </c>
      <c r="BB76" s="28">
        <f t="shared" si="11"/>
        <v>0</v>
      </c>
      <c r="BD76" s="28">
        <f>BD60+BD61-BD59</f>
        <v>0</v>
      </c>
      <c r="BE76" s="28">
        <f>BE60+BE61-BE59</f>
        <v>0</v>
      </c>
      <c r="BF76" s="28">
        <f>BF60+BF61-BF59</f>
        <v>0</v>
      </c>
    </row>
    <row r="77" spans="4:58" ht="12.75">
      <c r="D77" s="28">
        <f>D64+D65-D63</f>
        <v>0</v>
      </c>
      <c r="E77" s="28">
        <f aca="true" t="shared" si="12" ref="E77:BB77">E64+E65-E63</f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28">
        <f t="shared" si="12"/>
        <v>0</v>
      </c>
      <c r="AE77" s="28">
        <f t="shared" si="12"/>
        <v>0</v>
      </c>
      <c r="AF77" s="28">
        <f t="shared" si="12"/>
        <v>0</v>
      </c>
      <c r="AG77" s="28">
        <f t="shared" si="12"/>
        <v>0</v>
      </c>
      <c r="AH77" s="28">
        <f t="shared" si="12"/>
        <v>0</v>
      </c>
      <c r="AI77" s="28">
        <f t="shared" si="12"/>
        <v>0</v>
      </c>
      <c r="AJ77" s="28">
        <f t="shared" si="12"/>
        <v>0</v>
      </c>
      <c r="AK77" s="28">
        <f t="shared" si="12"/>
        <v>0</v>
      </c>
      <c r="AL77" s="28">
        <f t="shared" si="12"/>
        <v>0</v>
      </c>
      <c r="AM77" s="28">
        <f t="shared" si="12"/>
        <v>0</v>
      </c>
      <c r="AN77" s="28">
        <f t="shared" si="12"/>
        <v>0</v>
      </c>
      <c r="AO77" s="28">
        <f t="shared" si="12"/>
        <v>0</v>
      </c>
      <c r="AP77" s="28">
        <f t="shared" si="12"/>
        <v>0</v>
      </c>
      <c r="AQ77" s="28">
        <f t="shared" si="12"/>
        <v>0</v>
      </c>
      <c r="AR77" s="28">
        <f t="shared" si="12"/>
        <v>0</v>
      </c>
      <c r="AS77" s="28">
        <f t="shared" si="12"/>
        <v>0</v>
      </c>
      <c r="AT77" s="28">
        <f t="shared" si="12"/>
        <v>0</v>
      </c>
      <c r="AU77" s="28">
        <f t="shared" si="12"/>
        <v>0</v>
      </c>
      <c r="AV77" s="28">
        <f t="shared" si="12"/>
        <v>0</v>
      </c>
      <c r="AW77" s="28">
        <f t="shared" si="12"/>
        <v>0</v>
      </c>
      <c r="AX77" s="28">
        <f t="shared" si="12"/>
        <v>0</v>
      </c>
      <c r="AY77" s="28">
        <f t="shared" si="12"/>
        <v>0</v>
      </c>
      <c r="AZ77" s="28">
        <f t="shared" si="12"/>
        <v>0</v>
      </c>
      <c r="BA77" s="28">
        <f t="shared" si="12"/>
        <v>0</v>
      </c>
      <c r="BB77" s="28">
        <f t="shared" si="12"/>
        <v>0</v>
      </c>
      <c r="BD77" s="28">
        <f>BD64+BD65-BD63</f>
        <v>0</v>
      </c>
      <c r="BE77" s="28">
        <f>BE64+BE65-BE63</f>
        <v>0</v>
      </c>
      <c r="BF77" s="28">
        <f>BF64+BF65-BF63</f>
        <v>0</v>
      </c>
    </row>
    <row r="78" spans="4:58" ht="12.75">
      <c r="D78" s="28">
        <f>D57+D63-D66</f>
        <v>0</v>
      </c>
      <c r="E78" s="28">
        <f aca="true" t="shared" si="13" ref="E78:BB78">E57+E63-E66</f>
        <v>0</v>
      </c>
      <c r="F78" s="28">
        <f t="shared" si="13"/>
        <v>0</v>
      </c>
      <c r="G78" s="28">
        <f t="shared" si="13"/>
        <v>0</v>
      </c>
      <c r="H78" s="28">
        <f t="shared" si="13"/>
        <v>0</v>
      </c>
      <c r="I78" s="28">
        <f t="shared" si="13"/>
        <v>0</v>
      </c>
      <c r="J78" s="28">
        <f t="shared" si="13"/>
        <v>0</v>
      </c>
      <c r="K78" s="28">
        <f t="shared" si="13"/>
        <v>0</v>
      </c>
      <c r="L78" s="28">
        <f t="shared" si="13"/>
        <v>0</v>
      </c>
      <c r="M78" s="28">
        <f t="shared" si="13"/>
        <v>0</v>
      </c>
      <c r="N78" s="28">
        <f t="shared" si="13"/>
        <v>0</v>
      </c>
      <c r="O78" s="28">
        <f t="shared" si="13"/>
        <v>0</v>
      </c>
      <c r="P78" s="28">
        <f t="shared" si="13"/>
        <v>0</v>
      </c>
      <c r="Q78" s="28">
        <f t="shared" si="13"/>
        <v>0</v>
      </c>
      <c r="R78" s="28">
        <f t="shared" si="13"/>
        <v>0</v>
      </c>
      <c r="S78" s="28">
        <f t="shared" si="13"/>
        <v>0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 t="shared" si="13"/>
        <v>0</v>
      </c>
      <c r="Z78" s="28">
        <f t="shared" si="13"/>
        <v>0</v>
      </c>
      <c r="AA78" s="28">
        <f t="shared" si="13"/>
        <v>0</v>
      </c>
      <c r="AB78" s="28">
        <f t="shared" si="13"/>
        <v>0</v>
      </c>
      <c r="AC78" s="28">
        <f t="shared" si="13"/>
        <v>0</v>
      </c>
      <c r="AD78" s="28">
        <f t="shared" si="13"/>
        <v>0</v>
      </c>
      <c r="AE78" s="28">
        <f t="shared" si="13"/>
        <v>0</v>
      </c>
      <c r="AF78" s="28">
        <f t="shared" si="13"/>
        <v>0</v>
      </c>
      <c r="AG78" s="28">
        <f t="shared" si="13"/>
        <v>0</v>
      </c>
      <c r="AH78" s="28">
        <f t="shared" si="13"/>
        <v>0</v>
      </c>
      <c r="AI78" s="28">
        <f t="shared" si="13"/>
        <v>0</v>
      </c>
      <c r="AJ78" s="28">
        <f t="shared" si="13"/>
        <v>0</v>
      </c>
      <c r="AK78" s="28">
        <f t="shared" si="13"/>
        <v>0</v>
      </c>
      <c r="AL78" s="28">
        <f t="shared" si="13"/>
        <v>0</v>
      </c>
      <c r="AM78" s="28">
        <f t="shared" si="13"/>
        <v>0</v>
      </c>
      <c r="AN78" s="28">
        <f t="shared" si="13"/>
        <v>0</v>
      </c>
      <c r="AO78" s="28">
        <f t="shared" si="13"/>
        <v>0</v>
      </c>
      <c r="AP78" s="28">
        <f t="shared" si="13"/>
        <v>0</v>
      </c>
      <c r="AQ78" s="28">
        <f t="shared" si="13"/>
        <v>0</v>
      </c>
      <c r="AR78" s="28">
        <f t="shared" si="13"/>
        <v>0</v>
      </c>
      <c r="AS78" s="28">
        <f t="shared" si="13"/>
        <v>0</v>
      </c>
      <c r="AT78" s="28">
        <f t="shared" si="13"/>
        <v>0</v>
      </c>
      <c r="AU78" s="28">
        <f t="shared" si="13"/>
        <v>0</v>
      </c>
      <c r="AV78" s="28">
        <f t="shared" si="13"/>
        <v>0</v>
      </c>
      <c r="AW78" s="28">
        <f t="shared" si="13"/>
        <v>0</v>
      </c>
      <c r="AX78" s="28">
        <f t="shared" si="13"/>
        <v>0</v>
      </c>
      <c r="AY78" s="28">
        <f t="shared" si="13"/>
        <v>0</v>
      </c>
      <c r="AZ78" s="28">
        <f t="shared" si="13"/>
        <v>0</v>
      </c>
      <c r="BA78" s="28">
        <f t="shared" si="13"/>
        <v>0</v>
      </c>
      <c r="BB78" s="28">
        <f t="shared" si="13"/>
        <v>0</v>
      </c>
      <c r="BD78" s="28">
        <f>BD57+BD63-BD66</f>
        <v>0</v>
      </c>
      <c r="BE78" s="28">
        <f>BE57+BE63-BE66</f>
        <v>0</v>
      </c>
      <c r="BF78" s="28">
        <f>BF57+BF63-BF66</f>
        <v>0</v>
      </c>
    </row>
    <row r="79" spans="4:58" ht="12.75">
      <c r="D79" s="28">
        <f>SUM(D66:D68)-D69</f>
        <v>0</v>
      </c>
      <c r="E79" s="28">
        <f aca="true" t="shared" si="14" ref="E79:BB79">SUM(E66:E68)-E69</f>
        <v>0</v>
      </c>
      <c r="F79" s="28">
        <f t="shared" si="14"/>
        <v>0</v>
      </c>
      <c r="G79" s="28">
        <f t="shared" si="14"/>
        <v>0</v>
      </c>
      <c r="H79" s="28">
        <f t="shared" si="14"/>
        <v>0</v>
      </c>
      <c r="I79" s="28">
        <f t="shared" si="14"/>
        <v>0</v>
      </c>
      <c r="J79" s="28">
        <f t="shared" si="14"/>
        <v>0</v>
      </c>
      <c r="K79" s="28">
        <f t="shared" si="14"/>
        <v>0</v>
      </c>
      <c r="L79" s="28">
        <f t="shared" si="14"/>
        <v>0</v>
      </c>
      <c r="M79" s="28">
        <f t="shared" si="14"/>
        <v>0</v>
      </c>
      <c r="N79" s="28">
        <f t="shared" si="14"/>
        <v>0</v>
      </c>
      <c r="O79" s="28">
        <f t="shared" si="14"/>
        <v>0</v>
      </c>
      <c r="P79" s="28">
        <f t="shared" si="14"/>
        <v>0</v>
      </c>
      <c r="Q79" s="28">
        <f t="shared" si="14"/>
        <v>0</v>
      </c>
      <c r="R79" s="28">
        <f t="shared" si="14"/>
        <v>0</v>
      </c>
      <c r="S79" s="28">
        <f t="shared" si="14"/>
        <v>0</v>
      </c>
      <c r="T79" s="28">
        <f t="shared" si="14"/>
        <v>0</v>
      </c>
      <c r="U79" s="28">
        <f t="shared" si="14"/>
        <v>0</v>
      </c>
      <c r="V79" s="28">
        <f t="shared" si="14"/>
        <v>0</v>
      </c>
      <c r="W79" s="28">
        <f t="shared" si="14"/>
        <v>0</v>
      </c>
      <c r="X79" s="28">
        <f t="shared" si="14"/>
        <v>0</v>
      </c>
      <c r="Y79" s="28">
        <f t="shared" si="14"/>
        <v>0</v>
      </c>
      <c r="Z79" s="28">
        <f t="shared" si="14"/>
        <v>0</v>
      </c>
      <c r="AA79" s="28">
        <f t="shared" si="14"/>
        <v>0</v>
      </c>
      <c r="AB79" s="28">
        <f t="shared" si="14"/>
        <v>0</v>
      </c>
      <c r="AC79" s="28">
        <f t="shared" si="14"/>
        <v>0</v>
      </c>
      <c r="AD79" s="28">
        <f t="shared" si="14"/>
        <v>0</v>
      </c>
      <c r="AE79" s="28">
        <f t="shared" si="14"/>
        <v>0</v>
      </c>
      <c r="AF79" s="28">
        <f t="shared" si="14"/>
        <v>0</v>
      </c>
      <c r="AG79" s="28">
        <f t="shared" si="14"/>
        <v>0</v>
      </c>
      <c r="AH79" s="28">
        <f t="shared" si="14"/>
        <v>0</v>
      </c>
      <c r="AI79" s="28">
        <f t="shared" si="14"/>
        <v>0</v>
      </c>
      <c r="AJ79" s="28">
        <f t="shared" si="14"/>
        <v>0</v>
      </c>
      <c r="AK79" s="28">
        <f t="shared" si="14"/>
        <v>0</v>
      </c>
      <c r="AL79" s="28">
        <f t="shared" si="14"/>
        <v>0</v>
      </c>
      <c r="AM79" s="28">
        <f t="shared" si="14"/>
        <v>0</v>
      </c>
      <c r="AN79" s="28">
        <f t="shared" si="14"/>
        <v>0</v>
      </c>
      <c r="AO79" s="28">
        <f t="shared" si="14"/>
        <v>0</v>
      </c>
      <c r="AP79" s="28">
        <f t="shared" si="14"/>
        <v>0</v>
      </c>
      <c r="AQ79" s="28">
        <f t="shared" si="14"/>
        <v>0</v>
      </c>
      <c r="AR79" s="28">
        <f t="shared" si="14"/>
        <v>0</v>
      </c>
      <c r="AS79" s="28">
        <f t="shared" si="14"/>
        <v>0</v>
      </c>
      <c r="AT79" s="28">
        <f t="shared" si="14"/>
        <v>0</v>
      </c>
      <c r="AU79" s="28">
        <f t="shared" si="14"/>
        <v>0</v>
      </c>
      <c r="AV79" s="28">
        <f t="shared" si="14"/>
        <v>0</v>
      </c>
      <c r="AW79" s="28">
        <f t="shared" si="14"/>
        <v>0</v>
      </c>
      <c r="AX79" s="28">
        <f t="shared" si="14"/>
        <v>0</v>
      </c>
      <c r="AY79" s="28">
        <f t="shared" si="14"/>
        <v>0</v>
      </c>
      <c r="AZ79" s="28">
        <f t="shared" si="14"/>
        <v>0</v>
      </c>
      <c r="BA79" s="28">
        <f t="shared" si="14"/>
        <v>0</v>
      </c>
      <c r="BB79" s="28">
        <f t="shared" si="14"/>
        <v>0</v>
      </c>
      <c r="BD79" s="28">
        <f>SUM(BD66:BD68)-BD69</f>
        <v>0</v>
      </c>
      <c r="BE79" s="28">
        <f>SUM(BE66:BE68)-BE69</f>
        <v>0</v>
      </c>
      <c r="BF79" s="28">
        <f>SUM(BF66:BF68)-BF69</f>
        <v>0</v>
      </c>
    </row>
    <row r="80" spans="4:58" ht="12.75">
      <c r="D80" s="28">
        <f>D56+D69-D70</f>
        <v>0</v>
      </c>
      <c r="E80" s="28">
        <f aca="true" t="shared" si="15" ref="E80:BB80">E56+E69-E70</f>
        <v>0</v>
      </c>
      <c r="F80" s="28">
        <f t="shared" si="15"/>
        <v>0</v>
      </c>
      <c r="G80" s="28">
        <f t="shared" si="15"/>
        <v>0</v>
      </c>
      <c r="H80" s="28">
        <f t="shared" si="15"/>
        <v>0</v>
      </c>
      <c r="I80" s="28">
        <f t="shared" si="15"/>
        <v>0</v>
      </c>
      <c r="J80" s="28">
        <f t="shared" si="15"/>
        <v>0</v>
      </c>
      <c r="K80" s="28">
        <f t="shared" si="15"/>
        <v>0</v>
      </c>
      <c r="L80" s="28">
        <f t="shared" si="15"/>
        <v>0</v>
      </c>
      <c r="M80" s="28">
        <f t="shared" si="15"/>
        <v>0</v>
      </c>
      <c r="N80" s="28">
        <f t="shared" si="15"/>
        <v>0</v>
      </c>
      <c r="O80" s="28">
        <f t="shared" si="15"/>
        <v>0</v>
      </c>
      <c r="P80" s="28">
        <f t="shared" si="15"/>
        <v>0</v>
      </c>
      <c r="Q80" s="28">
        <f t="shared" si="15"/>
        <v>0</v>
      </c>
      <c r="R80" s="28">
        <f t="shared" si="15"/>
        <v>0</v>
      </c>
      <c r="S80" s="28">
        <f t="shared" si="15"/>
        <v>0</v>
      </c>
      <c r="T80" s="28">
        <f t="shared" si="15"/>
        <v>0</v>
      </c>
      <c r="U80" s="28">
        <f t="shared" si="15"/>
        <v>0</v>
      </c>
      <c r="V80" s="28">
        <f t="shared" si="15"/>
        <v>0</v>
      </c>
      <c r="W80" s="28">
        <f t="shared" si="15"/>
        <v>0</v>
      </c>
      <c r="X80" s="28">
        <f t="shared" si="15"/>
        <v>0</v>
      </c>
      <c r="Y80" s="28">
        <f t="shared" si="15"/>
        <v>0</v>
      </c>
      <c r="Z80" s="28">
        <f t="shared" si="15"/>
        <v>0</v>
      </c>
      <c r="AA80" s="28">
        <f t="shared" si="15"/>
        <v>0</v>
      </c>
      <c r="AB80" s="28">
        <f t="shared" si="15"/>
        <v>0</v>
      </c>
      <c r="AC80" s="28">
        <f t="shared" si="15"/>
        <v>0</v>
      </c>
      <c r="AD80" s="28">
        <f t="shared" si="15"/>
        <v>0</v>
      </c>
      <c r="AE80" s="28">
        <f t="shared" si="15"/>
        <v>0</v>
      </c>
      <c r="AF80" s="28">
        <f t="shared" si="15"/>
        <v>0</v>
      </c>
      <c r="AG80" s="28">
        <f t="shared" si="15"/>
        <v>0</v>
      </c>
      <c r="AH80" s="28">
        <f t="shared" si="15"/>
        <v>0</v>
      </c>
      <c r="AI80" s="28">
        <f t="shared" si="15"/>
        <v>0</v>
      </c>
      <c r="AJ80" s="28">
        <f t="shared" si="15"/>
        <v>0</v>
      </c>
      <c r="AK80" s="28">
        <f t="shared" si="15"/>
        <v>0</v>
      </c>
      <c r="AL80" s="28">
        <f t="shared" si="15"/>
        <v>0</v>
      </c>
      <c r="AM80" s="28">
        <f t="shared" si="15"/>
        <v>0</v>
      </c>
      <c r="AN80" s="28">
        <f t="shared" si="15"/>
        <v>0</v>
      </c>
      <c r="AO80" s="28">
        <f t="shared" si="15"/>
        <v>0</v>
      </c>
      <c r="AP80" s="28">
        <f t="shared" si="15"/>
        <v>0</v>
      </c>
      <c r="AQ80" s="28">
        <f t="shared" si="15"/>
        <v>0</v>
      </c>
      <c r="AR80" s="28">
        <f t="shared" si="15"/>
        <v>0</v>
      </c>
      <c r="AS80" s="28">
        <f t="shared" si="15"/>
        <v>0</v>
      </c>
      <c r="AT80" s="28">
        <f t="shared" si="15"/>
        <v>0</v>
      </c>
      <c r="AU80" s="28">
        <f t="shared" si="15"/>
        <v>67890.18733000002</v>
      </c>
      <c r="AV80" s="28">
        <f t="shared" si="15"/>
        <v>202107.72069999998</v>
      </c>
      <c r="AW80" s="28">
        <f t="shared" si="15"/>
        <v>13776.486028141184</v>
      </c>
      <c r="AX80" s="28">
        <f t="shared" si="15"/>
        <v>616217.9813563358</v>
      </c>
      <c r="AY80" s="28">
        <f t="shared" si="15"/>
        <v>166174.05596548755</v>
      </c>
      <c r="AZ80" s="28">
        <f t="shared" si="15"/>
        <v>580.5060911671281</v>
      </c>
      <c r="BA80" s="28">
        <f t="shared" si="15"/>
        <v>1066746.9374711316</v>
      </c>
      <c r="BB80" s="28">
        <f t="shared" si="15"/>
        <v>1066746.937471132</v>
      </c>
      <c r="BD80" s="28">
        <f>BD56+BD69-BD70</f>
        <v>0</v>
      </c>
      <c r="BE80" s="28">
        <f>BE56+BE69-BE70</f>
        <v>0</v>
      </c>
      <c r="BF80" s="28">
        <f>BF56+BF69-BF70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B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V47" sqref="AV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0.08252250277098175</v>
      </c>
      <c r="E5" s="18">
        <v>0.0009208890041092643</v>
      </c>
      <c r="F5" s="18">
        <v>0.0002821323300978093</v>
      </c>
      <c r="G5" s="18">
        <v>0.004273461271794984</v>
      </c>
      <c r="H5" s="18">
        <v>0.0009154087899067627</v>
      </c>
      <c r="I5" s="18">
        <v>0.0017378696758408125</v>
      </c>
      <c r="J5" s="18">
        <v>0.0006249050811353046</v>
      </c>
      <c r="K5" s="18">
        <v>6.9344258440344E-05</v>
      </c>
      <c r="L5" s="18">
        <v>4.603920860813834E-05</v>
      </c>
      <c r="M5" s="18">
        <v>1.2192491336457063E-05</v>
      </c>
      <c r="N5" s="18">
        <v>1.7839297379423058E-05</v>
      </c>
      <c r="O5" s="18">
        <v>0.0006072064071071938</v>
      </c>
      <c r="P5" s="18">
        <v>0.0352710328491962</v>
      </c>
      <c r="Q5" s="18">
        <v>0.03384217853717399</v>
      </c>
      <c r="R5" s="18">
        <v>0.03294833329538934</v>
      </c>
      <c r="S5" s="18">
        <v>0.23514296635361395</v>
      </c>
      <c r="T5" s="18">
        <v>0.002020704424868673</v>
      </c>
      <c r="U5" s="18">
        <v>0.007052193655897619</v>
      </c>
      <c r="V5" s="18">
        <v>0.0031506955365903</v>
      </c>
      <c r="W5" s="18">
        <v>0.0007440890868298446</v>
      </c>
      <c r="X5" s="18">
        <v>0.02823811763933757</v>
      </c>
      <c r="Y5" s="18">
        <v>7.906582396356073E-05</v>
      </c>
      <c r="Z5" s="18">
        <v>0.009549068154938705</v>
      </c>
      <c r="AA5" s="18">
        <v>0.5263783774617958</v>
      </c>
      <c r="AB5" s="18">
        <v>0.3065058353385889</v>
      </c>
      <c r="AC5" s="18">
        <v>0.5477968307052596</v>
      </c>
      <c r="AD5" s="18">
        <v>0.28728904188023074</v>
      </c>
      <c r="AE5" s="18">
        <v>0.4099079898411934</v>
      </c>
      <c r="AF5" s="18">
        <v>0.3654400565887563</v>
      </c>
      <c r="AG5" s="18">
        <v>0.17243244572996363</v>
      </c>
      <c r="AH5" s="18">
        <v>0.012207919704623364</v>
      </c>
      <c r="AI5" s="18">
        <v>1.6465113416725426E-05</v>
      </c>
      <c r="AJ5" s="18">
        <v>0.00026017982108009175</v>
      </c>
      <c r="AK5" s="18">
        <v>4.957813502449481E-05</v>
      </c>
      <c r="AL5" s="18">
        <v>1.7170173702174985E-05</v>
      </c>
      <c r="AM5" s="18">
        <v>1.9355488870485892E-05</v>
      </c>
      <c r="AN5" s="18">
        <v>1.350803098412251E-05</v>
      </c>
      <c r="AO5" s="18">
        <v>0.010090406486060742</v>
      </c>
      <c r="AP5" s="18">
        <v>1.0751723604065536E-05</v>
      </c>
      <c r="AQ5" s="18">
        <v>1.2239967039848914E-06</v>
      </c>
      <c r="AR5" s="18">
        <v>0.001446334066309214</v>
      </c>
      <c r="AS5" s="18">
        <v>0.008937466624037296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0.006681363512315727</v>
      </c>
      <c r="E6" s="18">
        <v>0.0889895097107396</v>
      </c>
      <c r="F6" s="18">
        <v>0.00018333101118300356</v>
      </c>
      <c r="G6" s="18">
        <v>0.05822477594268631</v>
      </c>
      <c r="H6" s="18">
        <v>0.0974517262040382</v>
      </c>
      <c r="I6" s="18">
        <v>0.07983121184534775</v>
      </c>
      <c r="J6" s="18">
        <v>0.009869641617134118</v>
      </c>
      <c r="K6" s="18">
        <v>0.005778909939322731</v>
      </c>
      <c r="L6" s="18">
        <v>0.0013719111130341408</v>
      </c>
      <c r="M6" s="18">
        <v>9.317439888784365E-05</v>
      </c>
      <c r="N6" s="18">
        <v>0.0001406549328432475</v>
      </c>
      <c r="O6" s="18">
        <v>0.0018265239577850226</v>
      </c>
      <c r="P6" s="18">
        <v>0.0008037113257618832</v>
      </c>
      <c r="Q6" s="18">
        <v>0.0016366194011232574</v>
      </c>
      <c r="R6" s="18">
        <v>0.000467916976925163</v>
      </c>
      <c r="S6" s="18">
        <v>0.07784070020151633</v>
      </c>
      <c r="T6" s="18">
        <v>0.0006899632999182527</v>
      </c>
      <c r="U6" s="18">
        <v>0.009039619029926994</v>
      </c>
      <c r="V6" s="18">
        <v>0.0005457010877190976</v>
      </c>
      <c r="W6" s="18">
        <v>8.996940605817888E-05</v>
      </c>
      <c r="X6" s="18">
        <v>1.5693945786539337E-05</v>
      </c>
      <c r="Y6" s="18">
        <v>1.4423127629136807E-06</v>
      </c>
      <c r="Z6" s="18">
        <v>0.00104164623693154</v>
      </c>
      <c r="AA6" s="18">
        <v>9.681541990810401E-06</v>
      </c>
      <c r="AB6" s="18">
        <v>0.00019410345501392554</v>
      </c>
      <c r="AC6" s="18">
        <v>0.00013915538011256335</v>
      </c>
      <c r="AD6" s="18">
        <v>2.6518607218513334E-05</v>
      </c>
      <c r="AE6" s="18">
        <v>0.00019645391681758374</v>
      </c>
      <c r="AF6" s="18">
        <v>0.00015209823884496467</v>
      </c>
      <c r="AG6" s="18">
        <v>0.000732568373805278</v>
      </c>
      <c r="AH6" s="18">
        <v>0.0010280090743859693</v>
      </c>
      <c r="AI6" s="18">
        <v>5.640031293257566E-05</v>
      </c>
      <c r="AJ6" s="18">
        <v>0.01173031249342049</v>
      </c>
      <c r="AK6" s="18">
        <v>2.8495573166301433E-05</v>
      </c>
      <c r="AL6" s="18">
        <v>8.534083080103867E-06</v>
      </c>
      <c r="AM6" s="18">
        <v>3.777900065633635E-05</v>
      </c>
      <c r="AN6" s="18">
        <v>7.808038184688398E-06</v>
      </c>
      <c r="AO6" s="18">
        <v>0.00010121975850597051</v>
      </c>
      <c r="AP6" s="18">
        <v>9.598703593405394E-06</v>
      </c>
      <c r="AQ6" s="18">
        <v>5.2011602718879445E-06</v>
      </c>
      <c r="AR6" s="18">
        <v>7.275949003655522E-05</v>
      </c>
      <c r="AS6" s="18">
        <v>0.0002647504870343988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4.259158205064847E-05</v>
      </c>
      <c r="E7" s="18">
        <v>0.0022635049851709235</v>
      </c>
      <c r="F7" s="18">
        <v>0.007852623387588001</v>
      </c>
      <c r="G7" s="18">
        <v>0.0010336959032688747</v>
      </c>
      <c r="H7" s="18">
        <v>0.01460908520097406</v>
      </c>
      <c r="I7" s="18">
        <v>0.00024227514621575204</v>
      </c>
      <c r="J7" s="18">
        <v>4.273594900251414E-05</v>
      </c>
      <c r="K7" s="18">
        <v>0.00021322149579291924</v>
      </c>
      <c r="L7" s="18">
        <v>0.0004468042925388501</v>
      </c>
      <c r="M7" s="18">
        <v>1.0137801151651475E-05</v>
      </c>
      <c r="N7" s="18">
        <v>3.713261331747528E-06</v>
      </c>
      <c r="O7" s="18">
        <v>7.701403057776885E-05</v>
      </c>
      <c r="P7" s="18">
        <v>2.2700013625228312E-05</v>
      </c>
      <c r="Q7" s="18">
        <v>0.0002942891633561054</v>
      </c>
      <c r="R7" s="18">
        <v>0.0001345889047733676</v>
      </c>
      <c r="S7" s="18">
        <v>0.003912222541463689</v>
      </c>
      <c r="T7" s="18">
        <v>0.16996066514845265</v>
      </c>
      <c r="U7" s="18">
        <v>0.0001760700274191718</v>
      </c>
      <c r="V7" s="18">
        <v>2.193058716750875E-05</v>
      </c>
      <c r="W7" s="18">
        <v>0.00022050674503864794</v>
      </c>
      <c r="X7" s="18">
        <v>1.4199970873010097E-05</v>
      </c>
      <c r="Y7" s="18">
        <v>1.164051630903098E-05</v>
      </c>
      <c r="Z7" s="18">
        <v>6.461208969978639E-06</v>
      </c>
      <c r="AA7" s="18">
        <v>0</v>
      </c>
      <c r="AB7" s="18">
        <v>6.434367905656169E-05</v>
      </c>
      <c r="AC7" s="18">
        <v>1.0927457569305903E-05</v>
      </c>
      <c r="AD7" s="18">
        <v>3.0067516609122653E-05</v>
      </c>
      <c r="AE7" s="18">
        <v>7.921476988266216E-06</v>
      </c>
      <c r="AF7" s="18">
        <v>9.817987868707762E-06</v>
      </c>
      <c r="AG7" s="18">
        <v>4.8618260298030886E-05</v>
      </c>
      <c r="AH7" s="18">
        <v>0.00016530574009040666</v>
      </c>
      <c r="AI7" s="18">
        <v>0.004434608245051733</v>
      </c>
      <c r="AJ7" s="18">
        <v>7.579950082144083E-05</v>
      </c>
      <c r="AK7" s="18">
        <v>0.00011381215711924019</v>
      </c>
      <c r="AL7" s="18">
        <v>0.00025482193902558577</v>
      </c>
      <c r="AM7" s="18">
        <v>0.00012843339611069116</v>
      </c>
      <c r="AN7" s="18">
        <v>2.3699075879411364E-05</v>
      </c>
      <c r="AO7" s="18">
        <v>9.371642003759163E-05</v>
      </c>
      <c r="AP7" s="18">
        <v>3.6813908394320615E-05</v>
      </c>
      <c r="AQ7" s="18">
        <v>6.1102818622989715E-06</v>
      </c>
      <c r="AR7" s="18">
        <v>3.444548230345228E-05</v>
      </c>
      <c r="AS7" s="18">
        <v>1.1435477845092725E-05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0.0008262080838281199</v>
      </c>
      <c r="E8" s="18">
        <v>0.0030158891637646957</v>
      </c>
      <c r="F8" s="18">
        <v>0.007826913448575869</v>
      </c>
      <c r="G8" s="18">
        <v>0.07797033477174024</v>
      </c>
      <c r="H8" s="18">
        <v>0.009699123330739115</v>
      </c>
      <c r="I8" s="18">
        <v>0.007942664702538597</v>
      </c>
      <c r="J8" s="18">
        <v>0.00375270102041204</v>
      </c>
      <c r="K8" s="18">
        <v>0.0016356573465300091</v>
      </c>
      <c r="L8" s="18">
        <v>0.014289339799744257</v>
      </c>
      <c r="M8" s="18">
        <v>0.004330777566318887</v>
      </c>
      <c r="N8" s="18">
        <v>0.00867185705018796</v>
      </c>
      <c r="O8" s="18">
        <v>0.007283268046640366</v>
      </c>
      <c r="P8" s="18">
        <v>0.01344654463947978</v>
      </c>
      <c r="Q8" s="18">
        <v>0.000936912039568138</v>
      </c>
      <c r="R8" s="18">
        <v>0.00017266004100965638</v>
      </c>
      <c r="S8" s="18">
        <v>0.008586428782381738</v>
      </c>
      <c r="T8" s="18">
        <v>0.00033314057335795237</v>
      </c>
      <c r="U8" s="18">
        <v>0.009382095313654982</v>
      </c>
      <c r="V8" s="18">
        <v>0.007675647955021184</v>
      </c>
      <c r="W8" s="18">
        <v>0.0007353482115201742</v>
      </c>
      <c r="X8" s="18">
        <v>4.965460056316636E-05</v>
      </c>
      <c r="Y8" s="18">
        <v>9.738838590085904E-06</v>
      </c>
      <c r="Z8" s="18">
        <v>0.002224043232019079</v>
      </c>
      <c r="AA8" s="18">
        <v>0.0009811248816775496</v>
      </c>
      <c r="AB8" s="18">
        <v>0.0014714998588157581</v>
      </c>
      <c r="AC8" s="18">
        <v>0.00031714509705162776</v>
      </c>
      <c r="AD8" s="18">
        <v>0.0016154578581798933</v>
      </c>
      <c r="AE8" s="18">
        <v>0.0006589863261087168</v>
      </c>
      <c r="AF8" s="18">
        <v>7.383672469633814E-05</v>
      </c>
      <c r="AG8" s="18">
        <v>0.005633984731706998</v>
      </c>
      <c r="AH8" s="18">
        <v>0.007157969946017282</v>
      </c>
      <c r="AI8" s="18">
        <v>7.023258359494841E-05</v>
      </c>
      <c r="AJ8" s="18">
        <v>0.10095223918387856</v>
      </c>
      <c r="AK8" s="18">
        <v>0.00029977499069396625</v>
      </c>
      <c r="AL8" s="18">
        <v>4.2053868276885373E-05</v>
      </c>
      <c r="AM8" s="18">
        <v>2.9404396162420223E-05</v>
      </c>
      <c r="AN8" s="18">
        <v>5.529837084986711E-06</v>
      </c>
      <c r="AO8" s="18">
        <v>0.0026983603356193885</v>
      </c>
      <c r="AP8" s="18">
        <v>9.600465509935237E-06</v>
      </c>
      <c r="AQ8" s="18">
        <v>3.6867645297182945E-06</v>
      </c>
      <c r="AR8" s="18">
        <v>0.0008856134650180842</v>
      </c>
      <c r="AS8" s="18">
        <v>0.004621156150592368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0.0005763741312010339</v>
      </c>
      <c r="E9" s="18">
        <v>0.005787995762437105</v>
      </c>
      <c r="F9" s="18">
        <v>0.0031686213881218952</v>
      </c>
      <c r="G9" s="18">
        <v>0.010484010996133377</v>
      </c>
      <c r="H9" s="18">
        <v>0.10563803148375048</v>
      </c>
      <c r="I9" s="18">
        <v>0.015586478719614718</v>
      </c>
      <c r="J9" s="18">
        <v>0.13573275548712174</v>
      </c>
      <c r="K9" s="18">
        <v>0.08759863479749733</v>
      </c>
      <c r="L9" s="18">
        <v>0.05162584805509346</v>
      </c>
      <c r="M9" s="18">
        <v>0.006760952639085402</v>
      </c>
      <c r="N9" s="18">
        <v>0.03297227689523143</v>
      </c>
      <c r="O9" s="18">
        <v>0.06097559562539272</v>
      </c>
      <c r="P9" s="18">
        <v>0.011112895308629338</v>
      </c>
      <c r="Q9" s="18">
        <v>0.0010315572992909217</v>
      </c>
      <c r="R9" s="18">
        <v>0.02088171573396681</v>
      </c>
      <c r="S9" s="18">
        <v>0.007664049774862597</v>
      </c>
      <c r="T9" s="18">
        <v>0.00035832348360010746</v>
      </c>
      <c r="U9" s="18">
        <v>0.002694878723046237</v>
      </c>
      <c r="V9" s="18">
        <v>0.0006275389867723488</v>
      </c>
      <c r="W9" s="18">
        <v>0.001112900267335826</v>
      </c>
      <c r="X9" s="18">
        <v>5.646293650277978E-05</v>
      </c>
      <c r="Y9" s="18">
        <v>1.5169134130953057E-05</v>
      </c>
      <c r="Z9" s="18">
        <v>0.0006125659405705365</v>
      </c>
      <c r="AA9" s="18">
        <v>0.005999262228666646</v>
      </c>
      <c r="AB9" s="18">
        <v>0.0003532681197441056</v>
      </c>
      <c r="AC9" s="18">
        <v>0.00022308184973212196</v>
      </c>
      <c r="AD9" s="18">
        <v>0.0008002589807520995</v>
      </c>
      <c r="AE9" s="18">
        <v>0.0009807904435444796</v>
      </c>
      <c r="AF9" s="18">
        <v>0.0007318105812856386</v>
      </c>
      <c r="AG9" s="18">
        <v>0.0012320952270862677</v>
      </c>
      <c r="AH9" s="18">
        <v>0.009228875675586798</v>
      </c>
      <c r="AI9" s="18">
        <v>9.384280700611744E-05</v>
      </c>
      <c r="AJ9" s="18">
        <v>0.017160696207447014</v>
      </c>
      <c r="AK9" s="18">
        <v>0.00016429642343863027</v>
      </c>
      <c r="AL9" s="18">
        <v>4.379850552243016E-05</v>
      </c>
      <c r="AM9" s="18">
        <v>0.00027810732388629326</v>
      </c>
      <c r="AN9" s="18">
        <v>1.5609421934102314E-05</v>
      </c>
      <c r="AO9" s="18">
        <v>0.0001803478049653829</v>
      </c>
      <c r="AP9" s="18">
        <v>5.546382543156203E-05</v>
      </c>
      <c r="AQ9" s="18">
        <v>6.142655815545625E-06</v>
      </c>
      <c r="AR9" s="18">
        <v>0.0001417002506888838</v>
      </c>
      <c r="AS9" s="18">
        <v>5.91115427679509E-05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0.0005967158501804889</v>
      </c>
      <c r="E10" s="18">
        <v>0.0030169965772023264</v>
      </c>
      <c r="F10" s="18">
        <v>0.00023976335153426555</v>
      </c>
      <c r="G10" s="18">
        <v>0.003764560895062567</v>
      </c>
      <c r="H10" s="18">
        <v>0.013153371699506963</v>
      </c>
      <c r="I10" s="18">
        <v>0.07719383065631234</v>
      </c>
      <c r="J10" s="18">
        <v>0.051610686253836274</v>
      </c>
      <c r="K10" s="18">
        <v>0.04154674288399891</v>
      </c>
      <c r="L10" s="18">
        <v>0.03565328478553053</v>
      </c>
      <c r="M10" s="18">
        <v>0.012119835482052949</v>
      </c>
      <c r="N10" s="18">
        <v>0.0052652659791656104</v>
      </c>
      <c r="O10" s="18">
        <v>0.014037924970513333</v>
      </c>
      <c r="P10" s="18">
        <v>0.0027521312147807562</v>
      </c>
      <c r="Q10" s="18">
        <v>0.003756119741661126</v>
      </c>
      <c r="R10" s="18">
        <v>0.0004576751458664006</v>
      </c>
      <c r="S10" s="18">
        <v>0.003168052468098578</v>
      </c>
      <c r="T10" s="18">
        <v>0.00015104884357074064</v>
      </c>
      <c r="U10" s="18">
        <v>0.0024902510918984426</v>
      </c>
      <c r="V10" s="18">
        <v>0.0009875564083127956</v>
      </c>
      <c r="W10" s="18">
        <v>0.0025365259382930288</v>
      </c>
      <c r="X10" s="18">
        <v>3.927318055238634E-05</v>
      </c>
      <c r="Y10" s="18">
        <v>9.756875266920473E-06</v>
      </c>
      <c r="Z10" s="18">
        <v>0.0004074544396205198</v>
      </c>
      <c r="AA10" s="18">
        <v>0.0007148402237770763</v>
      </c>
      <c r="AB10" s="18">
        <v>4.687006733898648E-05</v>
      </c>
      <c r="AC10" s="18">
        <v>4.026866767438666E-05</v>
      </c>
      <c r="AD10" s="18">
        <v>0.0023701671696162684</v>
      </c>
      <c r="AE10" s="18">
        <v>0.00015434157442758534</v>
      </c>
      <c r="AF10" s="18">
        <v>8.86340055795717E-05</v>
      </c>
      <c r="AG10" s="18">
        <v>0.00022079976286905423</v>
      </c>
      <c r="AH10" s="18">
        <v>0.013457750524349518</v>
      </c>
      <c r="AI10" s="18">
        <v>0.0016159463388573628</v>
      </c>
      <c r="AJ10" s="18">
        <v>0.0030834401590902963</v>
      </c>
      <c r="AK10" s="18">
        <v>2.9155190653996752E-05</v>
      </c>
      <c r="AL10" s="18">
        <v>1.716069450489345E-05</v>
      </c>
      <c r="AM10" s="18">
        <v>4.92658608166239E-05</v>
      </c>
      <c r="AN10" s="18">
        <v>6.209705433684361E-06</v>
      </c>
      <c r="AO10" s="18">
        <v>5.7000645405660356E-05</v>
      </c>
      <c r="AP10" s="18">
        <v>2.4659601242237413E-05</v>
      </c>
      <c r="AQ10" s="18">
        <v>2.2609554297916243E-06</v>
      </c>
      <c r="AR10" s="18">
        <v>4.438862390280681E-05</v>
      </c>
      <c r="AS10" s="18">
        <v>3.3452365329123355E-05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0.002399039421176446</v>
      </c>
      <c r="E11" s="18">
        <v>0.012248600241019557</v>
      </c>
      <c r="F11" s="18">
        <v>0.06015669849445477</v>
      </c>
      <c r="G11" s="18">
        <v>0.006207989125316785</v>
      </c>
      <c r="H11" s="18">
        <v>0.042698726040485975</v>
      </c>
      <c r="I11" s="18">
        <v>0.05686848076404995</v>
      </c>
      <c r="J11" s="18">
        <v>0.047010619594761764</v>
      </c>
      <c r="K11" s="18">
        <v>0.06970735646329275</v>
      </c>
      <c r="L11" s="18">
        <v>0.027078124714977538</v>
      </c>
      <c r="M11" s="18">
        <v>0.021328180061516433</v>
      </c>
      <c r="N11" s="18">
        <v>0.024230732655274534</v>
      </c>
      <c r="O11" s="18">
        <v>0.02265411082815636</v>
      </c>
      <c r="P11" s="18">
        <v>0.017031400064361137</v>
      </c>
      <c r="Q11" s="18">
        <v>0.007368214083905792</v>
      </c>
      <c r="R11" s="18">
        <v>0.023750056365722052</v>
      </c>
      <c r="S11" s="18">
        <v>0.010452177979165206</v>
      </c>
      <c r="T11" s="18">
        <v>0.004432148716085783</v>
      </c>
      <c r="U11" s="18">
        <v>0.027240152057412693</v>
      </c>
      <c r="V11" s="18">
        <v>0.005760009568446125</v>
      </c>
      <c r="W11" s="18">
        <v>0.0035558771725317613</v>
      </c>
      <c r="X11" s="18">
        <v>0.00016847521661917877</v>
      </c>
      <c r="Y11" s="18">
        <v>7.722282593200354E-05</v>
      </c>
      <c r="Z11" s="18">
        <v>0.00835739430589742</v>
      </c>
      <c r="AA11" s="18">
        <v>0.0006538535453820883</v>
      </c>
      <c r="AB11" s="18">
        <v>0.006278113468188329</v>
      </c>
      <c r="AC11" s="18">
        <v>0.0035948004492070812</v>
      </c>
      <c r="AD11" s="18">
        <v>0.009942768981187181</v>
      </c>
      <c r="AE11" s="18">
        <v>0.018342501984308587</v>
      </c>
      <c r="AF11" s="18">
        <v>0.008169077764486912</v>
      </c>
      <c r="AG11" s="18">
        <v>0.014205336460722643</v>
      </c>
      <c r="AH11" s="18">
        <v>0.031108766235052692</v>
      </c>
      <c r="AI11" s="18">
        <v>0.00014705553966389457</v>
      </c>
      <c r="AJ11" s="18">
        <v>0.025076946772856254</v>
      </c>
      <c r="AK11" s="18">
        <v>0.0015318356508681066</v>
      </c>
      <c r="AL11" s="18">
        <v>0.0002860051127488038</v>
      </c>
      <c r="AM11" s="18">
        <v>0.0030234048320914556</v>
      </c>
      <c r="AN11" s="18">
        <v>1.2174225351585442E-05</v>
      </c>
      <c r="AO11" s="18">
        <v>0.001846685945996404</v>
      </c>
      <c r="AP11" s="18">
        <v>0.00035882413740811233</v>
      </c>
      <c r="AQ11" s="18">
        <v>1.292517833228737E-05</v>
      </c>
      <c r="AR11" s="18">
        <v>0.0023002994344880788</v>
      </c>
      <c r="AS11" s="18">
        <v>0.00046269132091051983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0.00014130403692652296</v>
      </c>
      <c r="E12" s="18">
        <v>0.014795242595036149</v>
      </c>
      <c r="F12" s="18">
        <v>0.03131869405539994</v>
      </c>
      <c r="G12" s="18">
        <v>0.009531909785225173</v>
      </c>
      <c r="H12" s="18">
        <v>0.013943489875475886</v>
      </c>
      <c r="I12" s="18">
        <v>0.010761134112987432</v>
      </c>
      <c r="J12" s="18">
        <v>0.008245717482140556</v>
      </c>
      <c r="K12" s="18">
        <v>0.036094815801384635</v>
      </c>
      <c r="L12" s="18">
        <v>0.019226223464567798</v>
      </c>
      <c r="M12" s="18">
        <v>0.006464059544712496</v>
      </c>
      <c r="N12" s="18">
        <v>0.015172080133888358</v>
      </c>
      <c r="O12" s="18">
        <v>0.009902553845257478</v>
      </c>
      <c r="P12" s="18">
        <v>0.003992694677187306</v>
      </c>
      <c r="Q12" s="18">
        <v>0.004907697194873969</v>
      </c>
      <c r="R12" s="18">
        <v>0.00940482698101431</v>
      </c>
      <c r="S12" s="18">
        <v>0.012134813903073211</v>
      </c>
      <c r="T12" s="18">
        <v>0.0035416575548051763</v>
      </c>
      <c r="U12" s="18">
        <v>0.004502873351751081</v>
      </c>
      <c r="V12" s="18">
        <v>0.0023836273585294177</v>
      </c>
      <c r="W12" s="18">
        <v>0.006093260298052041</v>
      </c>
      <c r="X12" s="18">
        <v>0.006369195925921085</v>
      </c>
      <c r="Y12" s="18">
        <v>0.0016783944684735663</v>
      </c>
      <c r="Z12" s="18">
        <v>0.0037627013966109076</v>
      </c>
      <c r="AA12" s="18">
        <v>0.0005626817636124349</v>
      </c>
      <c r="AB12" s="18">
        <v>0.0021608918401631334</v>
      </c>
      <c r="AC12" s="18">
        <v>0.0027258666935553216</v>
      </c>
      <c r="AD12" s="18">
        <v>0.0021553545234513534</v>
      </c>
      <c r="AE12" s="18">
        <v>0.011366148656165118</v>
      </c>
      <c r="AF12" s="18">
        <v>0.0022909445321837698</v>
      </c>
      <c r="AG12" s="18">
        <v>0.0036418682770487385</v>
      </c>
      <c r="AH12" s="18">
        <v>0.006658217904677177</v>
      </c>
      <c r="AI12" s="18">
        <v>0.0023564814840124973</v>
      </c>
      <c r="AJ12" s="18">
        <v>0.007237727361749367</v>
      </c>
      <c r="AK12" s="18">
        <v>0.00020784938755590514</v>
      </c>
      <c r="AL12" s="18">
        <v>0.0007119595958383962</v>
      </c>
      <c r="AM12" s="18">
        <v>0.0017047657451773883</v>
      </c>
      <c r="AN12" s="18">
        <v>3.721612169771819E-05</v>
      </c>
      <c r="AO12" s="18">
        <v>0.0014641966239261044</v>
      </c>
      <c r="AP12" s="18">
        <v>0.0002950522258117234</v>
      </c>
      <c r="AQ12" s="18">
        <v>0.000362948157040281</v>
      </c>
      <c r="AR12" s="18">
        <v>0.00038624082228041036</v>
      </c>
      <c r="AS12" s="18">
        <v>0.0005331406122815348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0.0003000643036854613</v>
      </c>
      <c r="E13" s="18">
        <v>0.0026698171904235815</v>
      </c>
      <c r="F13" s="18">
        <v>0.018740408234352475</v>
      </c>
      <c r="G13" s="18">
        <v>0.004529988178331466</v>
      </c>
      <c r="H13" s="18">
        <v>0.002949470990195702</v>
      </c>
      <c r="I13" s="18">
        <v>0.006500482265456314</v>
      </c>
      <c r="J13" s="18">
        <v>0.004304401212015422</v>
      </c>
      <c r="K13" s="18">
        <v>0.02933751806040669</v>
      </c>
      <c r="L13" s="18">
        <v>0.06086217032737398</v>
      </c>
      <c r="M13" s="18">
        <v>0.05230879808285145</v>
      </c>
      <c r="N13" s="18">
        <v>0.02665499284545935</v>
      </c>
      <c r="O13" s="18">
        <v>0.008919568760175448</v>
      </c>
      <c r="P13" s="18">
        <v>0.001917017379474794</v>
      </c>
      <c r="Q13" s="18">
        <v>0.0013621493873676842</v>
      </c>
      <c r="R13" s="18">
        <v>0.0127470741554063</v>
      </c>
      <c r="S13" s="18">
        <v>0.0037594652479892797</v>
      </c>
      <c r="T13" s="18">
        <v>0.0020910143885208786</v>
      </c>
      <c r="U13" s="18">
        <v>0.003399044620907106</v>
      </c>
      <c r="V13" s="18">
        <v>0.002212630784702283</v>
      </c>
      <c r="W13" s="18">
        <v>0.004327354359383713</v>
      </c>
      <c r="X13" s="18">
        <v>0.0007565662697539755</v>
      </c>
      <c r="Y13" s="18">
        <v>0.00017546871361161925</v>
      </c>
      <c r="Z13" s="18">
        <v>0.0026561207171079664</v>
      </c>
      <c r="AA13" s="18">
        <v>0.0007202994274235658</v>
      </c>
      <c r="AB13" s="18">
        <v>0.0009030203814135834</v>
      </c>
      <c r="AC13" s="18">
        <v>0.001401486426345744</v>
      </c>
      <c r="AD13" s="18">
        <v>0.0027987671173834686</v>
      </c>
      <c r="AE13" s="18">
        <v>0.0015414904489336886</v>
      </c>
      <c r="AF13" s="18">
        <v>0.002222570099635862</v>
      </c>
      <c r="AG13" s="18">
        <v>0.001989901540800153</v>
      </c>
      <c r="AH13" s="18">
        <v>0.02228107896680865</v>
      </c>
      <c r="AI13" s="18">
        <v>0.016111531685881305</v>
      </c>
      <c r="AJ13" s="18">
        <v>0.00882971948044558</v>
      </c>
      <c r="AK13" s="18">
        <v>0.0008965491336824478</v>
      </c>
      <c r="AL13" s="18">
        <v>0.0044187765785865885</v>
      </c>
      <c r="AM13" s="18">
        <v>0.004606762695730086</v>
      </c>
      <c r="AN13" s="18">
        <v>0.00033417142966334063</v>
      </c>
      <c r="AO13" s="18">
        <v>0.00374339515583032</v>
      </c>
      <c r="AP13" s="18">
        <v>0.0003599302081832291</v>
      </c>
      <c r="AQ13" s="18">
        <v>0.00016190298665875915</v>
      </c>
      <c r="AR13" s="18">
        <v>0.000722166004171134</v>
      </c>
      <c r="AS13" s="18">
        <v>0.006300857204606159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0.00010417071130446448</v>
      </c>
      <c r="E14" s="18">
        <v>0.0008681498286898759</v>
      </c>
      <c r="F14" s="18">
        <v>0.005179606595587558</v>
      </c>
      <c r="G14" s="18">
        <v>0.0016384514886445699</v>
      </c>
      <c r="H14" s="18">
        <v>0.0008541524447457915</v>
      </c>
      <c r="I14" s="18">
        <v>0.0010364013262279016</v>
      </c>
      <c r="J14" s="18">
        <v>0.0007542376946962807</v>
      </c>
      <c r="K14" s="18">
        <v>0.01399180058923682</v>
      </c>
      <c r="L14" s="18">
        <v>0.018601005624972473</v>
      </c>
      <c r="M14" s="18">
        <v>0.19102444558682752</v>
      </c>
      <c r="N14" s="18">
        <v>0.004917143139257583</v>
      </c>
      <c r="O14" s="18">
        <v>0.005322551886441813</v>
      </c>
      <c r="P14" s="18">
        <v>0.0004551848065538363</v>
      </c>
      <c r="Q14" s="18">
        <v>0.0027150333027629475</v>
      </c>
      <c r="R14" s="18">
        <v>0.0020181623283215882</v>
      </c>
      <c r="S14" s="18">
        <v>0.000888090055795537</v>
      </c>
      <c r="T14" s="18">
        <v>0.0006123315798032132</v>
      </c>
      <c r="U14" s="18">
        <v>0.0013971030529623665</v>
      </c>
      <c r="V14" s="18">
        <v>0.000771970638730418</v>
      </c>
      <c r="W14" s="18">
        <v>0.0015247629184927459</v>
      </c>
      <c r="X14" s="18">
        <v>0.0003497272389141635</v>
      </c>
      <c r="Y14" s="18">
        <v>7.098662179469994E-05</v>
      </c>
      <c r="Z14" s="18">
        <v>0.00047776597408893923</v>
      </c>
      <c r="AA14" s="18">
        <v>0.00010517962973310535</v>
      </c>
      <c r="AB14" s="18">
        <v>0.0002524080713745633</v>
      </c>
      <c r="AC14" s="18">
        <v>0.0002769089329894182</v>
      </c>
      <c r="AD14" s="18">
        <v>0.0004408538448259892</v>
      </c>
      <c r="AE14" s="18">
        <v>0.0008486586759752415</v>
      </c>
      <c r="AF14" s="18">
        <v>0.00044011097917708594</v>
      </c>
      <c r="AG14" s="18">
        <v>0.00040963825710992963</v>
      </c>
      <c r="AH14" s="18">
        <v>0.006737528395663142</v>
      </c>
      <c r="AI14" s="18">
        <v>0.0018563878584312752</v>
      </c>
      <c r="AJ14" s="18">
        <v>0.0021291964603027164</v>
      </c>
      <c r="AK14" s="18">
        <v>0.0010131923448431258</v>
      </c>
      <c r="AL14" s="18">
        <v>0.0011562246051090785</v>
      </c>
      <c r="AM14" s="18">
        <v>0.0015074256401951419</v>
      </c>
      <c r="AN14" s="18">
        <v>0.0006008477516438792</v>
      </c>
      <c r="AO14" s="18">
        <v>0.003243499300721074</v>
      </c>
      <c r="AP14" s="18">
        <v>0.009858988188665228</v>
      </c>
      <c r="AQ14" s="18">
        <v>8.150613007359336E-05</v>
      </c>
      <c r="AR14" s="18">
        <v>0.0013415577914430274</v>
      </c>
      <c r="AS14" s="18">
        <v>0.00200969142507358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6.688830859102333E-05</v>
      </c>
      <c r="E15" s="18">
        <v>0.0006178136197771843</v>
      </c>
      <c r="F15" s="18">
        <v>0.002237673292496096</v>
      </c>
      <c r="G15" s="18">
        <v>0.00036259268309939813</v>
      </c>
      <c r="H15" s="18">
        <v>0.0013149199976969575</v>
      </c>
      <c r="I15" s="18">
        <v>0.0016374982306674513</v>
      </c>
      <c r="J15" s="18">
        <v>0.001298173900786135</v>
      </c>
      <c r="K15" s="18">
        <v>0.008005792476156268</v>
      </c>
      <c r="L15" s="18">
        <v>0.0014841597227964317</v>
      </c>
      <c r="M15" s="18">
        <v>0.0008336840040647193</v>
      </c>
      <c r="N15" s="18">
        <v>0.050810746029427895</v>
      </c>
      <c r="O15" s="18">
        <v>0.015310578675964213</v>
      </c>
      <c r="P15" s="18">
        <v>0.0005028074990194791</v>
      </c>
      <c r="Q15" s="18">
        <v>0.0002816938540923202</v>
      </c>
      <c r="R15" s="18">
        <v>0.0009900682692803775</v>
      </c>
      <c r="S15" s="18">
        <v>0.0004993935455778341</v>
      </c>
      <c r="T15" s="18">
        <v>0.0001980696721152328</v>
      </c>
      <c r="U15" s="18">
        <v>0.0007859530106701956</v>
      </c>
      <c r="V15" s="18">
        <v>0.00019217964315288295</v>
      </c>
      <c r="W15" s="18">
        <v>0.00020269587237504606</v>
      </c>
      <c r="X15" s="18">
        <v>0.0001245755284839672</v>
      </c>
      <c r="Y15" s="18">
        <v>3.069403936573223E-05</v>
      </c>
      <c r="Z15" s="18">
        <v>0.0002617257143698124</v>
      </c>
      <c r="AA15" s="18">
        <v>3.112366101907824E-05</v>
      </c>
      <c r="AB15" s="18">
        <v>0.00020897568724663793</v>
      </c>
      <c r="AC15" s="18">
        <v>0.0001490019949395345</v>
      </c>
      <c r="AD15" s="18">
        <v>0.0003006477221219092</v>
      </c>
      <c r="AE15" s="18">
        <v>0.0006984745239621226</v>
      </c>
      <c r="AF15" s="18">
        <v>0.000255179385872175</v>
      </c>
      <c r="AG15" s="18">
        <v>0.00043824273449109504</v>
      </c>
      <c r="AH15" s="18">
        <v>0.0009591748991175666</v>
      </c>
      <c r="AI15" s="18">
        <v>0.0001340839931645787</v>
      </c>
      <c r="AJ15" s="18">
        <v>0.0008051030970164198</v>
      </c>
      <c r="AK15" s="18">
        <v>0.0003092145443650142</v>
      </c>
      <c r="AL15" s="18">
        <v>0.004190518268199337</v>
      </c>
      <c r="AM15" s="18">
        <v>0.0002563747715429409</v>
      </c>
      <c r="AN15" s="18">
        <v>1.1524755376203485E-05</v>
      </c>
      <c r="AO15" s="18">
        <v>0.00042332287010780727</v>
      </c>
      <c r="AP15" s="18">
        <v>6.360713166135363E-05</v>
      </c>
      <c r="AQ15" s="18">
        <v>1.896292190322421E-05</v>
      </c>
      <c r="AR15" s="18">
        <v>0.0001612793930529083</v>
      </c>
      <c r="AS15" s="18">
        <v>4.655391558274821E-05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0.00023064334311653466</v>
      </c>
      <c r="E16" s="18">
        <v>0.0016612520815412327</v>
      </c>
      <c r="F16" s="18">
        <v>0.001433483037345223</v>
      </c>
      <c r="G16" s="18">
        <v>0.0010546160585451461</v>
      </c>
      <c r="H16" s="18">
        <v>0.001038663680185373</v>
      </c>
      <c r="I16" s="18">
        <v>0.0010417229513726047</v>
      </c>
      <c r="J16" s="18">
        <v>0.0009270090585237885</v>
      </c>
      <c r="K16" s="18">
        <v>0.017579125573494007</v>
      </c>
      <c r="L16" s="18">
        <v>0.006078884261482155</v>
      </c>
      <c r="M16" s="18">
        <v>0.0007265681517213305</v>
      </c>
      <c r="N16" s="18">
        <v>0.14297878167840558</v>
      </c>
      <c r="O16" s="18">
        <v>0.163176771963585</v>
      </c>
      <c r="P16" s="18">
        <v>0.000711002590716465</v>
      </c>
      <c r="Q16" s="18">
        <v>0.0005363075402528268</v>
      </c>
      <c r="R16" s="18">
        <v>0.0068424047843056255</v>
      </c>
      <c r="S16" s="18">
        <v>0.0007787244424428203</v>
      </c>
      <c r="T16" s="18">
        <v>0.00036255595006192494</v>
      </c>
      <c r="U16" s="18">
        <v>0.0008219999979389373</v>
      </c>
      <c r="V16" s="18">
        <v>0.00035865529169913185</v>
      </c>
      <c r="W16" s="18">
        <v>0.0009349431321950025</v>
      </c>
      <c r="X16" s="18">
        <v>0.0004893586004580463</v>
      </c>
      <c r="Y16" s="18">
        <v>0.0006055769626884836</v>
      </c>
      <c r="Z16" s="18">
        <v>0.00041871863724176695</v>
      </c>
      <c r="AA16" s="18">
        <v>0.0002835717969206718</v>
      </c>
      <c r="AB16" s="18">
        <v>0.00041396924746555524</v>
      </c>
      <c r="AC16" s="18">
        <v>0.00029727110266712577</v>
      </c>
      <c r="AD16" s="18">
        <v>0.00041022100928568464</v>
      </c>
      <c r="AE16" s="18">
        <v>0.0012772430652516883</v>
      </c>
      <c r="AF16" s="18">
        <v>0.0002858501589019044</v>
      </c>
      <c r="AG16" s="18">
        <v>0.0008700384669738825</v>
      </c>
      <c r="AH16" s="18">
        <v>0.0008984100729668963</v>
      </c>
      <c r="AI16" s="18">
        <v>0.0009101312861752593</v>
      </c>
      <c r="AJ16" s="18">
        <v>0.0013397438182901468</v>
      </c>
      <c r="AK16" s="18">
        <v>0.007470616117655795</v>
      </c>
      <c r="AL16" s="18">
        <v>0.02180227038531563</v>
      </c>
      <c r="AM16" s="18">
        <v>0.0019610659564166574</v>
      </c>
      <c r="AN16" s="18">
        <v>5.311481045369215E-05</v>
      </c>
      <c r="AO16" s="18">
        <v>0.009815538854597211</v>
      </c>
      <c r="AP16" s="18">
        <v>0.0012200722238398334</v>
      </c>
      <c r="AQ16" s="18">
        <v>0.000451451872316125</v>
      </c>
      <c r="AR16" s="18">
        <v>0.0004837054489828945</v>
      </c>
      <c r="AS16" s="18">
        <v>7.009600556987307E-05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0.001322939108511949</v>
      </c>
      <c r="E17" s="18">
        <v>0.00015548536516128917</v>
      </c>
      <c r="F17" s="18">
        <v>0.0004574751130615889</v>
      </c>
      <c r="G17" s="18">
        <v>0.009450895501696917</v>
      </c>
      <c r="H17" s="18">
        <v>0.0003268908376482248</v>
      </c>
      <c r="I17" s="18">
        <v>0.0005418012470678246</v>
      </c>
      <c r="J17" s="18">
        <v>0.0035194568107855596</v>
      </c>
      <c r="K17" s="18">
        <v>0.00216991330615098</v>
      </c>
      <c r="L17" s="18">
        <v>0.0005899688504032619</v>
      </c>
      <c r="M17" s="18">
        <v>0.005155422730850696</v>
      </c>
      <c r="N17" s="18">
        <v>0.014264658369668328</v>
      </c>
      <c r="O17" s="18">
        <v>0.0016921725992209728</v>
      </c>
      <c r="P17" s="18">
        <v>0.13993993645423033</v>
      </c>
      <c r="Q17" s="18">
        <v>0.0038868603967491806</v>
      </c>
      <c r="R17" s="18">
        <v>0.0009822240487898529</v>
      </c>
      <c r="S17" s="18">
        <v>0.000839464252454909</v>
      </c>
      <c r="T17" s="18">
        <v>0.00023072962477641587</v>
      </c>
      <c r="U17" s="18">
        <v>0.007570097978609813</v>
      </c>
      <c r="V17" s="18">
        <v>0.0024232917802046276</v>
      </c>
      <c r="W17" s="18">
        <v>0.0020966038671445583</v>
      </c>
      <c r="X17" s="18">
        <v>0.00020292415401642022</v>
      </c>
      <c r="Y17" s="18">
        <v>0.0008829091220855333</v>
      </c>
      <c r="Z17" s="18">
        <v>0.0012412636506715206</v>
      </c>
      <c r="AA17" s="18">
        <v>0.000197637999506317</v>
      </c>
      <c r="AB17" s="18">
        <v>0.00016543994398346334</v>
      </c>
      <c r="AC17" s="18">
        <v>6.151837732509218E-05</v>
      </c>
      <c r="AD17" s="18">
        <v>0.0009687611628740446</v>
      </c>
      <c r="AE17" s="18">
        <v>0.0002939719919092078</v>
      </c>
      <c r="AF17" s="18">
        <v>0.00015360983486534957</v>
      </c>
      <c r="AG17" s="18">
        <v>0.0007732096400093219</v>
      </c>
      <c r="AH17" s="18">
        <v>0.020329070992414672</v>
      </c>
      <c r="AI17" s="18">
        <v>2.0745482186942764E-05</v>
      </c>
      <c r="AJ17" s="18">
        <v>0.01749863963377375</v>
      </c>
      <c r="AK17" s="18">
        <v>0.0005369507859978958</v>
      </c>
      <c r="AL17" s="18">
        <v>5.409861304000187E-05</v>
      </c>
      <c r="AM17" s="18">
        <v>0.00014414901546864502</v>
      </c>
      <c r="AN17" s="18">
        <v>2.3187786677338983E-05</v>
      </c>
      <c r="AO17" s="18">
        <v>0.0007627935273359275</v>
      </c>
      <c r="AP17" s="18">
        <v>4.994896236599315E-05</v>
      </c>
      <c r="AQ17" s="18">
        <v>7.046968690684944E-06</v>
      </c>
      <c r="AR17" s="18">
        <v>0.0001092276626215361</v>
      </c>
      <c r="AS17" s="18">
        <v>0.0001455180947865364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0.00024120065633491365</v>
      </c>
      <c r="E18" s="18">
        <v>0.0083530287701524</v>
      </c>
      <c r="F18" s="18">
        <v>0.0008747724759523474</v>
      </c>
      <c r="G18" s="18">
        <v>0.008562095969677557</v>
      </c>
      <c r="H18" s="18">
        <v>0.0007386075780477527</v>
      </c>
      <c r="I18" s="18">
        <v>0.002326534348943774</v>
      </c>
      <c r="J18" s="18">
        <v>0.0068121076789150505</v>
      </c>
      <c r="K18" s="18">
        <v>0.0027546553897112532</v>
      </c>
      <c r="L18" s="18">
        <v>0.007256113063307575</v>
      </c>
      <c r="M18" s="18">
        <v>0.005451671009719786</v>
      </c>
      <c r="N18" s="18">
        <v>0.002666061877013902</v>
      </c>
      <c r="O18" s="18">
        <v>0.0024826580916447703</v>
      </c>
      <c r="P18" s="18">
        <v>0.011508854000995779</v>
      </c>
      <c r="Q18" s="18">
        <v>0.1868055373127852</v>
      </c>
      <c r="R18" s="18">
        <v>0.00455615075697537</v>
      </c>
      <c r="S18" s="18">
        <v>0.0052651835934334305</v>
      </c>
      <c r="T18" s="18">
        <v>0.0012768060688540129</v>
      </c>
      <c r="U18" s="18">
        <v>0.018909624292091164</v>
      </c>
      <c r="V18" s="18">
        <v>0.014311228756255052</v>
      </c>
      <c r="W18" s="18">
        <v>0.029328128637555285</v>
      </c>
      <c r="X18" s="18">
        <v>0.0045420078524394</v>
      </c>
      <c r="Y18" s="18">
        <v>0.019546291135329914</v>
      </c>
      <c r="Z18" s="18">
        <v>0.020297166718411693</v>
      </c>
      <c r="AA18" s="18">
        <v>0.0013859888954039546</v>
      </c>
      <c r="AB18" s="18">
        <v>0.02555069447096057</v>
      </c>
      <c r="AC18" s="18">
        <v>0.00036553554327674797</v>
      </c>
      <c r="AD18" s="18">
        <v>0.013622659388996523</v>
      </c>
      <c r="AE18" s="18">
        <v>0.004154473421033169</v>
      </c>
      <c r="AF18" s="18">
        <v>0.0038417331314524322</v>
      </c>
      <c r="AG18" s="18">
        <v>0.007711720173022732</v>
      </c>
      <c r="AH18" s="18">
        <v>0.04100364105778784</v>
      </c>
      <c r="AI18" s="18">
        <v>0.001529225309511402</v>
      </c>
      <c r="AJ18" s="18">
        <v>0.0014789984471791284</v>
      </c>
      <c r="AK18" s="18">
        <v>0.007548179402611451</v>
      </c>
      <c r="AL18" s="18">
        <v>0.001947532025924767</v>
      </c>
      <c r="AM18" s="18">
        <v>0.015880897578368993</v>
      </c>
      <c r="AN18" s="18">
        <v>0.01885854960504991</v>
      </c>
      <c r="AO18" s="18">
        <v>0.007980253545590238</v>
      </c>
      <c r="AP18" s="18">
        <v>0.04429975564918235</v>
      </c>
      <c r="AQ18" s="18">
        <v>0.001355577066583659</v>
      </c>
      <c r="AR18" s="18">
        <v>0.004483154473019123</v>
      </c>
      <c r="AS18" s="18">
        <v>0.015233520295460644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0.0003211076345880545</v>
      </c>
      <c r="E19" s="18">
        <v>0.00777438734854852</v>
      </c>
      <c r="F19" s="18">
        <v>0.002262503377770984</v>
      </c>
      <c r="G19" s="18">
        <v>0.0015800039254172387</v>
      </c>
      <c r="H19" s="18">
        <v>0.0011629321152172981</v>
      </c>
      <c r="I19" s="18">
        <v>0.0018006501190327773</v>
      </c>
      <c r="J19" s="18">
        <v>0.001015237650199791</v>
      </c>
      <c r="K19" s="18">
        <v>0.0015390264572532888</v>
      </c>
      <c r="L19" s="18">
        <v>0.0033500238641768474</v>
      </c>
      <c r="M19" s="18">
        <v>0.0019241247016720906</v>
      </c>
      <c r="N19" s="18">
        <v>0.024464618783385857</v>
      </c>
      <c r="O19" s="18">
        <v>0.01396245739910797</v>
      </c>
      <c r="P19" s="18">
        <v>0.0012866241849920175</v>
      </c>
      <c r="Q19" s="18">
        <v>0.0014026835733232598</v>
      </c>
      <c r="R19" s="18">
        <v>0.016589727960939594</v>
      </c>
      <c r="S19" s="18">
        <v>0.001284255073861079</v>
      </c>
      <c r="T19" s="18">
        <v>0.00038551009172932204</v>
      </c>
      <c r="U19" s="18">
        <v>0.003001110525550752</v>
      </c>
      <c r="V19" s="18">
        <v>0.0020122568967323403</v>
      </c>
      <c r="W19" s="18">
        <v>0.0027195279074294994</v>
      </c>
      <c r="X19" s="18">
        <v>0.0006470212970969052</v>
      </c>
      <c r="Y19" s="18">
        <v>0.00043052601525314085</v>
      </c>
      <c r="Z19" s="18">
        <v>0.005485319058551599</v>
      </c>
      <c r="AA19" s="18">
        <v>0.0003903109212438772</v>
      </c>
      <c r="AB19" s="18">
        <v>0.0006526582505783944</v>
      </c>
      <c r="AC19" s="18">
        <v>0.0003827216084796931</v>
      </c>
      <c r="AD19" s="18">
        <v>0.0005110394906684121</v>
      </c>
      <c r="AE19" s="18">
        <v>0.0008800587655268872</v>
      </c>
      <c r="AF19" s="18">
        <v>0.00039890215232597846</v>
      </c>
      <c r="AG19" s="18">
        <v>0.0006499254314926551</v>
      </c>
      <c r="AH19" s="18">
        <v>0.0005583765267511985</v>
      </c>
      <c r="AI19" s="18">
        <v>0.001126063273644796</v>
      </c>
      <c r="AJ19" s="18">
        <v>0.0031993448848916715</v>
      </c>
      <c r="AK19" s="18">
        <v>0.000579471727585761</v>
      </c>
      <c r="AL19" s="18">
        <v>0.008781495804745468</v>
      </c>
      <c r="AM19" s="18">
        <v>0.0006303727565254889</v>
      </c>
      <c r="AN19" s="18">
        <v>7.30170863249624E-05</v>
      </c>
      <c r="AO19" s="18">
        <v>0.0009525138816669746</v>
      </c>
      <c r="AP19" s="18">
        <v>8.614909713938179E-05</v>
      </c>
      <c r="AQ19" s="18">
        <v>0.00024332101016171737</v>
      </c>
      <c r="AR19" s="18">
        <v>8.296343460795908E-05</v>
      </c>
      <c r="AS19" s="18">
        <v>6.2921485412116E-05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0.04191392350538557</v>
      </c>
      <c r="E20" s="18">
        <v>0.0043937899873533375</v>
      </c>
      <c r="F20" s="18">
        <v>0.0019263612359701795</v>
      </c>
      <c r="G20" s="18">
        <v>0.008844787138567744</v>
      </c>
      <c r="H20" s="18">
        <v>0.006373530085986016</v>
      </c>
      <c r="I20" s="18">
        <v>0.023233248954705545</v>
      </c>
      <c r="J20" s="18">
        <v>0.003740774116518229</v>
      </c>
      <c r="K20" s="18">
        <v>0.005123360229916933</v>
      </c>
      <c r="L20" s="18">
        <v>0.002268559098302798</v>
      </c>
      <c r="M20" s="18">
        <v>0.0008400681877625457</v>
      </c>
      <c r="N20" s="18">
        <v>9.317551505178707E-05</v>
      </c>
      <c r="O20" s="18">
        <v>0.001189295095199072</v>
      </c>
      <c r="P20" s="18">
        <v>0.0013375600143216667</v>
      </c>
      <c r="Q20" s="18">
        <v>0.005856482359903307</v>
      </c>
      <c r="R20" s="18">
        <v>0.018008335862565603</v>
      </c>
      <c r="S20" s="18">
        <v>0.09817060735820314</v>
      </c>
      <c r="T20" s="18">
        <v>0.052849908163705994</v>
      </c>
      <c r="U20" s="18">
        <v>0.061220504481986605</v>
      </c>
      <c r="V20" s="18">
        <v>0.01918023884630387</v>
      </c>
      <c r="W20" s="18">
        <v>0.0125838490076802</v>
      </c>
      <c r="X20" s="18">
        <v>0.0027888143861340095</v>
      </c>
      <c r="Y20" s="18">
        <v>0.0002077808699264049</v>
      </c>
      <c r="Z20" s="18">
        <v>0.003788329659059369</v>
      </c>
      <c r="AA20" s="18">
        <v>0.00044052546064373246</v>
      </c>
      <c r="AB20" s="18">
        <v>0.0019581436253471372</v>
      </c>
      <c r="AC20" s="18">
        <v>7.77404137405475E-05</v>
      </c>
      <c r="AD20" s="18">
        <v>0.0019253181778173122</v>
      </c>
      <c r="AE20" s="18">
        <v>0.028062885590802944</v>
      </c>
      <c r="AF20" s="18">
        <v>0.0025924672979161763</v>
      </c>
      <c r="AG20" s="18">
        <v>0.007335843842769544</v>
      </c>
      <c r="AH20" s="18">
        <v>0.0022741047597108917</v>
      </c>
      <c r="AI20" s="18">
        <v>0.004225144301796963</v>
      </c>
      <c r="AJ20" s="18">
        <v>0.00040722943980849876</v>
      </c>
      <c r="AK20" s="18">
        <v>0.0038825638682623486</v>
      </c>
      <c r="AL20" s="18">
        <v>6.9846677466015475E-06</v>
      </c>
      <c r="AM20" s="18">
        <v>0.00034691667782206617</v>
      </c>
      <c r="AN20" s="18">
        <v>1.0595821489278623E-05</v>
      </c>
      <c r="AO20" s="18">
        <v>0.0019063760963240084</v>
      </c>
      <c r="AP20" s="18">
        <v>1.1090812697638297E-05</v>
      </c>
      <c r="AQ20" s="18">
        <v>0.000600890593396398</v>
      </c>
      <c r="AR20" s="18">
        <v>0.0018387741019192667</v>
      </c>
      <c r="AS20" s="18">
        <v>0.0002815409798542468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0.012516515507097136</v>
      </c>
      <c r="E21" s="18">
        <v>0.03167025607230988</v>
      </c>
      <c r="F21" s="18">
        <v>0.01960557924882675</v>
      </c>
      <c r="G21" s="18">
        <v>0.03358101176501324</v>
      </c>
      <c r="H21" s="18">
        <v>0.024630699091699085</v>
      </c>
      <c r="I21" s="18">
        <v>0.021056448629448072</v>
      </c>
      <c r="J21" s="18">
        <v>0.021246991635530003</v>
      </c>
      <c r="K21" s="18">
        <v>0.012547621845578172</v>
      </c>
      <c r="L21" s="18">
        <v>0.04299315020637213</v>
      </c>
      <c r="M21" s="18">
        <v>0.01662170273051292</v>
      </c>
      <c r="N21" s="18">
        <v>0.0018313491965038246</v>
      </c>
      <c r="O21" s="18">
        <v>0.01246036816336986</v>
      </c>
      <c r="P21" s="18">
        <v>0.01776278974251804</v>
      </c>
      <c r="Q21" s="18">
        <v>0.018497943806843012</v>
      </c>
      <c r="R21" s="18">
        <v>0.13912369465343052</v>
      </c>
      <c r="S21" s="18">
        <v>0.023301248619078434</v>
      </c>
      <c r="T21" s="18">
        <v>0.21252679322088022</v>
      </c>
      <c r="U21" s="18">
        <v>0.11627222421780833</v>
      </c>
      <c r="V21" s="18">
        <v>0.030063299216176547</v>
      </c>
      <c r="W21" s="18">
        <v>0.21872969509990542</v>
      </c>
      <c r="X21" s="18">
        <v>0.056500924306221195</v>
      </c>
      <c r="Y21" s="18">
        <v>0.002603867703401422</v>
      </c>
      <c r="Z21" s="18">
        <v>0.02998760783142117</v>
      </c>
      <c r="AA21" s="18">
        <v>0.003704141182877336</v>
      </c>
      <c r="AB21" s="18">
        <v>0.009754067665747023</v>
      </c>
      <c r="AC21" s="18">
        <v>0.0022963250016886684</v>
      </c>
      <c r="AD21" s="18">
        <v>0.006302849922556205</v>
      </c>
      <c r="AE21" s="18">
        <v>0.008349382649730857</v>
      </c>
      <c r="AF21" s="18">
        <v>0.005699923474136425</v>
      </c>
      <c r="AG21" s="18">
        <v>0.006008510527649258</v>
      </c>
      <c r="AH21" s="18">
        <v>0.04974799246792542</v>
      </c>
      <c r="AI21" s="18">
        <v>0.010764679662881643</v>
      </c>
      <c r="AJ21" s="18">
        <v>0.006155059550546579</v>
      </c>
      <c r="AK21" s="18">
        <v>0.005131991862730878</v>
      </c>
      <c r="AL21" s="18">
        <v>0.06795918054862608</v>
      </c>
      <c r="AM21" s="18">
        <v>0.0031047579174164623</v>
      </c>
      <c r="AN21" s="18">
        <v>0.0012908931383642486</v>
      </c>
      <c r="AO21" s="18">
        <v>0.0037763711948524577</v>
      </c>
      <c r="AP21" s="18">
        <v>0.0020622343947555486</v>
      </c>
      <c r="AQ21" s="18">
        <v>0.0004148394675432206</v>
      </c>
      <c r="AR21" s="18">
        <v>0.004532621758845502</v>
      </c>
      <c r="AS21" s="18">
        <v>0.0021819671576980264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0.02018991791785045</v>
      </c>
      <c r="E22" s="18">
        <v>0.00447706049485569</v>
      </c>
      <c r="F22" s="18">
        <v>0.0039152709909483045</v>
      </c>
      <c r="G22" s="18">
        <v>0.010922965183837872</v>
      </c>
      <c r="H22" s="18">
        <v>0.002907284042766149</v>
      </c>
      <c r="I22" s="18">
        <v>0.00210179752843284</v>
      </c>
      <c r="J22" s="18">
        <v>0.013166895310634986</v>
      </c>
      <c r="K22" s="18">
        <v>0.0032423807564817206</v>
      </c>
      <c r="L22" s="18">
        <v>0.008019193484730479</v>
      </c>
      <c r="M22" s="18">
        <v>0.008015288757907791</v>
      </c>
      <c r="N22" s="18">
        <v>0.010141298187397403</v>
      </c>
      <c r="O22" s="18">
        <v>0.003952670233936869</v>
      </c>
      <c r="P22" s="18">
        <v>0.018657264296190842</v>
      </c>
      <c r="Q22" s="18">
        <v>0.029817534566739037</v>
      </c>
      <c r="R22" s="18">
        <v>0.014732323465609258</v>
      </c>
      <c r="S22" s="18">
        <v>0.011393300745548587</v>
      </c>
      <c r="T22" s="18">
        <v>0.013824393413597104</v>
      </c>
      <c r="U22" s="18">
        <v>0.061271639355636086</v>
      </c>
      <c r="V22" s="18">
        <v>0.02528585612974618</v>
      </c>
      <c r="W22" s="18">
        <v>0.02779618984571058</v>
      </c>
      <c r="X22" s="18">
        <v>0.003978726129612179</v>
      </c>
      <c r="Y22" s="18">
        <v>0.0006305407895328861</v>
      </c>
      <c r="Z22" s="18">
        <v>0.01668534669439764</v>
      </c>
      <c r="AA22" s="18">
        <v>0.0001402912741707281</v>
      </c>
      <c r="AB22" s="18">
        <v>0.0015664750577749785</v>
      </c>
      <c r="AC22" s="18">
        <v>0.00038626298536209656</v>
      </c>
      <c r="AD22" s="18">
        <v>0.0013370564464176662</v>
      </c>
      <c r="AE22" s="18">
        <v>0.005494353116976312</v>
      </c>
      <c r="AF22" s="18">
        <v>0.001111916510594862</v>
      </c>
      <c r="AG22" s="18">
        <v>0.004646167060243133</v>
      </c>
      <c r="AH22" s="18">
        <v>0.00766519098763096</v>
      </c>
      <c r="AI22" s="18">
        <v>0.002357707113400405</v>
      </c>
      <c r="AJ22" s="18">
        <v>0.015790171707326068</v>
      </c>
      <c r="AK22" s="18">
        <v>6.234546298105803E-05</v>
      </c>
      <c r="AL22" s="18">
        <v>0.0007344692717430211</v>
      </c>
      <c r="AM22" s="18">
        <v>0.00032350015612771845</v>
      </c>
      <c r="AN22" s="18">
        <v>0.0006014035006382406</v>
      </c>
      <c r="AO22" s="18">
        <v>0.003019027780215613</v>
      </c>
      <c r="AP22" s="18">
        <v>0.0011824262514037016</v>
      </c>
      <c r="AQ22" s="18">
        <v>6.01371155972573E-05</v>
      </c>
      <c r="AR22" s="18">
        <v>0.00248474248885365</v>
      </c>
      <c r="AS22" s="18">
        <v>0.0006722233107611697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0.011410458045544929</v>
      </c>
      <c r="E23" s="18">
        <v>0.0068471966382712395</v>
      </c>
      <c r="F23" s="18">
        <v>0.0009353055683605871</v>
      </c>
      <c r="G23" s="18">
        <v>0.00933865250192974</v>
      </c>
      <c r="H23" s="18">
        <v>0.0039039603346709938</v>
      </c>
      <c r="I23" s="18">
        <v>0.016074752704715253</v>
      </c>
      <c r="J23" s="18">
        <v>0.0028833106681457176</v>
      </c>
      <c r="K23" s="18">
        <v>0.0018795771806191922</v>
      </c>
      <c r="L23" s="18">
        <v>0.0004849368667645971</v>
      </c>
      <c r="M23" s="18">
        <v>0.0009310933809208738</v>
      </c>
      <c r="N23" s="18">
        <v>6.338975789275376E-05</v>
      </c>
      <c r="O23" s="18">
        <v>0.000542245865879498</v>
      </c>
      <c r="P23" s="18">
        <v>0.0010650409860544405</v>
      </c>
      <c r="Q23" s="18">
        <v>0.0020883648983611217</v>
      </c>
      <c r="R23" s="18">
        <v>0.0037721252289355683</v>
      </c>
      <c r="S23" s="18">
        <v>0.01515854157960979</v>
      </c>
      <c r="T23" s="18">
        <v>0.0035975761060432513</v>
      </c>
      <c r="U23" s="18">
        <v>0.010174630784568962</v>
      </c>
      <c r="V23" s="18">
        <v>0.040505471135497836</v>
      </c>
      <c r="W23" s="18">
        <v>0.0019959226844894766</v>
      </c>
      <c r="X23" s="18">
        <v>0.0007645352551276352</v>
      </c>
      <c r="Y23" s="18">
        <v>0.0004912351344927287</v>
      </c>
      <c r="Z23" s="18">
        <v>0.00579217290464004</v>
      </c>
      <c r="AA23" s="18">
        <v>6.591089053216358E-05</v>
      </c>
      <c r="AB23" s="18">
        <v>0.0003547509462575423</v>
      </c>
      <c r="AC23" s="18">
        <v>0.0025552098924763304</v>
      </c>
      <c r="AD23" s="18">
        <v>0.005567997139053895</v>
      </c>
      <c r="AE23" s="18">
        <v>0.0003007471525839346</v>
      </c>
      <c r="AF23" s="18">
        <v>0.0014452906047024469</v>
      </c>
      <c r="AG23" s="18">
        <v>0.002744751685154875</v>
      </c>
      <c r="AH23" s="18">
        <v>0.0013285859985810546</v>
      </c>
      <c r="AI23" s="18">
        <v>0.0009013770578190483</v>
      </c>
      <c r="AJ23" s="18">
        <v>0.0018462868517879296</v>
      </c>
      <c r="AK23" s="18">
        <v>4.425823551385314E-05</v>
      </c>
      <c r="AL23" s="18">
        <v>0.00043990587348754904</v>
      </c>
      <c r="AM23" s="18">
        <v>0.00013131670868257462</v>
      </c>
      <c r="AN23" s="18">
        <v>0.00024765309357808053</v>
      </c>
      <c r="AO23" s="18">
        <v>0.011408597621656635</v>
      </c>
      <c r="AP23" s="18">
        <v>0.00192494869462051</v>
      </c>
      <c r="AQ23" s="18">
        <v>0.00012425975270348737</v>
      </c>
      <c r="AR23" s="18">
        <v>0.010022663980104578</v>
      </c>
      <c r="AS23" s="18">
        <v>0.002407611767299791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0.002833802272112435</v>
      </c>
      <c r="E24" s="18">
        <v>0.006664993982527509</v>
      </c>
      <c r="F24" s="18">
        <v>0.0018872044160884729</v>
      </c>
      <c r="G24" s="18">
        <v>0.0007010150516176859</v>
      </c>
      <c r="H24" s="18">
        <v>0.00610456028577274</v>
      </c>
      <c r="I24" s="18">
        <v>0.015486847847603114</v>
      </c>
      <c r="J24" s="18">
        <v>0.024170877909671342</v>
      </c>
      <c r="K24" s="18">
        <v>0.022575167800591912</v>
      </c>
      <c r="L24" s="18">
        <v>0.018507864888548525</v>
      </c>
      <c r="M24" s="18">
        <v>0.014538408430953734</v>
      </c>
      <c r="N24" s="18">
        <v>0.028799804240247973</v>
      </c>
      <c r="O24" s="18">
        <v>0.02142913326334681</v>
      </c>
      <c r="P24" s="18">
        <v>0.01704740497077493</v>
      </c>
      <c r="Q24" s="18">
        <v>0.022777349086971516</v>
      </c>
      <c r="R24" s="18">
        <v>0.01690139222576805</v>
      </c>
      <c r="S24" s="18">
        <v>0.007117477340451269</v>
      </c>
      <c r="T24" s="18">
        <v>0.0017221064837857386</v>
      </c>
      <c r="U24" s="18">
        <v>0.015355024018056988</v>
      </c>
      <c r="V24" s="18">
        <v>0.012342714570927456</v>
      </c>
      <c r="W24" s="18">
        <v>0.06849156924699062</v>
      </c>
      <c r="X24" s="18">
        <v>0.006250460504278273</v>
      </c>
      <c r="Y24" s="18">
        <v>0.003386063118822496</v>
      </c>
      <c r="Z24" s="18">
        <v>0.017652183678587723</v>
      </c>
      <c r="AA24" s="18">
        <v>0.006287504897308193</v>
      </c>
      <c r="AB24" s="18">
        <v>0.0026051204580229328</v>
      </c>
      <c r="AC24" s="18">
        <v>0.005383510436207121</v>
      </c>
      <c r="AD24" s="18">
        <v>0.012851331658453785</v>
      </c>
      <c r="AE24" s="18">
        <v>0.006847272538016717</v>
      </c>
      <c r="AF24" s="18">
        <v>0.010448699509482764</v>
      </c>
      <c r="AG24" s="18">
        <v>0.026645442063734013</v>
      </c>
      <c r="AH24" s="18">
        <v>0.06837383956652705</v>
      </c>
      <c r="AI24" s="18">
        <v>0.0010010677836017634</v>
      </c>
      <c r="AJ24" s="18">
        <v>0.021611525530899442</v>
      </c>
      <c r="AK24" s="18">
        <v>0.0050515719587738445</v>
      </c>
      <c r="AL24" s="18">
        <v>0.0036696173284187544</v>
      </c>
      <c r="AM24" s="18">
        <v>0.008010863989094341</v>
      </c>
      <c r="AN24" s="18">
        <v>0.00019048848755249246</v>
      </c>
      <c r="AO24" s="18">
        <v>0.005925579824347595</v>
      </c>
      <c r="AP24" s="18">
        <v>0.0029011010930570192</v>
      </c>
      <c r="AQ24" s="18">
        <v>0.0004138907979819884</v>
      </c>
      <c r="AR24" s="18">
        <v>0.00011455633348234606</v>
      </c>
      <c r="AS24" s="18">
        <v>0.0023763098794560666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0.0015042183845073265</v>
      </c>
      <c r="E25" s="18">
        <v>0.010829040952542609</v>
      </c>
      <c r="F25" s="18">
        <v>0.00010509024377449569</v>
      </c>
      <c r="G25" s="18">
        <v>0.007216927425861845</v>
      </c>
      <c r="H25" s="18">
        <v>3.871309417500682E-05</v>
      </c>
      <c r="I25" s="18">
        <v>4.968235799855822E-05</v>
      </c>
      <c r="J25" s="18">
        <v>9.033673660889386E-05</v>
      </c>
      <c r="K25" s="18">
        <v>0.0033192327097222945</v>
      </c>
      <c r="L25" s="18">
        <v>0.0007055170326049592</v>
      </c>
      <c r="M25" s="18">
        <v>0.00010179682125103017</v>
      </c>
      <c r="N25" s="18">
        <v>0.0004436055719427288</v>
      </c>
      <c r="O25" s="18">
        <v>0.0009288046830455989</v>
      </c>
      <c r="P25" s="18">
        <v>0.017825198214479383</v>
      </c>
      <c r="Q25" s="18">
        <v>0.004232380109476383</v>
      </c>
      <c r="R25" s="18">
        <v>0.022321016607982642</v>
      </c>
      <c r="S25" s="18">
        <v>0.0020582597778938437</v>
      </c>
      <c r="T25" s="18">
        <v>7.224061795954976E-05</v>
      </c>
      <c r="U25" s="18">
        <v>0.004180775757556188</v>
      </c>
      <c r="V25" s="18">
        <v>0.0023845105239900144</v>
      </c>
      <c r="W25" s="18">
        <v>0.006704477653564487</v>
      </c>
      <c r="X25" s="18">
        <v>0.21977978681403335</v>
      </c>
      <c r="Y25" s="18">
        <v>0.3000044419198533</v>
      </c>
      <c r="Z25" s="18">
        <v>0.023772164314955737</v>
      </c>
      <c r="AA25" s="18">
        <v>1.5177907914357747E-05</v>
      </c>
      <c r="AB25" s="18">
        <v>0.014474783860562992</v>
      </c>
      <c r="AC25" s="18">
        <v>6.832925628752362E-05</v>
      </c>
      <c r="AD25" s="18">
        <v>4.048646836640536E-05</v>
      </c>
      <c r="AE25" s="18">
        <v>0.001224532570899693</v>
      </c>
      <c r="AF25" s="18">
        <v>0.0004467690263868861</v>
      </c>
      <c r="AG25" s="18">
        <v>0.0007590122431855231</v>
      </c>
      <c r="AH25" s="18">
        <v>0.01617912782153363</v>
      </c>
      <c r="AI25" s="18">
        <v>2.7389939808356322E-05</v>
      </c>
      <c r="AJ25" s="18">
        <v>0.0027767127079587283</v>
      </c>
      <c r="AK25" s="18">
        <v>0.0011539058633077426</v>
      </c>
      <c r="AL25" s="18">
        <v>0.0018481781896404809</v>
      </c>
      <c r="AM25" s="18">
        <v>5.690229119116098E-05</v>
      </c>
      <c r="AN25" s="18">
        <v>3.9006894600974604E-05</v>
      </c>
      <c r="AO25" s="18">
        <v>0.00475077538165758</v>
      </c>
      <c r="AP25" s="18">
        <v>7.511429083169773E-05</v>
      </c>
      <c r="AQ25" s="18">
        <v>4.017219571182952E-05</v>
      </c>
      <c r="AR25" s="18">
        <v>7.536302238754917E-05</v>
      </c>
      <c r="AS25" s="18">
        <v>0.013861606541125513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9.482645086588588E-05</v>
      </c>
      <c r="E26" s="18">
        <v>0.0003024959659257164</v>
      </c>
      <c r="F26" s="18">
        <v>0.00019296148822855246</v>
      </c>
      <c r="G26" s="18">
        <v>0.00019160339904806118</v>
      </c>
      <c r="H26" s="18">
        <v>5.9399577831851206E-05</v>
      </c>
      <c r="I26" s="18">
        <v>7.626587656084042E-05</v>
      </c>
      <c r="J26" s="18">
        <v>0.0005581188658508418</v>
      </c>
      <c r="K26" s="18">
        <v>0.0001825645389892279</v>
      </c>
      <c r="L26" s="18">
        <v>0.00010286903456219259</v>
      </c>
      <c r="M26" s="18">
        <v>0.00016681761453157936</v>
      </c>
      <c r="N26" s="18">
        <v>0.00013670211418988793</v>
      </c>
      <c r="O26" s="18">
        <v>0.0009565037278093318</v>
      </c>
      <c r="P26" s="18">
        <v>0.00033526055198867735</v>
      </c>
      <c r="Q26" s="18">
        <v>0.00017101688605994006</v>
      </c>
      <c r="R26" s="18">
        <v>0.0002844436455179629</v>
      </c>
      <c r="S26" s="18">
        <v>9.830025783591683E-05</v>
      </c>
      <c r="T26" s="18">
        <v>9.355988518033848E-05</v>
      </c>
      <c r="U26" s="18">
        <v>0.00014819432917480076</v>
      </c>
      <c r="V26" s="18">
        <v>0.00011238864470038721</v>
      </c>
      <c r="W26" s="18">
        <v>0.0001854681581403336</v>
      </c>
      <c r="X26" s="18">
        <v>0.0023003735153925664</v>
      </c>
      <c r="Y26" s="18">
        <v>0.010029074881493455</v>
      </c>
      <c r="Z26" s="18">
        <v>0.000533998151850161</v>
      </c>
      <c r="AA26" s="18">
        <v>0.00011159954356378842</v>
      </c>
      <c r="AB26" s="18">
        <v>0.0003709168540251536</v>
      </c>
      <c r="AC26" s="18">
        <v>8.331599271082131E-05</v>
      </c>
      <c r="AD26" s="18">
        <v>0.00012775685926597703</v>
      </c>
      <c r="AE26" s="18">
        <v>9.373049392970513E-05</v>
      </c>
      <c r="AF26" s="18">
        <v>0.00015931796348693424</v>
      </c>
      <c r="AG26" s="18">
        <v>0.000133831739080216</v>
      </c>
      <c r="AH26" s="18">
        <v>0.0002076309015175548</v>
      </c>
      <c r="AI26" s="18">
        <v>0.0001213931841151454</v>
      </c>
      <c r="AJ26" s="18">
        <v>0.0003915655964748238</v>
      </c>
      <c r="AK26" s="18">
        <v>0.0008468851621058533</v>
      </c>
      <c r="AL26" s="18">
        <v>0.0036882133462592804</v>
      </c>
      <c r="AM26" s="18">
        <v>0.00014725211271233776</v>
      </c>
      <c r="AN26" s="18">
        <v>0.0018771255299509105</v>
      </c>
      <c r="AO26" s="18">
        <v>0.005516501333522178</v>
      </c>
      <c r="AP26" s="18">
        <v>0.0031682148672333757</v>
      </c>
      <c r="AQ26" s="18">
        <v>6.087361343608956E-06</v>
      </c>
      <c r="AR26" s="18">
        <v>6.87505639848432E-05</v>
      </c>
      <c r="AS26" s="18">
        <v>0.00021542213578519182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1.0467826989245213E-05</v>
      </c>
      <c r="E27" s="18">
        <v>0.00017880154740560758</v>
      </c>
      <c r="F27" s="18">
        <v>4.0580426396005724E-05</v>
      </c>
      <c r="G27" s="18">
        <v>8.234790396318782E-06</v>
      </c>
      <c r="H27" s="18">
        <v>1.2457148280160882E-05</v>
      </c>
      <c r="I27" s="18">
        <v>8.75284946770527E-06</v>
      </c>
      <c r="J27" s="18">
        <v>0.0006416720886939095</v>
      </c>
      <c r="K27" s="18">
        <v>0.0006191049498928611</v>
      </c>
      <c r="L27" s="18">
        <v>9.583749404480603E-06</v>
      </c>
      <c r="M27" s="18">
        <v>0.00043631909700083733</v>
      </c>
      <c r="N27" s="18">
        <v>0.0010547599037926036</v>
      </c>
      <c r="O27" s="18">
        <v>7.582418420601926E-06</v>
      </c>
      <c r="P27" s="18">
        <v>0.00010037294912203312</v>
      </c>
      <c r="Q27" s="18">
        <v>0.0004375728319907522</v>
      </c>
      <c r="R27" s="18">
        <v>0.0001375142842122375</v>
      </c>
      <c r="S27" s="18">
        <v>1.0634847615872637E-05</v>
      </c>
      <c r="T27" s="18">
        <v>3.667739977120493E-05</v>
      </c>
      <c r="U27" s="18">
        <v>2.8965141644949138E-05</v>
      </c>
      <c r="V27" s="18">
        <v>0.00011043826284433793</v>
      </c>
      <c r="W27" s="18">
        <v>1.2503372605634908E-05</v>
      </c>
      <c r="X27" s="18">
        <v>2.057052032286795E-05</v>
      </c>
      <c r="Y27" s="18">
        <v>0.001376447495849977</v>
      </c>
      <c r="Z27" s="18">
        <v>0.23520479167906513</v>
      </c>
      <c r="AA27" s="18">
        <v>1.5354706502745488E-06</v>
      </c>
      <c r="AB27" s="18">
        <v>9.72116899410067E-06</v>
      </c>
      <c r="AC27" s="18">
        <v>0.0001302273938365709</v>
      </c>
      <c r="AD27" s="18">
        <v>2.5903731068047155E-06</v>
      </c>
      <c r="AE27" s="18">
        <v>8.371400862247188E-06</v>
      </c>
      <c r="AF27" s="18">
        <v>2.4086331254540988E-05</v>
      </c>
      <c r="AG27" s="18">
        <v>2.335866592070128E-05</v>
      </c>
      <c r="AH27" s="18">
        <v>6.125664509977259E-05</v>
      </c>
      <c r="AI27" s="18">
        <v>3.4498158863452424E-06</v>
      </c>
      <c r="AJ27" s="18">
        <v>1.1590807112397088E-05</v>
      </c>
      <c r="AK27" s="18">
        <v>1.4041329861151472E-05</v>
      </c>
      <c r="AL27" s="18">
        <v>1.3949793407125257E-05</v>
      </c>
      <c r="AM27" s="18">
        <v>1.7796146915772246E-05</v>
      </c>
      <c r="AN27" s="18">
        <v>1.612678103555248E-05</v>
      </c>
      <c r="AO27" s="18">
        <v>7.159124606902144E-05</v>
      </c>
      <c r="AP27" s="18">
        <v>1.3429605514966817E-05</v>
      </c>
      <c r="AQ27" s="18">
        <v>1.2086268260372297E-06</v>
      </c>
      <c r="AR27" s="18">
        <v>1.5201098824628843E-05</v>
      </c>
      <c r="AS27" s="18">
        <v>0.001359955915939155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7.265545953006477E-05</v>
      </c>
      <c r="E28" s="18">
        <v>7.978074640860178E-05</v>
      </c>
      <c r="F28" s="18">
        <v>8.19301302321547E-06</v>
      </c>
      <c r="G28" s="18">
        <v>0.00014266972837657065</v>
      </c>
      <c r="H28" s="18">
        <v>2.938397620552702E-06</v>
      </c>
      <c r="I28" s="18">
        <v>5.922771447779564E-06</v>
      </c>
      <c r="J28" s="18">
        <v>1.2322300479969453E-05</v>
      </c>
      <c r="K28" s="18">
        <v>7.310771773213571E-06</v>
      </c>
      <c r="L28" s="18">
        <v>1.4218390345519586E-05</v>
      </c>
      <c r="M28" s="18">
        <v>1.3971318937702062E-05</v>
      </c>
      <c r="N28" s="18">
        <v>8.778803625375692E-06</v>
      </c>
      <c r="O28" s="18">
        <v>7.282447786644123E-06</v>
      </c>
      <c r="P28" s="18">
        <v>8.513762248801595E-05</v>
      </c>
      <c r="Q28" s="18">
        <v>0.0003504850818398324</v>
      </c>
      <c r="R28" s="18">
        <v>6.070251724008937E-06</v>
      </c>
      <c r="S28" s="18">
        <v>1.0277675452550403E-05</v>
      </c>
      <c r="T28" s="18">
        <v>5.838028474705857E-06</v>
      </c>
      <c r="U28" s="18">
        <v>3.291776982785735E-05</v>
      </c>
      <c r="V28" s="18">
        <v>2.5618310791731944E-05</v>
      </c>
      <c r="W28" s="18">
        <v>4.8013556966911125E-05</v>
      </c>
      <c r="X28" s="18">
        <v>6.571120188870107E-06</v>
      </c>
      <c r="Y28" s="18">
        <v>4.854116888856584E-06</v>
      </c>
      <c r="Z28" s="18">
        <v>0.0003710703400280821</v>
      </c>
      <c r="AA28" s="18">
        <v>0.10771293744620863</v>
      </c>
      <c r="AB28" s="18">
        <v>0.00031142682910269466</v>
      </c>
      <c r="AC28" s="18">
        <v>8.749116283303123E-05</v>
      </c>
      <c r="AD28" s="18">
        <v>0.00010829544929198989</v>
      </c>
      <c r="AE28" s="18">
        <v>9.446257106809757E-06</v>
      </c>
      <c r="AF28" s="18">
        <v>1.93424846084659E-05</v>
      </c>
      <c r="AG28" s="18">
        <v>0.0037154288837603078</v>
      </c>
      <c r="AH28" s="18">
        <v>6.410943723608582E-05</v>
      </c>
      <c r="AI28" s="18">
        <v>3.3057985735858046E-06</v>
      </c>
      <c r="AJ28" s="18">
        <v>0.00030601464299536487</v>
      </c>
      <c r="AK28" s="18">
        <v>0.0009537838311841952</v>
      </c>
      <c r="AL28" s="18">
        <v>0.0002819917611727717</v>
      </c>
      <c r="AM28" s="18">
        <v>0.00013835238883037012</v>
      </c>
      <c r="AN28" s="18">
        <v>0.00029645679004434224</v>
      </c>
      <c r="AO28" s="18">
        <v>0.0031838212637503465</v>
      </c>
      <c r="AP28" s="18">
        <v>0.00020847739736609057</v>
      </c>
      <c r="AQ28" s="18">
        <v>1.3059221529730701E-05</v>
      </c>
      <c r="AR28" s="18">
        <v>0.0005890901159753759</v>
      </c>
      <c r="AS28" s="18">
        <v>0.0024927450697565306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0.0001963012703841739</v>
      </c>
      <c r="E29" s="18">
        <v>0.00026420323965479337</v>
      </c>
      <c r="F29" s="18">
        <v>4.092635989179413E-05</v>
      </c>
      <c r="G29" s="18">
        <v>2.1755167000283943E-05</v>
      </c>
      <c r="H29" s="18">
        <v>1.676597221609303E-05</v>
      </c>
      <c r="I29" s="18">
        <v>7.876325666513175E-06</v>
      </c>
      <c r="J29" s="18">
        <v>1.697221873808506E-05</v>
      </c>
      <c r="K29" s="18">
        <v>2.308711376487532E-05</v>
      </c>
      <c r="L29" s="18">
        <v>1.7265126628165894E-05</v>
      </c>
      <c r="M29" s="18">
        <v>1.5128008864274339E-05</v>
      </c>
      <c r="N29" s="18">
        <v>5.22725552603818E-06</v>
      </c>
      <c r="O29" s="18">
        <v>6.527886519420831E-06</v>
      </c>
      <c r="P29" s="18">
        <v>4.748837377213879E-05</v>
      </c>
      <c r="Q29" s="18">
        <v>0.0007871056630822457</v>
      </c>
      <c r="R29" s="18">
        <v>9.97588061328159E-05</v>
      </c>
      <c r="S29" s="18">
        <v>3.610107815425589E-05</v>
      </c>
      <c r="T29" s="18">
        <v>4.637856571733855E-05</v>
      </c>
      <c r="U29" s="18">
        <v>0.0001993440391639983</v>
      </c>
      <c r="V29" s="18">
        <v>6.213685502664739E-05</v>
      </c>
      <c r="W29" s="18">
        <v>6.069686811423951E-05</v>
      </c>
      <c r="X29" s="18">
        <v>0.00018345983929540644</v>
      </c>
      <c r="Y29" s="18">
        <v>0.0005554639272848011</v>
      </c>
      <c r="Z29" s="18">
        <v>0.00011985793964477762</v>
      </c>
      <c r="AA29" s="18">
        <v>0.0005229946504016907</v>
      </c>
      <c r="AB29" s="18">
        <v>0.023365624404552737</v>
      </c>
      <c r="AC29" s="18">
        <v>0.00020069436485648285</v>
      </c>
      <c r="AD29" s="18">
        <v>0.0012897083266743099</v>
      </c>
      <c r="AE29" s="18">
        <v>2.1585317740387675E-05</v>
      </c>
      <c r="AF29" s="18">
        <v>0.000729018108620296</v>
      </c>
      <c r="AG29" s="18">
        <v>0.01212038485680506</v>
      </c>
      <c r="AH29" s="18">
        <v>2.3988506152824384E-05</v>
      </c>
      <c r="AI29" s="18">
        <v>5.5476161985701545E-06</v>
      </c>
      <c r="AJ29" s="18">
        <v>2.0832368113818504E-05</v>
      </c>
      <c r="AK29" s="18">
        <v>1.2764017266993125E-05</v>
      </c>
      <c r="AL29" s="18">
        <v>1.090195836381968E-05</v>
      </c>
      <c r="AM29" s="18">
        <v>1.0273044744859412E-05</v>
      </c>
      <c r="AN29" s="18">
        <v>2.703484214822044E-06</v>
      </c>
      <c r="AO29" s="18">
        <v>0.0017665844154178137</v>
      </c>
      <c r="AP29" s="18">
        <v>4.8561656216108555E-06</v>
      </c>
      <c r="AQ29" s="18">
        <v>7.263489345275175E-07</v>
      </c>
      <c r="AR29" s="18">
        <v>1.287965594809979E-05</v>
      </c>
      <c r="AS29" s="18">
        <v>0.0008072166424625594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0.0028089593526231973</v>
      </c>
      <c r="E30" s="18">
        <v>1.1639778625510626E-05</v>
      </c>
      <c r="F30" s="18">
        <v>5.424175986512276E-05</v>
      </c>
      <c r="G30" s="18">
        <v>1.0562499817549214E-05</v>
      </c>
      <c r="H30" s="18">
        <v>7.924507840091532E-06</v>
      </c>
      <c r="I30" s="18">
        <v>6.63566711066021E-06</v>
      </c>
      <c r="J30" s="18">
        <v>1.2342117321764657E-05</v>
      </c>
      <c r="K30" s="18">
        <v>1.898031878408603E-05</v>
      </c>
      <c r="L30" s="18">
        <v>9.642485012019969E-06</v>
      </c>
      <c r="M30" s="18">
        <v>1.2245065314148728E-05</v>
      </c>
      <c r="N30" s="18">
        <v>2.8488771099120156E-05</v>
      </c>
      <c r="O30" s="18">
        <v>0.00010418746476892145</v>
      </c>
      <c r="P30" s="18">
        <v>3.796304631552679E-05</v>
      </c>
      <c r="Q30" s="18">
        <v>1.3701993362491818E-05</v>
      </c>
      <c r="R30" s="18">
        <v>9.189021421257613E-06</v>
      </c>
      <c r="S30" s="18">
        <v>4.097819443246668E-05</v>
      </c>
      <c r="T30" s="18">
        <v>0.00017171928193377442</v>
      </c>
      <c r="U30" s="18">
        <v>0.00012955526384305223</v>
      </c>
      <c r="V30" s="18">
        <v>0.013915972242177617</v>
      </c>
      <c r="W30" s="18">
        <v>0.00011936568052894843</v>
      </c>
      <c r="X30" s="18">
        <v>6.101424783303151E-06</v>
      </c>
      <c r="Y30" s="18">
        <v>0.00044970989611031016</v>
      </c>
      <c r="Z30" s="18">
        <v>0.0705314597828753</v>
      </c>
      <c r="AA30" s="18">
        <v>9.612042247621704E-05</v>
      </c>
      <c r="AB30" s="18">
        <v>6.726670228751054E-05</v>
      </c>
      <c r="AC30" s="18">
        <v>0.05181252500890197</v>
      </c>
      <c r="AD30" s="18">
        <v>0.000440293855605446</v>
      </c>
      <c r="AE30" s="18">
        <v>3.3288431817975193E-05</v>
      </c>
      <c r="AF30" s="18">
        <v>0.00697841972852513</v>
      </c>
      <c r="AG30" s="18">
        <v>0.00682935856676512</v>
      </c>
      <c r="AH30" s="18">
        <v>0.005625322965489434</v>
      </c>
      <c r="AI30" s="18">
        <v>3.41225483917476E-06</v>
      </c>
      <c r="AJ30" s="18">
        <v>1.690021708457996E-05</v>
      </c>
      <c r="AK30" s="18">
        <v>1.808044629863696E-05</v>
      </c>
      <c r="AL30" s="18">
        <v>8.302027039941064E-06</v>
      </c>
      <c r="AM30" s="18">
        <v>2.2008356897526798E-05</v>
      </c>
      <c r="AN30" s="18">
        <v>5.313522034735385E-06</v>
      </c>
      <c r="AO30" s="18">
        <v>0.008771313450608227</v>
      </c>
      <c r="AP30" s="18">
        <v>7.4165706748522265E-06</v>
      </c>
      <c r="AQ30" s="18">
        <v>2.9868392793171086E-06</v>
      </c>
      <c r="AR30" s="18">
        <v>0.002335115422173236</v>
      </c>
      <c r="AS30" s="18">
        <v>0.008200122491453495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0.0003422014128335695</v>
      </c>
      <c r="E31" s="18">
        <v>5.7388732678689366E-05</v>
      </c>
      <c r="F31" s="18">
        <v>2.6533704363170747E-05</v>
      </c>
      <c r="G31" s="18">
        <v>7.407879021404745E-05</v>
      </c>
      <c r="H31" s="18">
        <v>2.6560686193384198E-05</v>
      </c>
      <c r="I31" s="18">
        <v>0.00010081757676967459</v>
      </c>
      <c r="J31" s="18">
        <v>1.7932912833538955E-05</v>
      </c>
      <c r="K31" s="18">
        <v>1.5094152067084537E-05</v>
      </c>
      <c r="L31" s="18">
        <v>1.2408017622808747E-05</v>
      </c>
      <c r="M31" s="18">
        <v>1.779356749160261E-05</v>
      </c>
      <c r="N31" s="18">
        <v>1.5142012824439798E-05</v>
      </c>
      <c r="O31" s="18">
        <v>1.4361166237560445E-05</v>
      </c>
      <c r="P31" s="18">
        <v>1.3216701538087588E-05</v>
      </c>
      <c r="Q31" s="18">
        <v>1.577270512086144E-05</v>
      </c>
      <c r="R31" s="18">
        <v>1.0427109569593645E-05</v>
      </c>
      <c r="S31" s="18">
        <v>9.563257175816598E-05</v>
      </c>
      <c r="T31" s="18">
        <v>1.4805886315703284E-05</v>
      </c>
      <c r="U31" s="18">
        <v>0.0002060002298615535</v>
      </c>
      <c r="V31" s="18">
        <v>0.001322293475787553</v>
      </c>
      <c r="W31" s="18">
        <v>9.230313833193785E-06</v>
      </c>
      <c r="X31" s="18">
        <v>1.0053716812131197E-05</v>
      </c>
      <c r="Y31" s="18">
        <v>1.2223354346398958E-05</v>
      </c>
      <c r="Z31" s="18">
        <v>2.2630359993535827E-05</v>
      </c>
      <c r="AA31" s="18">
        <v>0.002425216515389707</v>
      </c>
      <c r="AB31" s="18">
        <v>7.912931659987405E-05</v>
      </c>
      <c r="AC31" s="18">
        <v>0.00010128225538408203</v>
      </c>
      <c r="AD31" s="18">
        <v>0.13297767975328828</v>
      </c>
      <c r="AE31" s="18">
        <v>1.2024220232932652E-05</v>
      </c>
      <c r="AF31" s="18">
        <v>0.0001904756583747609</v>
      </c>
      <c r="AG31" s="18">
        <v>0.008443837624801888</v>
      </c>
      <c r="AH31" s="18">
        <v>1.3650095745019795E-05</v>
      </c>
      <c r="AI31" s="18">
        <v>3.354639483211694E-06</v>
      </c>
      <c r="AJ31" s="18">
        <v>2.355796094311793E-05</v>
      </c>
      <c r="AK31" s="18">
        <v>1.1586229347370241E-05</v>
      </c>
      <c r="AL31" s="18">
        <v>9.048907139692225E-06</v>
      </c>
      <c r="AM31" s="18">
        <v>1.1397247061826216E-05</v>
      </c>
      <c r="AN31" s="18">
        <v>3.2540215022567496E-06</v>
      </c>
      <c r="AO31" s="18">
        <v>0.004777901383739075</v>
      </c>
      <c r="AP31" s="18">
        <v>5.424173520880762E-06</v>
      </c>
      <c r="AQ31" s="18">
        <v>7.454931698903673E-07</v>
      </c>
      <c r="AR31" s="18">
        <v>0.0014634609685796962</v>
      </c>
      <c r="AS31" s="18">
        <v>0.007346020026110022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7.574086581486345E-05</v>
      </c>
      <c r="E32" s="18">
        <v>5.019379424486572E-05</v>
      </c>
      <c r="F32" s="18">
        <v>8.867706234614327E-05</v>
      </c>
      <c r="G32" s="18">
        <v>1.50396466390029E-05</v>
      </c>
      <c r="H32" s="18">
        <v>6.720050092587789E-06</v>
      </c>
      <c r="I32" s="18">
        <v>1.0408883875652655E-05</v>
      </c>
      <c r="J32" s="18">
        <v>9.893753457114679E-06</v>
      </c>
      <c r="K32" s="18">
        <v>1.0722169805653125E-05</v>
      </c>
      <c r="L32" s="18">
        <v>1.4727128993982445E-05</v>
      </c>
      <c r="M32" s="18">
        <v>5.094709400726221E-05</v>
      </c>
      <c r="N32" s="18">
        <v>1.2868123642326167E-05</v>
      </c>
      <c r="O32" s="18">
        <v>1.2642403327543762E-05</v>
      </c>
      <c r="P32" s="18">
        <v>1.2992683969908993E-05</v>
      </c>
      <c r="Q32" s="18">
        <v>0.0007787315319540054</v>
      </c>
      <c r="R32" s="18">
        <v>3.279408273085975E-05</v>
      </c>
      <c r="S32" s="18">
        <v>0.011954866774736046</v>
      </c>
      <c r="T32" s="18">
        <v>0.004195438072147754</v>
      </c>
      <c r="U32" s="18">
        <v>0.002296606860944403</v>
      </c>
      <c r="V32" s="18">
        <v>0.002477785685115652</v>
      </c>
      <c r="W32" s="18">
        <v>1.6963646752182314E-05</v>
      </c>
      <c r="X32" s="18">
        <v>2.7039335752372915E-05</v>
      </c>
      <c r="Y32" s="18">
        <v>1.4782091525121241E-05</v>
      </c>
      <c r="Z32" s="18">
        <v>1.2421802198209702E-05</v>
      </c>
      <c r="AA32" s="18">
        <v>0.0030485064874694744</v>
      </c>
      <c r="AB32" s="18">
        <v>0.009881515144791641</v>
      </c>
      <c r="AC32" s="18">
        <v>2.523752452604329E-05</v>
      </c>
      <c r="AD32" s="18">
        <v>0.008805034031303447</v>
      </c>
      <c r="AE32" s="18">
        <v>0.17334281381135094</v>
      </c>
      <c r="AF32" s="18">
        <v>0.00011541732928199685</v>
      </c>
      <c r="AG32" s="18">
        <v>0.02487548508658219</v>
      </c>
      <c r="AH32" s="18">
        <v>1.0566422039929566E-05</v>
      </c>
      <c r="AI32" s="18">
        <v>0.0018669704939537652</v>
      </c>
      <c r="AJ32" s="18">
        <v>3.3696919477506704E-05</v>
      </c>
      <c r="AK32" s="18">
        <v>0.00039300834071290237</v>
      </c>
      <c r="AL32" s="18">
        <v>1.5703347023918243E-05</v>
      </c>
      <c r="AM32" s="18">
        <v>4.4484411117668645E-05</v>
      </c>
      <c r="AN32" s="18">
        <v>4.1749552604289784E-05</v>
      </c>
      <c r="AO32" s="18">
        <v>0.0029632134688197882</v>
      </c>
      <c r="AP32" s="18">
        <v>1.3667394853255325E-05</v>
      </c>
      <c r="AQ32" s="18">
        <v>5.798902954872753E-05</v>
      </c>
      <c r="AR32" s="18">
        <v>0.0005027520009371883</v>
      </c>
      <c r="AS32" s="18">
        <v>0.0016721270952936487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0.0007709064574594535</v>
      </c>
      <c r="E33" s="18">
        <v>0.00039646784663593086</v>
      </c>
      <c r="F33" s="18">
        <v>0.00014987040438042243</v>
      </c>
      <c r="G33" s="18">
        <v>0.000468225114076953</v>
      </c>
      <c r="H33" s="18">
        <v>0.00021929290045541333</v>
      </c>
      <c r="I33" s="18">
        <v>0.000698360876967217</v>
      </c>
      <c r="J33" s="18">
        <v>0.00017917497610019675</v>
      </c>
      <c r="K33" s="18">
        <v>0.00010654585482307932</v>
      </c>
      <c r="L33" s="18">
        <v>8.741027892068824E-05</v>
      </c>
      <c r="M33" s="18">
        <v>9.07032510305215E-05</v>
      </c>
      <c r="N33" s="18">
        <v>2.987421693048989E-05</v>
      </c>
      <c r="O33" s="18">
        <v>8.403139159535336E-05</v>
      </c>
      <c r="P33" s="18">
        <v>0.0001548827612087626</v>
      </c>
      <c r="Q33" s="18">
        <v>0.00020309021316492395</v>
      </c>
      <c r="R33" s="18">
        <v>0.00020545326380251084</v>
      </c>
      <c r="S33" s="18">
        <v>0.0055644924829272024</v>
      </c>
      <c r="T33" s="18">
        <v>0.00022066700700395107</v>
      </c>
      <c r="U33" s="18">
        <v>0.0053005255474474116</v>
      </c>
      <c r="V33" s="18">
        <v>0.00970029367352116</v>
      </c>
      <c r="W33" s="18">
        <v>0.00014766374527027152</v>
      </c>
      <c r="X33" s="18">
        <v>6.695464316378204E-05</v>
      </c>
      <c r="Y33" s="18">
        <v>9.70341662044641E-06</v>
      </c>
      <c r="Z33" s="18">
        <v>0.0004741193053738185</v>
      </c>
      <c r="AA33" s="18">
        <v>0.00038417494861691336</v>
      </c>
      <c r="AB33" s="18">
        <v>0.0006148754653159049</v>
      </c>
      <c r="AC33" s="18">
        <v>0.02129124977630171</v>
      </c>
      <c r="AD33" s="18">
        <v>0.002508651098302688</v>
      </c>
      <c r="AE33" s="18">
        <v>9.352668786231233E-05</v>
      </c>
      <c r="AF33" s="18">
        <v>0.14293604694821035</v>
      </c>
      <c r="AG33" s="18">
        <v>0.05907320888455468</v>
      </c>
      <c r="AH33" s="18">
        <v>7.587641054718002E-05</v>
      </c>
      <c r="AI33" s="18">
        <v>2.297019552969176E-05</v>
      </c>
      <c r="AJ33" s="18">
        <v>0.00013360559990336843</v>
      </c>
      <c r="AK33" s="18">
        <v>1.3944593518025734E-05</v>
      </c>
      <c r="AL33" s="18">
        <v>4.486421768516322E-06</v>
      </c>
      <c r="AM33" s="18">
        <v>1.7358191270815564E-05</v>
      </c>
      <c r="AN33" s="18">
        <v>7.3949099074033145E-06</v>
      </c>
      <c r="AO33" s="18">
        <v>0.0019606567254463712</v>
      </c>
      <c r="AP33" s="18">
        <v>1.5225019438700579E-05</v>
      </c>
      <c r="AQ33" s="18">
        <v>7.861779557520405E-07</v>
      </c>
      <c r="AR33" s="18">
        <v>0.0005897082588566811</v>
      </c>
      <c r="AS33" s="18">
        <v>0.0006808446602795855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0.03780455200534999</v>
      </c>
      <c r="E34" s="18">
        <v>0.00017717646476673465</v>
      </c>
      <c r="F34" s="18">
        <v>0.0005097277620927425</v>
      </c>
      <c r="G34" s="18">
        <v>0.00010581765693034799</v>
      </c>
      <c r="H34" s="18">
        <v>0.0002931179421005766</v>
      </c>
      <c r="I34" s="18">
        <v>0.00037683480309841323</v>
      </c>
      <c r="J34" s="18">
        <v>0.0003201733755258637</v>
      </c>
      <c r="K34" s="18">
        <v>0.0006239118783310441</v>
      </c>
      <c r="L34" s="18">
        <v>0.0002193237250137462</v>
      </c>
      <c r="M34" s="18">
        <v>0.00021798658895482234</v>
      </c>
      <c r="N34" s="18">
        <v>0.0002310503623927315</v>
      </c>
      <c r="O34" s="18">
        <v>0.00019904361898668335</v>
      </c>
      <c r="P34" s="18">
        <v>0.0004268405261282321</v>
      </c>
      <c r="Q34" s="18">
        <v>0.0003235683996711583</v>
      </c>
      <c r="R34" s="18">
        <v>0.00026114529648112514</v>
      </c>
      <c r="S34" s="18">
        <v>0.0001655503204620225</v>
      </c>
      <c r="T34" s="18">
        <v>0.0006385986585128351</v>
      </c>
      <c r="U34" s="18">
        <v>0.0006297839006647621</v>
      </c>
      <c r="V34" s="18">
        <v>0.0005805798924554203</v>
      </c>
      <c r="W34" s="18">
        <v>0.00012209133164408113</v>
      </c>
      <c r="X34" s="18">
        <v>5.1422819040419576E-05</v>
      </c>
      <c r="Y34" s="18">
        <v>4.625418888774175E-05</v>
      </c>
      <c r="Z34" s="18">
        <v>0.00021630729125942294</v>
      </c>
      <c r="AA34" s="18">
        <v>0.00730748965671689</v>
      </c>
      <c r="AB34" s="18">
        <v>0.005238062753462083</v>
      </c>
      <c r="AC34" s="18">
        <v>0.010684506323629389</v>
      </c>
      <c r="AD34" s="18">
        <v>0.008140118885421928</v>
      </c>
      <c r="AE34" s="18">
        <v>0.0005143109216394705</v>
      </c>
      <c r="AF34" s="18">
        <v>0.0007773902714352443</v>
      </c>
      <c r="AG34" s="18">
        <v>0.06712791796847202</v>
      </c>
      <c r="AH34" s="18">
        <v>0.0002598780318759266</v>
      </c>
      <c r="AI34" s="18">
        <v>2.301281682764039E-05</v>
      </c>
      <c r="AJ34" s="18">
        <v>0.00022835924121527117</v>
      </c>
      <c r="AK34" s="18">
        <v>0.00012188249111568387</v>
      </c>
      <c r="AL34" s="18">
        <v>0.0004161222560025206</v>
      </c>
      <c r="AM34" s="18">
        <v>8.225854258503515E-05</v>
      </c>
      <c r="AN34" s="18">
        <v>3.21689336587241E-05</v>
      </c>
      <c r="AO34" s="18">
        <v>0.0597389458155745</v>
      </c>
      <c r="AP34" s="18">
        <v>4.0141803909394824E-05</v>
      </c>
      <c r="AQ34" s="18">
        <v>9.555770295437983E-06</v>
      </c>
      <c r="AR34" s="18">
        <v>0.00281127618268741</v>
      </c>
      <c r="AS34" s="18">
        <v>0.014183888252394803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0.00019205193095723195</v>
      </c>
      <c r="E35" s="18">
        <v>0.00020700449100872408</v>
      </c>
      <c r="F35" s="18">
        <v>0.0002590052833801916</v>
      </c>
      <c r="G35" s="18">
        <v>0.00035582158278199576</v>
      </c>
      <c r="H35" s="18">
        <v>0.003540135242980072</v>
      </c>
      <c r="I35" s="18">
        <v>0.0024236282823399888</v>
      </c>
      <c r="J35" s="18">
        <v>0.000479096117362089</v>
      </c>
      <c r="K35" s="18">
        <v>0.00045315169586877525</v>
      </c>
      <c r="L35" s="18">
        <v>0.0004563188953204078</v>
      </c>
      <c r="M35" s="18">
        <v>0.00038061025258994985</v>
      </c>
      <c r="N35" s="18">
        <v>0.0006302211652519963</v>
      </c>
      <c r="O35" s="18">
        <v>0.0004972740257173225</v>
      </c>
      <c r="P35" s="18">
        <v>0.00024825229335958285</v>
      </c>
      <c r="Q35" s="18">
        <v>0.0013549323191206321</v>
      </c>
      <c r="R35" s="18">
        <v>0.0004238188942606653</v>
      </c>
      <c r="S35" s="18">
        <v>0.00014019766973207592</v>
      </c>
      <c r="T35" s="18">
        <v>5.398614691139016E-05</v>
      </c>
      <c r="U35" s="18">
        <v>0.00025471285266751205</v>
      </c>
      <c r="V35" s="18">
        <v>0.00012174484243194474</v>
      </c>
      <c r="W35" s="18">
        <v>0.0007093403214624102</v>
      </c>
      <c r="X35" s="18">
        <v>0.0003108705892368395</v>
      </c>
      <c r="Y35" s="18">
        <v>0.0034419206293673484</v>
      </c>
      <c r="Z35" s="18">
        <v>0.002116809313020142</v>
      </c>
      <c r="AA35" s="18">
        <v>0.0002649505739448939</v>
      </c>
      <c r="AB35" s="18">
        <v>0.00019438701631510123</v>
      </c>
      <c r="AC35" s="18">
        <v>3.264531684553047E-05</v>
      </c>
      <c r="AD35" s="18">
        <v>7.970247446479897E-05</v>
      </c>
      <c r="AE35" s="18">
        <v>9.827910396687097E-05</v>
      </c>
      <c r="AF35" s="18">
        <v>0.0002080259338641812</v>
      </c>
      <c r="AG35" s="18">
        <v>0.0005335558320795502</v>
      </c>
      <c r="AH35" s="18">
        <v>0.01997409817682878</v>
      </c>
      <c r="AI35" s="18">
        <v>3.2028793482567404E-05</v>
      </c>
      <c r="AJ35" s="18">
        <v>0.001848830665821499</v>
      </c>
      <c r="AK35" s="18">
        <v>5.86915515891656E-05</v>
      </c>
      <c r="AL35" s="18">
        <v>0.0005986389382944202</v>
      </c>
      <c r="AM35" s="18">
        <v>0.0014268647679559706</v>
      </c>
      <c r="AN35" s="18">
        <v>0.004980940759088602</v>
      </c>
      <c r="AO35" s="18">
        <v>0.0010211969155751951</v>
      </c>
      <c r="AP35" s="18">
        <v>0.0008625900108924328</v>
      </c>
      <c r="AQ35" s="18">
        <v>0.00015364952476249694</v>
      </c>
      <c r="AR35" s="18">
        <v>0.0019803869156394946</v>
      </c>
      <c r="AS35" s="18">
        <v>0.006210763201070992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0.0063052820827204335</v>
      </c>
      <c r="E36" s="18">
        <v>0.028184558157984835</v>
      </c>
      <c r="F36" s="18">
        <v>0.04286722835503121</v>
      </c>
      <c r="G36" s="18">
        <v>0.04489291102019039</v>
      </c>
      <c r="H36" s="18">
        <v>0.05976885979728586</v>
      </c>
      <c r="I36" s="18">
        <v>0.11489450502171485</v>
      </c>
      <c r="J36" s="18">
        <v>0.0244195325671343</v>
      </c>
      <c r="K36" s="18">
        <v>0.014299352067982557</v>
      </c>
      <c r="L36" s="18">
        <v>0.02125770468163303</v>
      </c>
      <c r="M36" s="18">
        <v>0.007336458726140344</v>
      </c>
      <c r="N36" s="18">
        <v>0.01576851410370698</v>
      </c>
      <c r="O36" s="18">
        <v>0.01694144309496606</v>
      </c>
      <c r="P36" s="18">
        <v>0.014814896495405194</v>
      </c>
      <c r="Q36" s="18">
        <v>0.027023223359092272</v>
      </c>
      <c r="R36" s="18">
        <v>0.019227387503100553</v>
      </c>
      <c r="S36" s="18">
        <v>0.03436990593634872</v>
      </c>
      <c r="T36" s="18">
        <v>0.016497356158267154</v>
      </c>
      <c r="U36" s="18">
        <v>0.03353490740352267</v>
      </c>
      <c r="V36" s="18">
        <v>0.008781208104564656</v>
      </c>
      <c r="W36" s="18">
        <v>0.028902543641665515</v>
      </c>
      <c r="X36" s="18">
        <v>0.029187142822320974</v>
      </c>
      <c r="Y36" s="18">
        <v>0.004591027112126821</v>
      </c>
      <c r="Z36" s="18">
        <v>0.012597691245153532</v>
      </c>
      <c r="AA36" s="18">
        <v>0.0040136995397790885</v>
      </c>
      <c r="AB36" s="18">
        <v>0.013854174070369889</v>
      </c>
      <c r="AC36" s="18">
        <v>0.009529287259131316</v>
      </c>
      <c r="AD36" s="18">
        <v>0.012954123187824025</v>
      </c>
      <c r="AE36" s="18">
        <v>0.008085263238923767</v>
      </c>
      <c r="AF36" s="18">
        <v>0.0052835846941598225</v>
      </c>
      <c r="AG36" s="18">
        <v>0.013616286912426643</v>
      </c>
      <c r="AH36" s="18">
        <v>0.009971994287115774</v>
      </c>
      <c r="AI36" s="18">
        <v>0.22429727069431238</v>
      </c>
      <c r="AJ36" s="18">
        <v>0.0055377798171732905</v>
      </c>
      <c r="AK36" s="18">
        <v>0.018308532805191183</v>
      </c>
      <c r="AL36" s="18">
        <v>0.003938243200790862</v>
      </c>
      <c r="AM36" s="18">
        <v>0.005251926397122098</v>
      </c>
      <c r="AN36" s="18">
        <v>0.006124123310470432</v>
      </c>
      <c r="AO36" s="18">
        <v>0.016304495083258853</v>
      </c>
      <c r="AP36" s="18">
        <v>0.0038593456590742463</v>
      </c>
      <c r="AQ36" s="18">
        <v>0.00034803156745220713</v>
      </c>
      <c r="AR36" s="18">
        <v>0.016330434357793428</v>
      </c>
      <c r="AS36" s="18">
        <v>0.044948034561343754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1.0307021866661883E-05</v>
      </c>
      <c r="E37" s="18">
        <v>7.918738513210142E-05</v>
      </c>
      <c r="F37" s="18">
        <v>0.02845189721943365</v>
      </c>
      <c r="G37" s="18">
        <v>0.003988602079820975</v>
      </c>
      <c r="H37" s="18">
        <v>0.0009708247487388948</v>
      </c>
      <c r="I37" s="18">
        <v>0.0020985012232528047</v>
      </c>
      <c r="J37" s="18">
        <v>0.0005043875868040717</v>
      </c>
      <c r="K37" s="18">
        <v>0.0008786793689136309</v>
      </c>
      <c r="L37" s="18">
        <v>0.0015755671552815148</v>
      </c>
      <c r="M37" s="18">
        <v>0.004712109009175011</v>
      </c>
      <c r="N37" s="18">
        <v>0.013094696688132712</v>
      </c>
      <c r="O37" s="18">
        <v>0.001129363625696833</v>
      </c>
      <c r="P37" s="18">
        <v>0.0010001458169204922</v>
      </c>
      <c r="Q37" s="18">
        <v>0.0012834462983458675</v>
      </c>
      <c r="R37" s="18">
        <v>0.002327760361301354</v>
      </c>
      <c r="S37" s="18">
        <v>0.0013358225442059463</v>
      </c>
      <c r="T37" s="18">
        <v>0.0010694566667152053</v>
      </c>
      <c r="U37" s="18">
        <v>0.004770518062988165</v>
      </c>
      <c r="V37" s="18">
        <v>0.0007985987191234989</v>
      </c>
      <c r="W37" s="18">
        <v>0.000914430958433507</v>
      </c>
      <c r="X37" s="18">
        <v>0.0009581377526172261</v>
      </c>
      <c r="Y37" s="18">
        <v>0.00028230194664238004</v>
      </c>
      <c r="Z37" s="18">
        <v>0.0005956098702668397</v>
      </c>
      <c r="AA37" s="18">
        <v>0.00020482944101479062</v>
      </c>
      <c r="AB37" s="18">
        <v>0.0006072633555140971</v>
      </c>
      <c r="AC37" s="18">
        <v>0.0012341351158943778</v>
      </c>
      <c r="AD37" s="18">
        <v>0.0008761911099633501</v>
      </c>
      <c r="AE37" s="18">
        <v>0.00029971963922173186</v>
      </c>
      <c r="AF37" s="18">
        <v>0.0010540069133773702</v>
      </c>
      <c r="AG37" s="18">
        <v>0.0006264780133843468</v>
      </c>
      <c r="AH37" s="18">
        <v>0</v>
      </c>
      <c r="AI37" s="18">
        <v>0.00014385336462444099</v>
      </c>
      <c r="AJ37" s="18">
        <v>0.03904439609185461</v>
      </c>
      <c r="AK37" s="18">
        <v>0.0006711036469025874</v>
      </c>
      <c r="AL37" s="18">
        <v>0.00038619522184596563</v>
      </c>
      <c r="AM37" s="18">
        <v>0.002222651986199552</v>
      </c>
      <c r="AN37" s="18">
        <v>0.008546950771848066</v>
      </c>
      <c r="AO37" s="18">
        <v>0.006957709945600174</v>
      </c>
      <c r="AP37" s="18">
        <v>0.0030828321793933823</v>
      </c>
      <c r="AQ37" s="18">
        <v>0.01799174389307138</v>
      </c>
      <c r="AR37" s="18">
        <v>0.023695653030874828</v>
      </c>
      <c r="AS37" s="18">
        <v>0.01662398232772113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0.03961668586763723</v>
      </c>
      <c r="E38" s="18">
        <v>0.030391603738929504</v>
      </c>
      <c r="F38" s="18">
        <v>0.031154837429493203</v>
      </c>
      <c r="G38" s="18">
        <v>0.055165752481131175</v>
      </c>
      <c r="H38" s="18">
        <v>0.028301424175641108</v>
      </c>
      <c r="I38" s="18">
        <v>0.03717906751283077</v>
      </c>
      <c r="J38" s="18">
        <v>0.027037951546120608</v>
      </c>
      <c r="K38" s="18">
        <v>0.04855090316711145</v>
      </c>
      <c r="L38" s="18">
        <v>0.04837860576462085</v>
      </c>
      <c r="M38" s="18">
        <v>0.09022422599191146</v>
      </c>
      <c r="N38" s="18">
        <v>0.07310846472631823</v>
      </c>
      <c r="O38" s="18">
        <v>0.056966523817963494</v>
      </c>
      <c r="P38" s="18">
        <v>0.057563079376195814</v>
      </c>
      <c r="Q38" s="18">
        <v>0.055645666639302135</v>
      </c>
      <c r="R38" s="18">
        <v>0.04434469918261491</v>
      </c>
      <c r="S38" s="18">
        <v>0.032652182587059014</v>
      </c>
      <c r="T38" s="18">
        <v>0.04566904596303821</v>
      </c>
      <c r="U38" s="18">
        <v>0.047661609967563946</v>
      </c>
      <c r="V38" s="18">
        <v>0.0499370810321405</v>
      </c>
      <c r="W38" s="18">
        <v>0.04128138067610882</v>
      </c>
      <c r="X38" s="18">
        <v>0.054219873434973934</v>
      </c>
      <c r="Y38" s="18">
        <v>0.06714212920804707</v>
      </c>
      <c r="Z38" s="18">
        <v>0.10031848161454318</v>
      </c>
      <c r="AA38" s="18">
        <v>0.0630439074805139</v>
      </c>
      <c r="AB38" s="18">
        <v>0.07592192416498522</v>
      </c>
      <c r="AC38" s="18">
        <v>0.045439815433710486</v>
      </c>
      <c r="AD38" s="18">
        <v>0.06970879524218312</v>
      </c>
      <c r="AE38" s="18">
        <v>0.03877152051430514</v>
      </c>
      <c r="AF38" s="18">
        <v>0.08659119267393019</v>
      </c>
      <c r="AG38" s="18">
        <v>0.06568884149091438</v>
      </c>
      <c r="AH38" s="18">
        <v>0.05891219419570298</v>
      </c>
      <c r="AI38" s="18">
        <v>0.012894348101842567</v>
      </c>
      <c r="AJ38" s="18">
        <v>0.045581667505906164</v>
      </c>
      <c r="AK38" s="18">
        <v>0.022629361181124852</v>
      </c>
      <c r="AL38" s="18">
        <v>0.038799238826473494</v>
      </c>
      <c r="AM38" s="18">
        <v>0.013020250945547913</v>
      </c>
      <c r="AN38" s="18">
        <v>0.00976823686386064</v>
      </c>
      <c r="AO38" s="18">
        <v>0.044861865951566764</v>
      </c>
      <c r="AP38" s="18">
        <v>0.017316258365767483</v>
      </c>
      <c r="AQ38" s="18">
        <v>0.0012568470481462808</v>
      </c>
      <c r="AR38" s="18">
        <v>0.015494025813986661</v>
      </c>
      <c r="AS38" s="18">
        <v>0.026903189454021842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0.019329951762061485</v>
      </c>
      <c r="E39" s="18">
        <v>0.08227003077656649</v>
      </c>
      <c r="F39" s="18">
        <v>0.12805304672323792</v>
      </c>
      <c r="G39" s="18">
        <v>0.052110664711606726</v>
      </c>
      <c r="H39" s="18">
        <v>0.0650684400681491</v>
      </c>
      <c r="I39" s="18">
        <v>0.04560224675149917</v>
      </c>
      <c r="J39" s="18">
        <v>0.03203938099838374</v>
      </c>
      <c r="K39" s="18">
        <v>0.031301295314355215</v>
      </c>
      <c r="L39" s="18">
        <v>0.031123843742658162</v>
      </c>
      <c r="M39" s="18">
        <v>0.025974840528578375</v>
      </c>
      <c r="N39" s="18">
        <v>0.034703467121892144</v>
      </c>
      <c r="O39" s="18">
        <v>0.026322901405199897</v>
      </c>
      <c r="P39" s="18">
        <v>0.023805684172635302</v>
      </c>
      <c r="Q39" s="18">
        <v>0.03231315716243148</v>
      </c>
      <c r="R39" s="18">
        <v>0.0370796388306481</v>
      </c>
      <c r="S39" s="18">
        <v>0.04142728397614002</v>
      </c>
      <c r="T39" s="18">
        <v>0.028506716675008488</v>
      </c>
      <c r="U39" s="18">
        <v>0.03424995492633586</v>
      </c>
      <c r="V39" s="18">
        <v>0.02885820161684116</v>
      </c>
      <c r="W39" s="18">
        <v>0.029805712543210912</v>
      </c>
      <c r="X39" s="18">
        <v>0.025033663976499445</v>
      </c>
      <c r="Y39" s="18">
        <v>0.013263542385449623</v>
      </c>
      <c r="Z39" s="18">
        <v>0.03117157362700284</v>
      </c>
      <c r="AA39" s="18">
        <v>0.015110587250635597</v>
      </c>
      <c r="AB39" s="18">
        <v>0.04195226889890986</v>
      </c>
      <c r="AC39" s="18">
        <v>0.030180657719521303</v>
      </c>
      <c r="AD39" s="18">
        <v>0.03246062367138544</v>
      </c>
      <c r="AE39" s="18">
        <v>0.028987867542991253</v>
      </c>
      <c r="AF39" s="18">
        <v>0.04192644365258268</v>
      </c>
      <c r="AG39" s="18">
        <v>0.03394874435407374</v>
      </c>
      <c r="AH39" s="18">
        <v>0.01715464835380609</v>
      </c>
      <c r="AI39" s="18">
        <v>0.009627265502931519</v>
      </c>
      <c r="AJ39" s="18">
        <v>0.012828685726620067</v>
      </c>
      <c r="AK39" s="18">
        <v>0.0393337672511312</v>
      </c>
      <c r="AL39" s="18">
        <v>0.06943515736622455</v>
      </c>
      <c r="AM39" s="18">
        <v>0.01608428484476262</v>
      </c>
      <c r="AN39" s="18">
        <v>0.0041237484276634906</v>
      </c>
      <c r="AO39" s="18">
        <v>0.015092766634978973</v>
      </c>
      <c r="AP39" s="18">
        <v>0.013736095982279739</v>
      </c>
      <c r="AQ39" s="18">
        <v>0.00044760262344779313</v>
      </c>
      <c r="AR39" s="18">
        <v>0.006118289328879218</v>
      </c>
      <c r="AS39" s="18">
        <v>0.019455662077754503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0.002161270202468678</v>
      </c>
      <c r="E40" s="18">
        <v>0.018718087614109792</v>
      </c>
      <c r="F40" s="18">
        <v>0.03336875654593649</v>
      </c>
      <c r="G40" s="18">
        <v>0.0036243467166970776</v>
      </c>
      <c r="H40" s="18">
        <v>0.00984779731036506</v>
      </c>
      <c r="I40" s="18">
        <v>0.003404761793805222</v>
      </c>
      <c r="J40" s="18">
        <v>0.0022758169885631362</v>
      </c>
      <c r="K40" s="18">
        <v>0.022639877658723277</v>
      </c>
      <c r="L40" s="18">
        <v>0.03322547779415924</v>
      </c>
      <c r="M40" s="18">
        <v>0.03693635174630566</v>
      </c>
      <c r="N40" s="18">
        <v>0.004121701591243747</v>
      </c>
      <c r="O40" s="18">
        <v>0.007971780317756557</v>
      </c>
      <c r="P40" s="18">
        <v>0.0015826677011280077</v>
      </c>
      <c r="Q40" s="18">
        <v>0.010134286075837773</v>
      </c>
      <c r="R40" s="18">
        <v>0.008773816999357129</v>
      </c>
      <c r="S40" s="18">
        <v>0.005316663656679662</v>
      </c>
      <c r="T40" s="18">
        <v>0.003847255866699156</v>
      </c>
      <c r="U40" s="18">
        <v>0.013709034668696633</v>
      </c>
      <c r="V40" s="18">
        <v>0.010377019723798227</v>
      </c>
      <c r="W40" s="18">
        <v>0.013914329170255818</v>
      </c>
      <c r="X40" s="18">
        <v>0.001499743857887285</v>
      </c>
      <c r="Y40" s="18">
        <v>-1.2083296935773119E-05</v>
      </c>
      <c r="Z40" s="18">
        <v>0.003910283572091129</v>
      </c>
      <c r="AA40" s="18">
        <v>0.00039595771771000824</v>
      </c>
      <c r="AB40" s="18">
        <v>0.0008616260834617978</v>
      </c>
      <c r="AC40" s="18">
        <v>0.006242045922367888</v>
      </c>
      <c r="AD40" s="18">
        <v>0.004452031689393285</v>
      </c>
      <c r="AE40" s="18">
        <v>0.003315565713394172</v>
      </c>
      <c r="AF40" s="18">
        <v>0.0011882143998880694</v>
      </c>
      <c r="AG40" s="18">
        <v>0.001675911839384597</v>
      </c>
      <c r="AH40" s="18">
        <v>0.00113044549771705</v>
      </c>
      <c r="AI40" s="18">
        <v>0.006705533884111697</v>
      </c>
      <c r="AJ40" s="18">
        <v>0.001696585182233926</v>
      </c>
      <c r="AK40" s="18">
        <v>0.015318607020433013</v>
      </c>
      <c r="AL40" s="18">
        <v>0.006821753168080152</v>
      </c>
      <c r="AM40" s="18">
        <v>0.09340551433792464</v>
      </c>
      <c r="AN40" s="18">
        <v>0.01989007196855431</v>
      </c>
      <c r="AO40" s="18">
        <v>0.016753993706104524</v>
      </c>
      <c r="AP40" s="18">
        <v>0.015331593688854337</v>
      </c>
      <c r="AQ40" s="18">
        <v>0.0008658821135899506</v>
      </c>
      <c r="AR40" s="18">
        <v>0.010901274868795443</v>
      </c>
      <c r="AS40" s="18">
        <v>0.0227472925623657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0.009757812530791072</v>
      </c>
      <c r="E41" s="18">
        <v>0.05466588494368416</v>
      </c>
      <c r="F41" s="18">
        <v>0.03153227369589553</v>
      </c>
      <c r="G41" s="18">
        <v>0.03001972000880441</v>
      </c>
      <c r="H41" s="18">
        <v>0.04761664384184461</v>
      </c>
      <c r="I41" s="18">
        <v>0.05264834849440555</v>
      </c>
      <c r="J41" s="18">
        <v>0.027278655536163716</v>
      </c>
      <c r="K41" s="18">
        <v>0.03865932172513182</v>
      </c>
      <c r="L41" s="18">
        <v>0.036174926620285895</v>
      </c>
      <c r="M41" s="18">
        <v>0.04330676339582257</v>
      </c>
      <c r="N41" s="18">
        <v>0.053170259675843365</v>
      </c>
      <c r="O41" s="18">
        <v>0.035201512145321225</v>
      </c>
      <c r="P41" s="18">
        <v>0.017515444123264723</v>
      </c>
      <c r="Q41" s="18">
        <v>0.03998098510020182</v>
      </c>
      <c r="R41" s="18">
        <v>0.0313982573841459</v>
      </c>
      <c r="S41" s="18">
        <v>0.044312185635943246</v>
      </c>
      <c r="T41" s="18">
        <v>0.02784852399444731</v>
      </c>
      <c r="U41" s="18">
        <v>0.04595415787393455</v>
      </c>
      <c r="V41" s="18">
        <v>0.023618218476556773</v>
      </c>
      <c r="W41" s="18">
        <v>0.03146308427339742</v>
      </c>
      <c r="X41" s="18">
        <v>0.024617021107048873</v>
      </c>
      <c r="Y41" s="18">
        <v>0.014186688213803412</v>
      </c>
      <c r="Z41" s="18">
        <v>0.022466864284462446</v>
      </c>
      <c r="AA41" s="18">
        <v>0.012030685027144966</v>
      </c>
      <c r="AB41" s="18">
        <v>0.04069023284090694</v>
      </c>
      <c r="AC41" s="18">
        <v>0.010223653731339256</v>
      </c>
      <c r="AD41" s="18">
        <v>0.011549041092007035</v>
      </c>
      <c r="AE41" s="18">
        <v>0.03603571399017619</v>
      </c>
      <c r="AF41" s="18">
        <v>0.03331886360352362</v>
      </c>
      <c r="AG41" s="18">
        <v>0.027029479195331847</v>
      </c>
      <c r="AH41" s="18">
        <v>0.01751536535050412</v>
      </c>
      <c r="AI41" s="18">
        <v>0.019812544325978062</v>
      </c>
      <c r="AJ41" s="18">
        <v>0.009026560749289144</v>
      </c>
      <c r="AK41" s="18">
        <v>0.026923766641188885</v>
      </c>
      <c r="AL41" s="18">
        <v>0.02868408237630484</v>
      </c>
      <c r="AM41" s="18">
        <v>0.03349167090181334</v>
      </c>
      <c r="AN41" s="18">
        <v>0.14793249451797424</v>
      </c>
      <c r="AO41" s="18">
        <v>0.010690645853098991</v>
      </c>
      <c r="AP41" s="18">
        <v>0.018080193603281065</v>
      </c>
      <c r="AQ41" s="18">
        <v>0.0023842957750539033</v>
      </c>
      <c r="AR41" s="18">
        <v>0.09065969492556204</v>
      </c>
      <c r="AS41" s="18">
        <v>0.0051923770287387845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0.0006887428422367374</v>
      </c>
      <c r="E42" s="18">
        <v>0.02358489880393971</v>
      </c>
      <c r="F42" s="18">
        <v>0.015589845194065283</v>
      </c>
      <c r="G42" s="18">
        <v>0.009035688682074747</v>
      </c>
      <c r="H42" s="18">
        <v>0.00266917346566084</v>
      </c>
      <c r="I42" s="18">
        <v>0.005519608234548732</v>
      </c>
      <c r="J42" s="18">
        <v>0.0019289880760465612</v>
      </c>
      <c r="K42" s="18">
        <v>0.0015382026275922347</v>
      </c>
      <c r="L42" s="18">
        <v>0.0027441569074719194</v>
      </c>
      <c r="M42" s="18">
        <v>0.0020102677539849774</v>
      </c>
      <c r="N42" s="18">
        <v>0.003441237624307564</v>
      </c>
      <c r="O42" s="18">
        <v>0.003962503649591486</v>
      </c>
      <c r="P42" s="18">
        <v>0.0030839478107544055</v>
      </c>
      <c r="Q42" s="18">
        <v>0.003442301078405707</v>
      </c>
      <c r="R42" s="18">
        <v>0.005861543858230696</v>
      </c>
      <c r="S42" s="18">
        <v>0.0029605945058206046</v>
      </c>
      <c r="T42" s="18">
        <v>0.00355228938299518</v>
      </c>
      <c r="U42" s="18">
        <v>0.003465644694640096</v>
      </c>
      <c r="V42" s="18">
        <v>0.0030446963679240254</v>
      </c>
      <c r="W42" s="18">
        <v>0.003744584731977477</v>
      </c>
      <c r="X42" s="18">
        <v>0.0010257585006811577</v>
      </c>
      <c r="Y42" s="18">
        <v>0.0014698750161263505</v>
      </c>
      <c r="Z42" s="18">
        <v>0.0017614515992287274</v>
      </c>
      <c r="AA42" s="18">
        <v>0.0017168097793075266</v>
      </c>
      <c r="AB42" s="18">
        <v>0.0049252397266485</v>
      </c>
      <c r="AC42" s="18">
        <v>0.0010324689077541361</v>
      </c>
      <c r="AD42" s="18">
        <v>0.0014763570641453463</v>
      </c>
      <c r="AE42" s="18">
        <v>0.001747621542107668</v>
      </c>
      <c r="AF42" s="18">
        <v>0.001976179428193926</v>
      </c>
      <c r="AG42" s="18">
        <v>0.003218177479412462</v>
      </c>
      <c r="AH42" s="18">
        <v>0.0027756942063132837</v>
      </c>
      <c r="AI42" s="18">
        <v>0.0043742524312069065</v>
      </c>
      <c r="AJ42" s="18">
        <v>0.0051645547099471315</v>
      </c>
      <c r="AK42" s="18">
        <v>0.013050537062901523</v>
      </c>
      <c r="AL42" s="18">
        <v>0.05741792064961484</v>
      </c>
      <c r="AM42" s="18">
        <v>0.011523694111621711</v>
      </c>
      <c r="AN42" s="18">
        <v>0.013358213009500537</v>
      </c>
      <c r="AO42" s="18">
        <v>0.021822690012796866</v>
      </c>
      <c r="AP42" s="18">
        <v>0.01359626077524931</v>
      </c>
      <c r="AQ42" s="18">
        <v>0.0004510617185727392</v>
      </c>
      <c r="AR42" s="18">
        <v>0.017202016678378743</v>
      </c>
      <c r="AS42" s="18">
        <v>0.03225551534090378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0.00021339845644515945</v>
      </c>
      <c r="E43" s="18">
        <v>0.028653333283542498</v>
      </c>
      <c r="F43" s="18">
        <v>0.10763488171410056</v>
      </c>
      <c r="G43" s="18">
        <v>0.03249201701983412</v>
      </c>
      <c r="H43" s="18">
        <v>0.024696902869029654</v>
      </c>
      <c r="I43" s="18">
        <v>0.007367810585655665</v>
      </c>
      <c r="J43" s="18">
        <v>0.01369019500146136</v>
      </c>
      <c r="K43" s="18">
        <v>0.015439542157089757</v>
      </c>
      <c r="L43" s="18">
        <v>0.0216871450660828</v>
      </c>
      <c r="M43" s="18">
        <v>0.027441375701142256</v>
      </c>
      <c r="N43" s="18">
        <v>0.059603632931271126</v>
      </c>
      <c r="O43" s="18">
        <v>0.024925500993080267</v>
      </c>
      <c r="P43" s="18">
        <v>0.008703523084802085</v>
      </c>
      <c r="Q43" s="18">
        <v>0.056668529890670734</v>
      </c>
      <c r="R43" s="18">
        <v>0.023929541765447468</v>
      </c>
      <c r="S43" s="18">
        <v>0.02217066410229136</v>
      </c>
      <c r="T43" s="18">
        <v>0.02008695997571748</v>
      </c>
      <c r="U43" s="18">
        <v>0.05303425916720285</v>
      </c>
      <c r="V43" s="18">
        <v>0.07179972567498186</v>
      </c>
      <c r="W43" s="18">
        <v>0.016173546980556504</v>
      </c>
      <c r="X43" s="18">
        <v>0.012124612594995593</v>
      </c>
      <c r="Y43" s="18">
        <v>0.006860026290687376</v>
      </c>
      <c r="Z43" s="18">
        <v>0.020526710799500168</v>
      </c>
      <c r="AA43" s="18">
        <v>0.011109145476757131</v>
      </c>
      <c r="AB43" s="18">
        <v>0.029354145759365752</v>
      </c>
      <c r="AC43" s="18">
        <v>0.004549580504507587</v>
      </c>
      <c r="AD43" s="18">
        <v>0.01765111364962704</v>
      </c>
      <c r="AE43" s="18">
        <v>0.023415762437930008</v>
      </c>
      <c r="AF43" s="18">
        <v>0.008659777983128293</v>
      </c>
      <c r="AG43" s="18">
        <v>0.03628217491983566</v>
      </c>
      <c r="AH43" s="18">
        <v>0.014355868291651135</v>
      </c>
      <c r="AI43" s="18">
        <v>0.05179457282968495</v>
      </c>
      <c r="AJ43" s="18">
        <v>0.02254327904349087</v>
      </c>
      <c r="AK43" s="18">
        <v>0.05129643039026525</v>
      </c>
      <c r="AL43" s="18">
        <v>0.04036760664321115</v>
      </c>
      <c r="AM43" s="18">
        <v>0.1864528293676892</v>
      </c>
      <c r="AN43" s="18">
        <v>0.08927608720128352</v>
      </c>
      <c r="AO43" s="18">
        <v>0.060981691019535524</v>
      </c>
      <c r="AP43" s="18">
        <v>0.13118669723200874</v>
      </c>
      <c r="AQ43" s="18">
        <v>0.005301736344689295</v>
      </c>
      <c r="AR43" s="18">
        <v>0.09351316118374917</v>
      </c>
      <c r="AS43" s="18">
        <v>0.03706407134525876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0.000354281338343208</v>
      </c>
      <c r="E44" s="18">
        <v>0.004664703487101262</v>
      </c>
      <c r="F44" s="18">
        <v>0.06581199235627502</v>
      </c>
      <c r="G44" s="18">
        <v>0.0027233933496947586</v>
      </c>
      <c r="H44" s="18">
        <v>0.0026745920529175748</v>
      </c>
      <c r="I44" s="18">
        <v>0.0017208931076647003</v>
      </c>
      <c r="J44" s="18">
        <v>0.0035004921031739954</v>
      </c>
      <c r="K44" s="18">
        <v>0.0038035049974408527</v>
      </c>
      <c r="L44" s="18">
        <v>0.0023191124732989477</v>
      </c>
      <c r="M44" s="18">
        <v>0.002263839956286862</v>
      </c>
      <c r="N44" s="18">
        <v>0.0010930843199283284</v>
      </c>
      <c r="O44" s="18">
        <v>0.0022336479408994357</v>
      </c>
      <c r="P44" s="18">
        <v>0.0021512542874984985</v>
      </c>
      <c r="Q44" s="18">
        <v>0.004811358461599117</v>
      </c>
      <c r="R44" s="18">
        <v>0.004003132014987816</v>
      </c>
      <c r="S44" s="18">
        <v>0.003307095453414468</v>
      </c>
      <c r="T44" s="18">
        <v>0.008150828772981003</v>
      </c>
      <c r="U44" s="18">
        <v>0.0029480593905422355</v>
      </c>
      <c r="V44" s="18">
        <v>0.0025328971313846008</v>
      </c>
      <c r="W44" s="18">
        <v>0.00349084613507257</v>
      </c>
      <c r="X44" s="18">
        <v>0.0017679599526783097</v>
      </c>
      <c r="Y44" s="18">
        <v>0.003209705987858608</v>
      </c>
      <c r="Z44" s="18">
        <v>0.0018098127597712139</v>
      </c>
      <c r="AA44" s="18">
        <v>2.164670763008004E-05</v>
      </c>
      <c r="AB44" s="18">
        <v>0.0029670718165761994</v>
      </c>
      <c r="AC44" s="18">
        <v>0.0011355823319488091</v>
      </c>
      <c r="AD44" s="18">
        <v>0.001403304200312048</v>
      </c>
      <c r="AE44" s="18">
        <v>0.001776651152878325</v>
      </c>
      <c r="AF44" s="18">
        <v>0.0013064680792118906</v>
      </c>
      <c r="AG44" s="18">
        <v>0.002125194099361804</v>
      </c>
      <c r="AH44" s="18">
        <v>0.004223845245585056</v>
      </c>
      <c r="AI44" s="18">
        <v>0.0039444018072524595</v>
      </c>
      <c r="AJ44" s="18">
        <v>0.006586868403989223</v>
      </c>
      <c r="AK44" s="18">
        <v>0.027921744419302594</v>
      </c>
      <c r="AL44" s="18">
        <v>0.008907588749360281</v>
      </c>
      <c r="AM44" s="18">
        <v>0.03542720153776855</v>
      </c>
      <c r="AN44" s="18">
        <v>0.006596209771699802</v>
      </c>
      <c r="AO44" s="18">
        <v>0.018036053948544125</v>
      </c>
      <c r="AP44" s="18">
        <v>0.0102389307455905</v>
      </c>
      <c r="AQ44" s="18">
        <v>0.0013110250041357455</v>
      </c>
      <c r="AR44" s="18">
        <v>0.004647011210262431</v>
      </c>
      <c r="AS44" s="18">
        <v>0.0031807429528750487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0.0007951416799200966</v>
      </c>
      <c r="E45" s="18">
        <v>0.0033153356847639447</v>
      </c>
      <c r="F45" s="18">
        <v>0.00700546539483064</v>
      </c>
      <c r="G45" s="18">
        <v>0.003249672604251727</v>
      </c>
      <c r="H45" s="18">
        <v>0.0031921413135905076</v>
      </c>
      <c r="I45" s="18">
        <v>0.0034559048942860164</v>
      </c>
      <c r="J45" s="18">
        <v>0.0017786057477879762</v>
      </c>
      <c r="K45" s="18">
        <v>0.001580554422114985</v>
      </c>
      <c r="L45" s="18">
        <v>0.001995392402101484</v>
      </c>
      <c r="M45" s="18">
        <v>0.0018957784007047898</v>
      </c>
      <c r="N45" s="18">
        <v>0.002982967472133811</v>
      </c>
      <c r="O45" s="18">
        <v>0.0018115772705998596</v>
      </c>
      <c r="P45" s="18">
        <v>0.0014924135013298404</v>
      </c>
      <c r="Q45" s="18">
        <v>0.008661262130337003</v>
      </c>
      <c r="R45" s="18">
        <v>0.0020575497823066592</v>
      </c>
      <c r="S45" s="18">
        <v>0.00239945705849128</v>
      </c>
      <c r="T45" s="18">
        <v>0.0016837992039568338</v>
      </c>
      <c r="U45" s="18">
        <v>0.0035634537803676007</v>
      </c>
      <c r="V45" s="18">
        <v>0.0036908573178083917</v>
      </c>
      <c r="W45" s="18">
        <v>0.0026026278051646486</v>
      </c>
      <c r="X45" s="18">
        <v>0.0016157508123763368</v>
      </c>
      <c r="Y45" s="18">
        <v>0.0007986761933965901</v>
      </c>
      <c r="Z45" s="18">
        <v>0.002353023862962376</v>
      </c>
      <c r="AA45" s="18">
        <v>0.0009293401157961908</v>
      </c>
      <c r="AB45" s="18">
        <v>0.0035620553005471563</v>
      </c>
      <c r="AC45" s="18">
        <v>0.0012566936015430189</v>
      </c>
      <c r="AD45" s="18">
        <v>0.0020514677960746424</v>
      </c>
      <c r="AE45" s="18">
        <v>0.0016380385784951629</v>
      </c>
      <c r="AF45" s="18">
        <v>0.002671681029911234</v>
      </c>
      <c r="AG45" s="18">
        <v>0.0025283182926230784</v>
      </c>
      <c r="AH45" s="18">
        <v>0.0024358464635637635</v>
      </c>
      <c r="AI45" s="18">
        <v>0.005915601056379109</v>
      </c>
      <c r="AJ45" s="18">
        <v>0.0012599097494879314</v>
      </c>
      <c r="AK45" s="18">
        <v>0.0031287832714760456</v>
      </c>
      <c r="AL45" s="18">
        <v>0.0030447677446647716</v>
      </c>
      <c r="AM45" s="18">
        <v>0.0066116039534502465</v>
      </c>
      <c r="AN45" s="18">
        <v>0.003592503806671639</v>
      </c>
      <c r="AO45" s="18">
        <v>0.0030419013140407115</v>
      </c>
      <c r="AP45" s="18">
        <v>0.005649446290091814</v>
      </c>
      <c r="AQ45" s="18">
        <v>0.00022664144666851226</v>
      </c>
      <c r="AR45" s="18">
        <v>0.0035076158475144167</v>
      </c>
      <c r="AS45" s="18">
        <v>0.0029193655729040755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0.002028719951631066</v>
      </c>
      <c r="E46" s="18">
        <v>0.0035288161053071945</v>
      </c>
      <c r="F46" s="18">
        <v>0.015918456300175944</v>
      </c>
      <c r="G46" s="18">
        <v>0.0045869192361911995</v>
      </c>
      <c r="H46" s="18">
        <v>0.003942951831573212</v>
      </c>
      <c r="I46" s="18">
        <v>0.004296665685711323</v>
      </c>
      <c r="J46" s="18">
        <v>0.0032588933887735144</v>
      </c>
      <c r="K46" s="18">
        <v>0.00423922175465038</v>
      </c>
      <c r="L46" s="18">
        <v>0.003732899886116293</v>
      </c>
      <c r="M46" s="18">
        <v>0.005958658824661609</v>
      </c>
      <c r="N46" s="18">
        <v>0.0054864220588200585</v>
      </c>
      <c r="O46" s="18">
        <v>0.003714456648697217</v>
      </c>
      <c r="P46" s="18">
        <v>0.003343309296013604</v>
      </c>
      <c r="Q46" s="18">
        <v>0.0028764464547046936</v>
      </c>
      <c r="R46" s="18">
        <v>0.0032894226328095398</v>
      </c>
      <c r="S46" s="18">
        <v>0.003148581045262513</v>
      </c>
      <c r="T46" s="18">
        <v>0.004566935255265135</v>
      </c>
      <c r="U46" s="18">
        <v>0.004866475341847856</v>
      </c>
      <c r="V46" s="18">
        <v>0.0033487183120643354</v>
      </c>
      <c r="W46" s="18">
        <v>0.005114637852781505</v>
      </c>
      <c r="X46" s="18">
        <v>0.00336664073469521</v>
      </c>
      <c r="Y46" s="18">
        <v>0.0033585002893264443</v>
      </c>
      <c r="Z46" s="18">
        <v>0.006911140080073536</v>
      </c>
      <c r="AA46" s="18">
        <v>0.00323866181747088</v>
      </c>
      <c r="AB46" s="18">
        <v>0.0032403600621140954</v>
      </c>
      <c r="AC46" s="18">
        <v>0.0035330501919072868</v>
      </c>
      <c r="AD46" s="18">
        <v>0.00480721909803224</v>
      </c>
      <c r="AE46" s="18">
        <v>0.002126605608024445</v>
      </c>
      <c r="AF46" s="18">
        <v>0.006041980284832686</v>
      </c>
      <c r="AG46" s="18">
        <v>0.003712429885626859</v>
      </c>
      <c r="AH46" s="18">
        <v>0.004076451424132436</v>
      </c>
      <c r="AI46" s="18">
        <v>0.0010686172039338442</v>
      </c>
      <c r="AJ46" s="18">
        <v>0.003474484646013812</v>
      </c>
      <c r="AK46" s="18">
        <v>0.006253699021308342</v>
      </c>
      <c r="AL46" s="18">
        <v>0.005067089667666104</v>
      </c>
      <c r="AM46" s="18">
        <v>0.00884490031004998</v>
      </c>
      <c r="AN46" s="18">
        <v>0.0035732572698957002</v>
      </c>
      <c r="AO46" s="18">
        <v>0.005504000280516833</v>
      </c>
      <c r="AP46" s="18">
        <v>0.002927889008419746</v>
      </c>
      <c r="AQ46" s="18">
        <v>0.0003083670815197215</v>
      </c>
      <c r="AR46" s="18">
        <v>0.0012391977173135023</v>
      </c>
      <c r="AS46" s="18">
        <v>0.0027864762091377258</v>
      </c>
    </row>
    <row r="47" spans="2:48" ht="12.75">
      <c r="B47" s="19" t="s">
        <v>454</v>
      </c>
      <c r="D47" s="18">
        <f>SUM(D5:D46)</f>
        <v>0.3103722058562205</v>
      </c>
      <c r="E47" s="18">
        <f aca="true" t="shared" si="2" ref="E47:AS47">SUM(E5:E46)</f>
        <v>0.49780249296005064</v>
      </c>
      <c r="F47" s="18">
        <f t="shared" si="2"/>
        <v>0.6793489094899333</v>
      </c>
      <c r="G47" s="18">
        <f t="shared" si="2"/>
        <v>0.5125582378490471</v>
      </c>
      <c r="H47" s="18">
        <f t="shared" si="2"/>
        <v>0.6033884111040919</v>
      </c>
      <c r="I47" s="18">
        <f t="shared" si="2"/>
        <v>0.6249556313532586</v>
      </c>
      <c r="J47" s="18">
        <f t="shared" si="2"/>
        <v>0.4807801711353519</v>
      </c>
      <c r="K47" s="18">
        <f t="shared" si="2"/>
        <v>0.5517007840667854</v>
      </c>
      <c r="L47" s="18">
        <f t="shared" si="2"/>
        <v>0.5260977220514649</v>
      </c>
      <c r="M47" s="18">
        <f t="shared" si="2"/>
        <v>0.5990555744555152</v>
      </c>
      <c r="N47" s="18">
        <f t="shared" si="2"/>
        <v>0.6633316064398304</v>
      </c>
      <c r="O47" s="18">
        <f t="shared" si="2"/>
        <v>0.5518041218532898</v>
      </c>
      <c r="P47" s="18">
        <f t="shared" si="2"/>
        <v>0.4509685684091826</v>
      </c>
      <c r="Q47" s="18">
        <f t="shared" si="2"/>
        <v>0.5813105479328766</v>
      </c>
      <c r="R47" s="18">
        <f t="shared" si="2"/>
        <v>0.5315658387637805</v>
      </c>
      <c r="S47" s="18">
        <f t="shared" si="2"/>
        <v>0.740932892011279</v>
      </c>
      <c r="T47" s="18">
        <f t="shared" si="2"/>
        <v>0.6381945242735523</v>
      </c>
      <c r="U47" s="18">
        <f t="shared" si="2"/>
        <v>0.6239225465582334</v>
      </c>
      <c r="V47" s="18">
        <f t="shared" si="2"/>
        <v>0.4084134860647179</v>
      </c>
      <c r="W47" s="18">
        <f t="shared" si="2"/>
        <v>0.5713632591225191</v>
      </c>
      <c r="X47" s="18">
        <f t="shared" si="2"/>
        <v>0.4905262248234882</v>
      </c>
      <c r="Y47" s="18">
        <f t="shared" si="2"/>
        <v>0.46203963628649075</v>
      </c>
      <c r="Z47" s="18">
        <f t="shared" si="2"/>
        <v>0.6685033297494283</v>
      </c>
      <c r="AA47" s="18">
        <f t="shared" si="2"/>
        <v>0.7827582816607983</v>
      </c>
      <c r="AB47" s="18">
        <f t="shared" si="2"/>
        <v>0.6340047212284915</v>
      </c>
      <c r="AC47" s="18">
        <f t="shared" si="2"/>
        <v>0.7673560441113986</v>
      </c>
      <c r="AD47" s="18">
        <f t="shared" si="2"/>
        <v>0.6651777239737398</v>
      </c>
      <c r="AE47" s="18">
        <f t="shared" si="2"/>
        <v>0.8220163853361137</v>
      </c>
      <c r="AF47" s="18">
        <f t="shared" si="2"/>
        <v>0.7484552320895542</v>
      </c>
      <c r="AG47" s="18">
        <f t="shared" si="2"/>
        <v>0.6324585250813339</v>
      </c>
      <c r="AH47" s="18">
        <f t="shared" si="2"/>
        <v>0.4782176682268264</v>
      </c>
      <c r="AI47" s="18">
        <f t="shared" si="2"/>
        <v>0.3924202739839873</v>
      </c>
      <c r="AJ47" s="18">
        <f t="shared" si="2"/>
        <v>0.4052047987557181</v>
      </c>
      <c r="AK47" s="18">
        <f t="shared" si="2"/>
        <v>0.2633866095210573</v>
      </c>
      <c r="AL47" s="18">
        <f t="shared" si="2"/>
        <v>0.3863077585039916</v>
      </c>
      <c r="AM47" s="18">
        <f t="shared" si="2"/>
        <v>0.456486396102396</v>
      </c>
      <c r="AN47" s="18">
        <f t="shared" si="2"/>
        <v>0.34250133982142694</v>
      </c>
      <c r="AO47" s="18">
        <f t="shared" si="2"/>
        <v>0.38405951882398554</v>
      </c>
      <c r="AP47" s="18">
        <f t="shared" si="2"/>
        <v>0.30424111812843474</v>
      </c>
      <c r="AQ47" s="18">
        <f t="shared" si="2"/>
        <v>0.03551448703930079</v>
      </c>
      <c r="AR47" s="18">
        <f t="shared" si="2"/>
        <v>0.3254415536752355</v>
      </c>
      <c r="AS47" s="18">
        <f t="shared" si="2"/>
        <v>0.31781943756705583</v>
      </c>
      <c r="AU47" s="18">
        <f>MIN(D47:AS47)</f>
        <v>0.03551448703930079</v>
      </c>
      <c r="AV47" s="18">
        <f>MAX(D47:AS47)</f>
        <v>0.8220163853361137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V47" sqref="AV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1.1207623104400388</v>
      </c>
      <c r="E5" s="18">
        <v>0.009513999874364016</v>
      </c>
      <c r="F5" s="18">
        <v>0.006945845152672887</v>
      </c>
      <c r="G5" s="18">
        <v>0.014942070879698913</v>
      </c>
      <c r="H5" s="18">
        <v>0.008885270489329756</v>
      </c>
      <c r="I5" s="18">
        <v>0.016094115391547405</v>
      </c>
      <c r="J5" s="18">
        <v>0.008040632251289526</v>
      </c>
      <c r="K5" s="18">
        <v>0.0073522910747151355</v>
      </c>
      <c r="L5" s="18">
        <v>0.006976052330035476</v>
      </c>
      <c r="M5" s="18">
        <v>0.005734043758350558</v>
      </c>
      <c r="N5" s="18">
        <v>0.007460075367138356</v>
      </c>
      <c r="O5" s="18">
        <v>0.006829648114684996</v>
      </c>
      <c r="P5" s="18">
        <v>0.05221981023073682</v>
      </c>
      <c r="Q5" s="18">
        <v>0.05582967821282179</v>
      </c>
      <c r="R5" s="18">
        <v>0.052178850692050235</v>
      </c>
      <c r="S5" s="18">
        <v>0.30816310688415777</v>
      </c>
      <c r="T5" s="18">
        <v>0.031146323824154953</v>
      </c>
      <c r="U5" s="18">
        <v>0.0417627104112634</v>
      </c>
      <c r="V5" s="18">
        <v>0.031637736447483696</v>
      </c>
      <c r="W5" s="18">
        <v>0.017792684596150587</v>
      </c>
      <c r="X5" s="18">
        <v>0.04618573804383301</v>
      </c>
      <c r="Y5" s="18">
        <v>0.016993819026535247</v>
      </c>
      <c r="Z5" s="18">
        <v>0.08559708724008555</v>
      </c>
      <c r="AA5" s="18">
        <v>0.6683558322931777</v>
      </c>
      <c r="AB5" s="18">
        <v>0.36435407504891165</v>
      </c>
      <c r="AC5" s="18">
        <v>0.6629609391639047</v>
      </c>
      <c r="AD5" s="18">
        <v>0.38590932674175066</v>
      </c>
      <c r="AE5" s="18">
        <v>0.5690370601739441</v>
      </c>
      <c r="AF5" s="18">
        <v>0.4873503337340249</v>
      </c>
      <c r="AG5" s="18">
        <v>0.2745457705770597</v>
      </c>
      <c r="AH5" s="18">
        <v>0.027895345846877244</v>
      </c>
      <c r="AI5" s="18">
        <v>0.0051700768504522035</v>
      </c>
      <c r="AJ5" s="18">
        <v>0.006711083004563471</v>
      </c>
      <c r="AK5" s="18">
        <v>0.00478796388232541</v>
      </c>
      <c r="AL5" s="18">
        <v>0.007361057649983404</v>
      </c>
      <c r="AM5" s="18">
        <v>0.004113792006246841</v>
      </c>
      <c r="AN5" s="18">
        <v>0.003517801343495106</v>
      </c>
      <c r="AO5" s="18">
        <v>0.04519291405421321</v>
      </c>
      <c r="AP5" s="18">
        <v>0.004792493120624104</v>
      </c>
      <c r="AQ5" s="18">
        <v>0.0005651366844766873</v>
      </c>
      <c r="AR5" s="18">
        <v>0.00900809565771364</v>
      </c>
      <c r="AS5" s="18">
        <v>0.030133654532514077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0.014288961391882864</v>
      </c>
      <c r="E6" s="18">
        <v>1.1018509932885328</v>
      </c>
      <c r="F6" s="18">
        <v>0.006711214958617246</v>
      </c>
      <c r="G6" s="18">
        <v>0.07454440992834536</v>
      </c>
      <c r="H6" s="18">
        <v>0.12649268904076374</v>
      </c>
      <c r="I6" s="18">
        <v>0.10459292340585573</v>
      </c>
      <c r="J6" s="18">
        <v>0.037186244070812405</v>
      </c>
      <c r="K6" s="18">
        <v>0.027702916532402443</v>
      </c>
      <c r="L6" s="18">
        <v>0.017045282053149532</v>
      </c>
      <c r="M6" s="18">
        <v>0.006780215921474935</v>
      </c>
      <c r="N6" s="18">
        <v>0.011795128385829383</v>
      </c>
      <c r="O6" s="18">
        <v>0.016897779773926983</v>
      </c>
      <c r="P6" s="18">
        <v>0.0070808081990812385</v>
      </c>
      <c r="Q6" s="18">
        <v>0.006626921744879169</v>
      </c>
      <c r="R6" s="18">
        <v>0.009556160487652688</v>
      </c>
      <c r="S6" s="18">
        <v>0.10323045908738973</v>
      </c>
      <c r="T6" s="18">
        <v>0.010711009582890592</v>
      </c>
      <c r="U6" s="18">
        <v>0.022411012868974612</v>
      </c>
      <c r="V6" s="18">
        <v>0.005556300066182546</v>
      </c>
      <c r="W6" s="18">
        <v>0.006199639570561748</v>
      </c>
      <c r="X6" s="18">
        <v>0.002496824687640417</v>
      </c>
      <c r="Y6" s="18">
        <v>0.0012537199377753872</v>
      </c>
      <c r="Z6" s="18">
        <v>0.005868881704584287</v>
      </c>
      <c r="AA6" s="18">
        <v>0.009981137846275901</v>
      </c>
      <c r="AB6" s="18">
        <v>0.0062624305471115724</v>
      </c>
      <c r="AC6" s="18">
        <v>0.00929842319661783</v>
      </c>
      <c r="AD6" s="18">
        <v>0.006976251956035987</v>
      </c>
      <c r="AE6" s="18">
        <v>0.012953532308844395</v>
      </c>
      <c r="AF6" s="18">
        <v>0.007845922037074663</v>
      </c>
      <c r="AG6" s="18">
        <v>0.007513380253487471</v>
      </c>
      <c r="AH6" s="18">
        <v>0.008435329786052053</v>
      </c>
      <c r="AI6" s="18">
        <v>0.0018610855075066</v>
      </c>
      <c r="AJ6" s="18">
        <v>0.026244597107806737</v>
      </c>
      <c r="AK6" s="18">
        <v>0.0011627647298992003</v>
      </c>
      <c r="AL6" s="18">
        <v>0.0018601777896420648</v>
      </c>
      <c r="AM6" s="18">
        <v>0.0011062948626315175</v>
      </c>
      <c r="AN6" s="18">
        <v>0.0007438113537719239</v>
      </c>
      <c r="AO6" s="18">
        <v>0.0024668188054366765</v>
      </c>
      <c r="AP6" s="18">
        <v>0.0008570387344617008</v>
      </c>
      <c r="AQ6" s="18">
        <v>0.000598999275461199</v>
      </c>
      <c r="AR6" s="18">
        <v>0.0016815338249234636</v>
      </c>
      <c r="AS6" s="18">
        <v>0.002255011863672475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0.006102827353032833</v>
      </c>
      <c r="E7" s="18">
        <v>0.014807385870437163</v>
      </c>
      <c r="F7" s="18">
        <v>1.0181316882148237</v>
      </c>
      <c r="G7" s="18">
        <v>0.014008206073503216</v>
      </c>
      <c r="H7" s="18">
        <v>0.028766525099944273</v>
      </c>
      <c r="I7" s="18">
        <v>0.012650235883372468</v>
      </c>
      <c r="J7" s="18">
        <v>0.013450831178712517</v>
      </c>
      <c r="K7" s="18">
        <v>0.011122949220487606</v>
      </c>
      <c r="L7" s="18">
        <v>0.016819021429724492</v>
      </c>
      <c r="M7" s="18">
        <v>0.00966184000232413</v>
      </c>
      <c r="N7" s="18">
        <v>0.008898899293442135</v>
      </c>
      <c r="O7" s="18">
        <v>0.010313420189271802</v>
      </c>
      <c r="P7" s="18">
        <v>0.009366352732202493</v>
      </c>
      <c r="Q7" s="18">
        <v>0.010906166845504155</v>
      </c>
      <c r="R7" s="18">
        <v>0.036814235371502406</v>
      </c>
      <c r="S7" s="18">
        <v>0.016769729201725585</v>
      </c>
      <c r="T7" s="18">
        <v>0.22318672731645395</v>
      </c>
      <c r="U7" s="18">
        <v>0.033019977857297364</v>
      </c>
      <c r="V7" s="18">
        <v>0.010853639300697517</v>
      </c>
      <c r="W7" s="18">
        <v>0.05604663147449349</v>
      </c>
      <c r="X7" s="18">
        <v>0.018653524842280583</v>
      </c>
      <c r="Y7" s="18">
        <v>0.007401714164739024</v>
      </c>
      <c r="Z7" s="18">
        <v>0.014621381676830804</v>
      </c>
      <c r="AA7" s="18">
        <v>0.00599418325867194</v>
      </c>
      <c r="AB7" s="18">
        <v>0.00669405295026489</v>
      </c>
      <c r="AC7" s="18">
        <v>0.0057383418471467825</v>
      </c>
      <c r="AD7" s="18">
        <v>0.006604624298807638</v>
      </c>
      <c r="AE7" s="18">
        <v>0.008298191119461224</v>
      </c>
      <c r="AF7" s="18">
        <v>0.006686860896175121</v>
      </c>
      <c r="AG7" s="18">
        <v>0.007201948235609177</v>
      </c>
      <c r="AH7" s="18">
        <v>0.019055587035587386</v>
      </c>
      <c r="AI7" s="18">
        <v>0.01028121307840189</v>
      </c>
      <c r="AJ7" s="18">
        <v>0.007149944438425831</v>
      </c>
      <c r="AK7" s="18">
        <v>0.003160702957109371</v>
      </c>
      <c r="AL7" s="18">
        <v>0.018267823693678666</v>
      </c>
      <c r="AM7" s="18">
        <v>0.002935079363116953</v>
      </c>
      <c r="AN7" s="18">
        <v>0.0014482058487935133</v>
      </c>
      <c r="AO7" s="18">
        <v>0.0036759489949153923</v>
      </c>
      <c r="AP7" s="18">
        <v>0.0021757488206278564</v>
      </c>
      <c r="AQ7" s="18">
        <v>0.0003420179546526926</v>
      </c>
      <c r="AR7" s="18">
        <v>0.0024584378807300643</v>
      </c>
      <c r="AS7" s="18">
        <v>0.0030653096586013566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0.002731949975834557</v>
      </c>
      <c r="E8" s="18">
        <v>0.005175690469333887</v>
      </c>
      <c r="F8" s="18">
        <v>0.014241090020698203</v>
      </c>
      <c r="G8" s="18">
        <v>1.087158998318661</v>
      </c>
      <c r="H8" s="18">
        <v>0.014349844163964353</v>
      </c>
      <c r="I8" s="18">
        <v>0.012341148622840536</v>
      </c>
      <c r="J8" s="18">
        <v>0.008133011163855902</v>
      </c>
      <c r="K8" s="18">
        <v>0.006167183734859696</v>
      </c>
      <c r="L8" s="18">
        <v>0.019529730559043734</v>
      </c>
      <c r="M8" s="18">
        <v>0.009318463217199376</v>
      </c>
      <c r="N8" s="18">
        <v>0.015957096670931422</v>
      </c>
      <c r="O8" s="18">
        <v>0.012458717036253043</v>
      </c>
      <c r="P8" s="18">
        <v>0.018595478739257154</v>
      </c>
      <c r="Q8" s="18">
        <v>0.0032994702714466174</v>
      </c>
      <c r="R8" s="18">
        <v>0.00320199485859962</v>
      </c>
      <c r="S8" s="18">
        <v>0.013169820526456932</v>
      </c>
      <c r="T8" s="18">
        <v>0.0054286307944719885</v>
      </c>
      <c r="U8" s="18">
        <v>0.014347269244384047</v>
      </c>
      <c r="V8" s="18">
        <v>0.010319412961482106</v>
      </c>
      <c r="W8" s="18">
        <v>0.0036175747077453386</v>
      </c>
      <c r="X8" s="18">
        <v>0.0012868838070364509</v>
      </c>
      <c r="Y8" s="18">
        <v>0.0008119334710152159</v>
      </c>
      <c r="Z8" s="18">
        <v>0.005144496913109557</v>
      </c>
      <c r="AA8" s="18">
        <v>0.0033301103310044893</v>
      </c>
      <c r="AB8" s="18">
        <v>0.003337644384110271</v>
      </c>
      <c r="AC8" s="18">
        <v>0.0025950647581687515</v>
      </c>
      <c r="AD8" s="18">
        <v>0.003984448360882241</v>
      </c>
      <c r="AE8" s="18">
        <v>0.0035695334291325166</v>
      </c>
      <c r="AF8" s="18">
        <v>0.0021490580075940783</v>
      </c>
      <c r="AG8" s="18">
        <v>0.0084419370372311</v>
      </c>
      <c r="AH8" s="18">
        <v>0.010595033380946512</v>
      </c>
      <c r="AI8" s="18">
        <v>0.0011745145325543118</v>
      </c>
      <c r="AJ8" s="18">
        <v>0.11602335491609504</v>
      </c>
      <c r="AK8" s="18">
        <v>0.0011148672787241467</v>
      </c>
      <c r="AL8" s="18">
        <v>0.0016259902188273305</v>
      </c>
      <c r="AM8" s="18">
        <v>0.0012549766266981568</v>
      </c>
      <c r="AN8" s="18">
        <v>0.0016736970425094827</v>
      </c>
      <c r="AO8" s="18">
        <v>0.005311801375258359</v>
      </c>
      <c r="AP8" s="18">
        <v>0.001090199147429771</v>
      </c>
      <c r="AQ8" s="18">
        <v>0.0021471901617049426</v>
      </c>
      <c r="AR8" s="18">
        <v>0.0044837230367788606</v>
      </c>
      <c r="AS8" s="18">
        <v>0.007927107537383885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0.0032668811740341683</v>
      </c>
      <c r="E9" s="18">
        <v>0.01391278859748692</v>
      </c>
      <c r="F9" s="18">
        <v>0.021983775235809997</v>
      </c>
      <c r="G9" s="18">
        <v>0.018742718826238167</v>
      </c>
      <c r="H9" s="18">
        <v>1.1324493723564035</v>
      </c>
      <c r="I9" s="18">
        <v>0.03485942618521875</v>
      </c>
      <c r="J9" s="18">
        <v>0.16620219498483138</v>
      </c>
      <c r="K9" s="18">
        <v>0.12241168055397586</v>
      </c>
      <c r="L9" s="18">
        <v>0.07381439107956073</v>
      </c>
      <c r="M9" s="18">
        <v>0.021954108121301392</v>
      </c>
      <c r="N9" s="18">
        <v>0.06467346101144994</v>
      </c>
      <c r="O9" s="18">
        <v>0.09294248919163349</v>
      </c>
      <c r="P9" s="18">
        <v>0.020612405370775924</v>
      </c>
      <c r="Q9" s="18">
        <v>0.006286745883639137</v>
      </c>
      <c r="R9" s="18">
        <v>0.03368561013071143</v>
      </c>
      <c r="S9" s="18">
        <v>0.017487309788810943</v>
      </c>
      <c r="T9" s="18">
        <v>0.009113022208791233</v>
      </c>
      <c r="U9" s="18">
        <v>0.013197874463790657</v>
      </c>
      <c r="V9" s="18">
        <v>0.004426784594729874</v>
      </c>
      <c r="W9" s="18">
        <v>0.007057818790627224</v>
      </c>
      <c r="X9" s="18">
        <v>0.0028517285266734015</v>
      </c>
      <c r="Y9" s="18">
        <v>0.0017523174474556506</v>
      </c>
      <c r="Z9" s="18">
        <v>0.006354546626466873</v>
      </c>
      <c r="AA9" s="18">
        <v>0.010429286149913262</v>
      </c>
      <c r="AB9" s="18">
        <v>0.004036250390120116</v>
      </c>
      <c r="AC9" s="18">
        <v>0.003977492656054955</v>
      </c>
      <c r="AD9" s="18">
        <v>0.005882329684254273</v>
      </c>
      <c r="AE9" s="18">
        <v>0.010055004592808484</v>
      </c>
      <c r="AF9" s="18">
        <v>0.005438836201477036</v>
      </c>
      <c r="AG9" s="18">
        <v>0.007397777340829533</v>
      </c>
      <c r="AH9" s="18">
        <v>0.021620530260356766</v>
      </c>
      <c r="AI9" s="18">
        <v>0.0030976602543891637</v>
      </c>
      <c r="AJ9" s="18">
        <v>0.029912124673000938</v>
      </c>
      <c r="AK9" s="18">
        <v>0.00206614313759535</v>
      </c>
      <c r="AL9" s="18">
        <v>0.004603314401229359</v>
      </c>
      <c r="AM9" s="18">
        <v>0.0026971349333779916</v>
      </c>
      <c r="AN9" s="18">
        <v>0.0010472801487506895</v>
      </c>
      <c r="AO9" s="18">
        <v>0.0036729384549448246</v>
      </c>
      <c r="AP9" s="18">
        <v>0.001421066726213741</v>
      </c>
      <c r="AQ9" s="18">
        <v>0.0007106190181254336</v>
      </c>
      <c r="AR9" s="18">
        <v>0.002187906558934013</v>
      </c>
      <c r="AS9" s="18">
        <v>0.0024591834489021093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0.0018587488141953072</v>
      </c>
      <c r="E10" s="18">
        <v>0.006633243692840743</v>
      </c>
      <c r="F10" s="18">
        <v>0.008153312891715671</v>
      </c>
      <c r="G10" s="18">
        <v>0.007403484828434508</v>
      </c>
      <c r="H10" s="18">
        <v>0.021966605970082004</v>
      </c>
      <c r="I10" s="18">
        <v>1.0908791683219379</v>
      </c>
      <c r="J10" s="18">
        <v>0.06376068994448061</v>
      </c>
      <c r="K10" s="18">
        <v>0.05656559390284887</v>
      </c>
      <c r="L10" s="18">
        <v>0.047130693437324275</v>
      </c>
      <c r="M10" s="18">
        <v>0.02253355999058308</v>
      </c>
      <c r="N10" s="18">
        <v>0.01541099118550391</v>
      </c>
      <c r="O10" s="18">
        <v>0.02397197111434251</v>
      </c>
      <c r="P10" s="18">
        <v>0.0063655831749242515</v>
      </c>
      <c r="Q10" s="18">
        <v>0.007328701255123481</v>
      </c>
      <c r="R10" s="18">
        <v>0.005199874688356939</v>
      </c>
      <c r="S10" s="18">
        <v>0.0076846009221471475</v>
      </c>
      <c r="T10" s="18">
        <v>0.003747730662197044</v>
      </c>
      <c r="U10" s="18">
        <v>0.007217906230703785</v>
      </c>
      <c r="V10" s="18">
        <v>0.0028690519679303124</v>
      </c>
      <c r="W10" s="18">
        <v>0.005688494659784367</v>
      </c>
      <c r="X10" s="18">
        <v>0.001430832730483937</v>
      </c>
      <c r="Y10" s="18">
        <v>0.0009602891571121908</v>
      </c>
      <c r="Z10" s="18">
        <v>0.003161169562827117</v>
      </c>
      <c r="AA10" s="18">
        <v>0.0025307894565505633</v>
      </c>
      <c r="AB10" s="18">
        <v>0.0018858686970055995</v>
      </c>
      <c r="AC10" s="18">
        <v>0.0019337217388863861</v>
      </c>
      <c r="AD10" s="18">
        <v>0.005292550305348524</v>
      </c>
      <c r="AE10" s="18">
        <v>0.0041656451598842655</v>
      </c>
      <c r="AF10" s="18">
        <v>0.002276694225094289</v>
      </c>
      <c r="AG10" s="18">
        <v>0.002991040270917071</v>
      </c>
      <c r="AH10" s="18">
        <v>0.020246074281398404</v>
      </c>
      <c r="AI10" s="18">
        <v>0.003879069102466241</v>
      </c>
      <c r="AJ10" s="18">
        <v>0.007972376816587764</v>
      </c>
      <c r="AK10" s="18">
        <v>0.0008307213411766045</v>
      </c>
      <c r="AL10" s="18">
        <v>0.0015971300359256084</v>
      </c>
      <c r="AM10" s="18">
        <v>0.0013151748271452218</v>
      </c>
      <c r="AN10" s="18">
        <v>0.0006422754944570226</v>
      </c>
      <c r="AO10" s="18">
        <v>0.0015845218789239106</v>
      </c>
      <c r="AP10" s="18">
        <v>0.0009941688994815174</v>
      </c>
      <c r="AQ10" s="18">
        <v>0.0002248520282090996</v>
      </c>
      <c r="AR10" s="18">
        <v>0.0009606225303847655</v>
      </c>
      <c r="AS10" s="18">
        <v>0.001395804801792767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0.006805789711598736</v>
      </c>
      <c r="E11" s="18">
        <v>0.01996565004369595</v>
      </c>
      <c r="F11" s="18">
        <v>0.07245301380894267</v>
      </c>
      <c r="G11" s="18">
        <v>0.014100372901585298</v>
      </c>
      <c r="H11" s="18">
        <v>0.05953415026457411</v>
      </c>
      <c r="I11" s="18">
        <v>0.07304429428981137</v>
      </c>
      <c r="J11" s="18">
        <v>1.0655086377980711</v>
      </c>
      <c r="K11" s="18">
        <v>0.09051713369149188</v>
      </c>
      <c r="L11" s="18">
        <v>0.042904268297621985</v>
      </c>
      <c r="M11" s="18">
        <v>0.03618304363313109</v>
      </c>
      <c r="N11" s="18">
        <v>0.04219568173240311</v>
      </c>
      <c r="O11" s="18">
        <v>0.03955723727557017</v>
      </c>
      <c r="P11" s="18">
        <v>0.02586876864714868</v>
      </c>
      <c r="Q11" s="18">
        <v>0.015165816079671901</v>
      </c>
      <c r="R11" s="18">
        <v>0.03490179707253936</v>
      </c>
      <c r="S11" s="18">
        <v>0.021437266932923863</v>
      </c>
      <c r="T11" s="18">
        <v>0.02545335071527001</v>
      </c>
      <c r="U11" s="18">
        <v>0.03915317970293013</v>
      </c>
      <c r="V11" s="18">
        <v>0.010995562501389217</v>
      </c>
      <c r="W11" s="18">
        <v>0.014132988087216612</v>
      </c>
      <c r="X11" s="18">
        <v>0.004410150829398315</v>
      </c>
      <c r="Y11" s="18">
        <v>0.002668363174595751</v>
      </c>
      <c r="Z11" s="18">
        <v>0.017694489102606833</v>
      </c>
      <c r="AA11" s="18">
        <v>0.0064359154846836296</v>
      </c>
      <c r="AB11" s="18">
        <v>0.011414253715194923</v>
      </c>
      <c r="AC11" s="18">
        <v>0.009649140009412567</v>
      </c>
      <c r="AD11" s="18">
        <v>0.01730814513577129</v>
      </c>
      <c r="AE11" s="18">
        <v>0.030671138748693233</v>
      </c>
      <c r="AF11" s="18">
        <v>0.015009078221799975</v>
      </c>
      <c r="AG11" s="18">
        <v>0.022228216786043357</v>
      </c>
      <c r="AH11" s="18">
        <v>0.04194358061260421</v>
      </c>
      <c r="AI11" s="18">
        <v>0.0033316108918825683</v>
      </c>
      <c r="AJ11" s="18">
        <v>0.03433985653170577</v>
      </c>
      <c r="AK11" s="18">
        <v>0.0032897777778061557</v>
      </c>
      <c r="AL11" s="18">
        <v>0.00496142393283908</v>
      </c>
      <c r="AM11" s="18">
        <v>0.0057455655847155375</v>
      </c>
      <c r="AN11" s="18">
        <v>0.0017096390324295029</v>
      </c>
      <c r="AO11" s="18">
        <v>0.006261526174472098</v>
      </c>
      <c r="AP11" s="18">
        <v>0.0025556196135450397</v>
      </c>
      <c r="AQ11" s="18">
        <v>0.0008014273449479884</v>
      </c>
      <c r="AR11" s="18">
        <v>0.00482844617319854</v>
      </c>
      <c r="AS11" s="18">
        <v>0.003735603455148869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0.002317617071339622</v>
      </c>
      <c r="E12" s="18">
        <v>0.019506781528531834</v>
      </c>
      <c r="F12" s="18">
        <v>0.03657022851932427</v>
      </c>
      <c r="G12" s="18">
        <v>0.014533733644595521</v>
      </c>
      <c r="H12" s="18">
        <v>0.02179104230839525</v>
      </c>
      <c r="I12" s="18">
        <v>0.017695118233731474</v>
      </c>
      <c r="J12" s="18">
        <v>0.014871561126739043</v>
      </c>
      <c r="K12" s="18">
        <v>1.044027046497465</v>
      </c>
      <c r="L12" s="18">
        <v>0.026025943419480013</v>
      </c>
      <c r="M12" s="18">
        <v>0.012412175171704272</v>
      </c>
      <c r="N12" s="18">
        <v>0.02309889601994549</v>
      </c>
      <c r="O12" s="18">
        <v>0.016958981646183376</v>
      </c>
      <c r="P12" s="18">
        <v>0.007418672858585412</v>
      </c>
      <c r="Q12" s="18">
        <v>0.008797409477490779</v>
      </c>
      <c r="R12" s="18">
        <v>0.0149595822163584</v>
      </c>
      <c r="S12" s="18">
        <v>0.018774939187215397</v>
      </c>
      <c r="T12" s="18">
        <v>0.014849669292033546</v>
      </c>
      <c r="U12" s="18">
        <v>0.010390778246145344</v>
      </c>
      <c r="V12" s="18">
        <v>0.0049928591683495345</v>
      </c>
      <c r="W12" s="18">
        <v>0.012083666863877003</v>
      </c>
      <c r="X12" s="18">
        <v>0.010499123586170729</v>
      </c>
      <c r="Y12" s="18">
        <v>0.005498088218371498</v>
      </c>
      <c r="Z12" s="18">
        <v>0.00844012776743664</v>
      </c>
      <c r="AA12" s="18">
        <v>0.0027736559690600807</v>
      </c>
      <c r="AB12" s="18">
        <v>0.00448707600277276</v>
      </c>
      <c r="AC12" s="18">
        <v>0.005065052240040442</v>
      </c>
      <c r="AD12" s="18">
        <v>0.0049191636840496345</v>
      </c>
      <c r="AE12" s="18">
        <v>0.017359671091021118</v>
      </c>
      <c r="AF12" s="18">
        <v>0.00487631042583342</v>
      </c>
      <c r="AG12" s="18">
        <v>0.007031729265004437</v>
      </c>
      <c r="AH12" s="18">
        <v>0.01159937025133313</v>
      </c>
      <c r="AI12" s="18">
        <v>0.004708471142623134</v>
      </c>
      <c r="AJ12" s="18">
        <v>0.011796599438597021</v>
      </c>
      <c r="AK12" s="18">
        <v>0.0012168089702319978</v>
      </c>
      <c r="AL12" s="18">
        <v>0.0032372174566389893</v>
      </c>
      <c r="AM12" s="18">
        <v>0.003138120282258665</v>
      </c>
      <c r="AN12" s="18">
        <v>0.0008601364935147313</v>
      </c>
      <c r="AO12" s="18">
        <v>0.00345855620485522</v>
      </c>
      <c r="AP12" s="18">
        <v>0.0014182675284739434</v>
      </c>
      <c r="AQ12" s="18">
        <v>0.0006683125566434417</v>
      </c>
      <c r="AR12" s="18">
        <v>0.0015151634550213998</v>
      </c>
      <c r="AS12" s="18">
        <v>0.002278334173032334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0.0020936811602710486</v>
      </c>
      <c r="E13" s="18">
        <v>0.007113489469468432</v>
      </c>
      <c r="F13" s="18">
        <v>0.02627659475711443</v>
      </c>
      <c r="G13" s="18">
        <v>0.009445785690937599</v>
      </c>
      <c r="H13" s="18">
        <v>0.009402139611993873</v>
      </c>
      <c r="I13" s="18">
        <v>0.014167954619988526</v>
      </c>
      <c r="J13" s="18">
        <v>0.009380397583345192</v>
      </c>
      <c r="K13" s="18">
        <v>0.038092944456691216</v>
      </c>
      <c r="L13" s="18">
        <v>1.0709841846347368</v>
      </c>
      <c r="M13" s="18">
        <v>0.07226347424643073</v>
      </c>
      <c r="N13" s="18">
        <v>0.0366896041268673</v>
      </c>
      <c r="O13" s="18">
        <v>0.016322150680808795</v>
      </c>
      <c r="P13" s="18">
        <v>0.005015813160183418</v>
      </c>
      <c r="Q13" s="18">
        <v>0.005369407658431414</v>
      </c>
      <c r="R13" s="18">
        <v>0.01838307906049353</v>
      </c>
      <c r="S13" s="18">
        <v>0.009038235231283947</v>
      </c>
      <c r="T13" s="18">
        <v>0.010895531169537585</v>
      </c>
      <c r="U13" s="18">
        <v>0.008903410271474298</v>
      </c>
      <c r="V13" s="18">
        <v>0.004927089516404715</v>
      </c>
      <c r="W13" s="18">
        <v>0.010113433805620417</v>
      </c>
      <c r="X13" s="18">
        <v>0.003988029863641262</v>
      </c>
      <c r="Y13" s="18">
        <v>0.0022684416804399418</v>
      </c>
      <c r="Z13" s="18">
        <v>0.00727701730333469</v>
      </c>
      <c r="AA13" s="18">
        <v>0.0029955440553960096</v>
      </c>
      <c r="AB13" s="18">
        <v>0.003428541160083881</v>
      </c>
      <c r="AC13" s="18">
        <v>0.004020454101203969</v>
      </c>
      <c r="AD13" s="18">
        <v>0.006048057102709109</v>
      </c>
      <c r="AE13" s="18">
        <v>0.005389820095620424</v>
      </c>
      <c r="AF13" s="18">
        <v>0.005254351529769381</v>
      </c>
      <c r="AG13" s="18">
        <v>0.005337265637081322</v>
      </c>
      <c r="AH13" s="18">
        <v>0.028304897161874502</v>
      </c>
      <c r="AI13" s="18">
        <v>0.023518552842272552</v>
      </c>
      <c r="AJ13" s="18">
        <v>0.013094062090633053</v>
      </c>
      <c r="AK13" s="18">
        <v>0.0026542030990187736</v>
      </c>
      <c r="AL13" s="18">
        <v>0.007721636541446037</v>
      </c>
      <c r="AM13" s="18">
        <v>0.007112628765517152</v>
      </c>
      <c r="AN13" s="18">
        <v>0.0017321344814779029</v>
      </c>
      <c r="AO13" s="18">
        <v>0.006498604434966711</v>
      </c>
      <c r="AP13" s="18">
        <v>0.0023493265034685933</v>
      </c>
      <c r="AQ13" s="18">
        <v>0.0005140913189227253</v>
      </c>
      <c r="AR13" s="18">
        <v>0.0025695550354272044</v>
      </c>
      <c r="AS13" s="18">
        <v>0.00955535408752362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0.0010670701455846982</v>
      </c>
      <c r="E14" s="18">
        <v>0.003763300627857958</v>
      </c>
      <c r="F14" s="18">
        <v>0.011211166008608884</v>
      </c>
      <c r="G14" s="18">
        <v>0.004767850369608244</v>
      </c>
      <c r="H14" s="18">
        <v>0.0042095668898629295</v>
      </c>
      <c r="I14" s="18">
        <v>0.004289798519615011</v>
      </c>
      <c r="J14" s="18">
        <v>0.0033118002996889192</v>
      </c>
      <c r="K14" s="18">
        <v>0.02113180949387446</v>
      </c>
      <c r="L14" s="18">
        <v>0.027244240115810923</v>
      </c>
      <c r="M14" s="18">
        <v>1.2401578055743672</v>
      </c>
      <c r="N14" s="18">
        <v>0.011568327541802984</v>
      </c>
      <c r="O14" s="18">
        <v>0.01064177671758175</v>
      </c>
      <c r="P14" s="18">
        <v>0.0022292253776400477</v>
      </c>
      <c r="Q14" s="18">
        <v>0.0068670244678905494</v>
      </c>
      <c r="R14" s="18">
        <v>0.005411243883131578</v>
      </c>
      <c r="S14" s="18">
        <v>0.0039191447430742795</v>
      </c>
      <c r="T14" s="18">
        <v>0.005014655523136131</v>
      </c>
      <c r="U14" s="18">
        <v>0.005129001181834441</v>
      </c>
      <c r="V14" s="18">
        <v>0.003446020280745937</v>
      </c>
      <c r="W14" s="18">
        <v>0.004930948569452886</v>
      </c>
      <c r="X14" s="18">
        <v>0.0022064300376674908</v>
      </c>
      <c r="Y14" s="18">
        <v>0.00147733538823153</v>
      </c>
      <c r="Z14" s="18">
        <v>0.0032305579238160937</v>
      </c>
      <c r="AA14" s="18">
        <v>0.001530821334996507</v>
      </c>
      <c r="AB14" s="18">
        <v>0.0022311908743512837</v>
      </c>
      <c r="AC14" s="18">
        <v>0.0017351674744877125</v>
      </c>
      <c r="AD14" s="18">
        <v>0.002413149618408013</v>
      </c>
      <c r="AE14" s="18">
        <v>0.003501570214862565</v>
      </c>
      <c r="AF14" s="18">
        <v>0.0022951339623167102</v>
      </c>
      <c r="AG14" s="18">
        <v>0.002762428677338489</v>
      </c>
      <c r="AH14" s="18">
        <v>0.011227806534330241</v>
      </c>
      <c r="AI14" s="18">
        <v>0.005137673416703075</v>
      </c>
      <c r="AJ14" s="18">
        <v>0.004907112714706724</v>
      </c>
      <c r="AK14" s="18">
        <v>0.0028968232504507597</v>
      </c>
      <c r="AL14" s="18">
        <v>0.0038294817854586985</v>
      </c>
      <c r="AM14" s="18">
        <v>0.0060034196971981745</v>
      </c>
      <c r="AN14" s="18">
        <v>0.003108216584621931</v>
      </c>
      <c r="AO14" s="18">
        <v>0.006247494787932546</v>
      </c>
      <c r="AP14" s="18">
        <v>0.01499257695732219</v>
      </c>
      <c r="AQ14" s="18">
        <v>0.0003313679158097057</v>
      </c>
      <c r="AR14" s="18">
        <v>0.0040109429336530064</v>
      </c>
      <c r="AS14" s="18">
        <v>0.004441133481451293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0.00047575618187529036</v>
      </c>
      <c r="E15" s="18">
        <v>0.0017401642814261961</v>
      </c>
      <c r="F15" s="18">
        <v>0.003928341824307075</v>
      </c>
      <c r="G15" s="18">
        <v>0.0013043385507153212</v>
      </c>
      <c r="H15" s="18">
        <v>0.0027622284827455218</v>
      </c>
      <c r="I15" s="18">
        <v>0.0029303353016479996</v>
      </c>
      <c r="J15" s="18">
        <v>0.002493523105305763</v>
      </c>
      <c r="K15" s="18">
        <v>0.010178525297549472</v>
      </c>
      <c r="L15" s="18">
        <v>0.0028276468071742476</v>
      </c>
      <c r="M15" s="18">
        <v>0.0019498118305222782</v>
      </c>
      <c r="N15" s="18">
        <v>1.057491526638559</v>
      </c>
      <c r="O15" s="18">
        <v>0.020227833128180793</v>
      </c>
      <c r="P15" s="18">
        <v>0.0011914934168641331</v>
      </c>
      <c r="Q15" s="18">
        <v>0.0010344942149459618</v>
      </c>
      <c r="R15" s="18">
        <v>0.0021043108635382655</v>
      </c>
      <c r="S15" s="18">
        <v>0.0015822163271737152</v>
      </c>
      <c r="T15" s="18">
        <v>0.0016432358323417795</v>
      </c>
      <c r="U15" s="18">
        <v>0.0017888847356375128</v>
      </c>
      <c r="V15" s="18">
        <v>0.0007434898490027711</v>
      </c>
      <c r="W15" s="18">
        <v>0.0011284131236977675</v>
      </c>
      <c r="X15" s="18">
        <v>0.0007133572713026029</v>
      </c>
      <c r="Y15" s="18">
        <v>0.0004622684569778452</v>
      </c>
      <c r="Z15" s="18">
        <v>0.001134607960913693</v>
      </c>
      <c r="AA15" s="18">
        <v>0.0005617630088048571</v>
      </c>
      <c r="AB15" s="18">
        <v>0.0008575467085922797</v>
      </c>
      <c r="AC15" s="18">
        <v>0.000778361951867816</v>
      </c>
      <c r="AD15" s="18">
        <v>0.0010045883836170939</v>
      </c>
      <c r="AE15" s="18">
        <v>0.0017339269098647927</v>
      </c>
      <c r="AF15" s="18">
        <v>0.0010131190610478923</v>
      </c>
      <c r="AG15" s="18">
        <v>0.0012144559745827673</v>
      </c>
      <c r="AH15" s="18">
        <v>0.0017975016411601974</v>
      </c>
      <c r="AI15" s="18">
        <v>0.0005056604500420825</v>
      </c>
      <c r="AJ15" s="18">
        <v>0.0015429960470621966</v>
      </c>
      <c r="AK15" s="18">
        <v>0.0008222997832151325</v>
      </c>
      <c r="AL15" s="18">
        <v>0.005546327626690033</v>
      </c>
      <c r="AM15" s="18">
        <v>0.0006486221900724288</v>
      </c>
      <c r="AN15" s="18">
        <v>0.0001855929861806755</v>
      </c>
      <c r="AO15" s="18">
        <v>0.0010368909822168276</v>
      </c>
      <c r="AP15" s="18">
        <v>0.0003509160448815544</v>
      </c>
      <c r="AQ15" s="18">
        <v>7.334798599788719E-05</v>
      </c>
      <c r="AR15" s="18">
        <v>0.0004051125608895759</v>
      </c>
      <c r="AS15" s="18">
        <v>0.00041830511671371226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0.0023734733888812597</v>
      </c>
      <c r="E16" s="18">
        <v>0.007451364856459803</v>
      </c>
      <c r="F16" s="18">
        <v>0.00938764071225222</v>
      </c>
      <c r="G16" s="18">
        <v>0.005870763799333357</v>
      </c>
      <c r="H16" s="18">
        <v>0.006924669645296801</v>
      </c>
      <c r="I16" s="18">
        <v>0.0063256675010878866</v>
      </c>
      <c r="J16" s="18">
        <v>0.005168518218360685</v>
      </c>
      <c r="K16" s="18">
        <v>0.027448015380062543</v>
      </c>
      <c r="L16" s="18">
        <v>0.012165878434512363</v>
      </c>
      <c r="M16" s="18">
        <v>0.005723850683440701</v>
      </c>
      <c r="N16" s="18">
        <v>0.18549973313399223</v>
      </c>
      <c r="O16" s="18">
        <v>1.2022887879678166</v>
      </c>
      <c r="P16" s="18">
        <v>0.0039842590197160166</v>
      </c>
      <c r="Q16" s="18">
        <v>0.004431188207527367</v>
      </c>
      <c r="R16" s="18">
        <v>0.012540036365483762</v>
      </c>
      <c r="S16" s="18">
        <v>0.005737882836225916</v>
      </c>
      <c r="T16" s="18">
        <v>0.0054893140799741145</v>
      </c>
      <c r="U16" s="18">
        <v>0.005360676516883023</v>
      </c>
      <c r="V16" s="18">
        <v>0.003364961743788838</v>
      </c>
      <c r="W16" s="18">
        <v>0.005144300974860342</v>
      </c>
      <c r="X16" s="18">
        <v>0.003689479863991612</v>
      </c>
      <c r="Y16" s="18">
        <v>0.0033433897820389427</v>
      </c>
      <c r="Z16" s="18">
        <v>0.005243501165308666</v>
      </c>
      <c r="AA16" s="18">
        <v>0.003471515671940294</v>
      </c>
      <c r="AB16" s="18">
        <v>0.004285672408184559</v>
      </c>
      <c r="AC16" s="18">
        <v>0.003785959619623367</v>
      </c>
      <c r="AD16" s="18">
        <v>0.004271151475121033</v>
      </c>
      <c r="AE16" s="18">
        <v>0.005967747276234743</v>
      </c>
      <c r="AF16" s="18">
        <v>0.004671544776072722</v>
      </c>
      <c r="AG16" s="18">
        <v>0.005037132713278432</v>
      </c>
      <c r="AH16" s="18">
        <v>0.004630819613370016</v>
      </c>
      <c r="AI16" s="18">
        <v>0.0030047456198623933</v>
      </c>
      <c r="AJ16" s="18">
        <v>0.004701217616888175</v>
      </c>
      <c r="AK16" s="18">
        <v>0.011249317954831122</v>
      </c>
      <c r="AL16" s="18">
        <v>0.0312838102682074</v>
      </c>
      <c r="AM16" s="18">
        <v>0.004660936765218953</v>
      </c>
      <c r="AN16" s="18">
        <v>0.0012793380740383354</v>
      </c>
      <c r="AO16" s="18">
        <v>0.014334913587123113</v>
      </c>
      <c r="AP16" s="18">
        <v>0.003187762014504171</v>
      </c>
      <c r="AQ16" s="18">
        <v>0.0007243552778827878</v>
      </c>
      <c r="AR16" s="18">
        <v>0.0020637319021713004</v>
      </c>
      <c r="AS16" s="18">
        <v>0.002435239358326692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0.0023413804202934807</v>
      </c>
      <c r="E17" s="18">
        <v>0.0009654948085590902</v>
      </c>
      <c r="F17" s="18">
        <v>0.00235785109750638</v>
      </c>
      <c r="G17" s="18">
        <v>0.012779723976496654</v>
      </c>
      <c r="H17" s="18">
        <v>0.0015687310417749477</v>
      </c>
      <c r="I17" s="18">
        <v>0.0019375077601540285</v>
      </c>
      <c r="J17" s="18">
        <v>0.005258518651056064</v>
      </c>
      <c r="K17" s="18">
        <v>0.004051357362844005</v>
      </c>
      <c r="L17" s="18">
        <v>0.0020755315868972077</v>
      </c>
      <c r="M17" s="18">
        <v>0.008525745476916004</v>
      </c>
      <c r="N17" s="18">
        <v>0.019405420171477377</v>
      </c>
      <c r="O17" s="18">
        <v>0.0036999275586032296</v>
      </c>
      <c r="P17" s="18">
        <v>1.163807186884086</v>
      </c>
      <c r="Q17" s="18">
        <v>0.0066962543044716254</v>
      </c>
      <c r="R17" s="18">
        <v>0.002307211250291142</v>
      </c>
      <c r="S17" s="18">
        <v>0.0026268745177166967</v>
      </c>
      <c r="T17" s="18">
        <v>0.0015427167534600883</v>
      </c>
      <c r="U17" s="18">
        <v>0.010717212162502227</v>
      </c>
      <c r="V17" s="18">
        <v>0.0039023732196415695</v>
      </c>
      <c r="W17" s="18">
        <v>0.00385700316117975</v>
      </c>
      <c r="X17" s="18">
        <v>0.000881868101813142</v>
      </c>
      <c r="Y17" s="18">
        <v>0.0016802909877077026</v>
      </c>
      <c r="Z17" s="18">
        <v>0.003184502119396204</v>
      </c>
      <c r="AA17" s="18">
        <v>0.0018840588631444631</v>
      </c>
      <c r="AB17" s="18">
        <v>0.001485554540005454</v>
      </c>
      <c r="AC17" s="18">
        <v>0.0017122831482503402</v>
      </c>
      <c r="AD17" s="18">
        <v>0.0026501607807343556</v>
      </c>
      <c r="AE17" s="18">
        <v>0.0021966161578102186</v>
      </c>
      <c r="AF17" s="18">
        <v>0.0016479924884833957</v>
      </c>
      <c r="AG17" s="18">
        <v>0.0022825234442735796</v>
      </c>
      <c r="AH17" s="18">
        <v>0.025494242668107705</v>
      </c>
      <c r="AI17" s="18">
        <v>0.0003653461321745325</v>
      </c>
      <c r="AJ17" s="18">
        <v>0.023265099048813798</v>
      </c>
      <c r="AK17" s="18">
        <v>0.0009712260125360274</v>
      </c>
      <c r="AL17" s="18">
        <v>0.000707476741006135</v>
      </c>
      <c r="AM17" s="18">
        <v>0.0007885638768293947</v>
      </c>
      <c r="AN17" s="18">
        <v>0.0007452669859562357</v>
      </c>
      <c r="AO17" s="18">
        <v>0.001778427720285305</v>
      </c>
      <c r="AP17" s="18">
        <v>0.0007775941217654524</v>
      </c>
      <c r="AQ17" s="18">
        <v>0.0004604890731541554</v>
      </c>
      <c r="AR17" s="18">
        <v>0.0011139010710478345</v>
      </c>
      <c r="AS17" s="18">
        <v>0.0012288063701309348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0.00568346363325309</v>
      </c>
      <c r="E18" s="18">
        <v>0.02169247540582042</v>
      </c>
      <c r="F18" s="18">
        <v>0.01765494024777227</v>
      </c>
      <c r="G18" s="18">
        <v>0.021817208052296956</v>
      </c>
      <c r="H18" s="18">
        <v>0.013303998563211922</v>
      </c>
      <c r="I18" s="18">
        <v>0.015038444179578465</v>
      </c>
      <c r="J18" s="18">
        <v>0.018053235626179394</v>
      </c>
      <c r="K18" s="18">
        <v>0.015111727609768224</v>
      </c>
      <c r="L18" s="18">
        <v>0.020811965959820156</v>
      </c>
      <c r="M18" s="18">
        <v>0.021379308279621912</v>
      </c>
      <c r="N18" s="18">
        <v>0.01939591554120731</v>
      </c>
      <c r="O18" s="18">
        <v>0.014531123072700129</v>
      </c>
      <c r="P18" s="18">
        <v>0.023826504672848848</v>
      </c>
      <c r="Q18" s="18">
        <v>1.2435335335946842</v>
      </c>
      <c r="R18" s="18">
        <v>0.01629979882692011</v>
      </c>
      <c r="S18" s="18">
        <v>0.01917739857825086</v>
      </c>
      <c r="T18" s="18">
        <v>0.013601698623848786</v>
      </c>
      <c r="U18" s="18">
        <v>0.03899678240862722</v>
      </c>
      <c r="V18" s="18">
        <v>0.02983167726160511</v>
      </c>
      <c r="W18" s="18">
        <v>0.04920487667088608</v>
      </c>
      <c r="X18" s="18">
        <v>0.013824417060627769</v>
      </c>
      <c r="Y18" s="18">
        <v>0.031834036315703355</v>
      </c>
      <c r="Z18" s="18">
        <v>0.044129357864739545</v>
      </c>
      <c r="AA18" s="18">
        <v>0.009172906663742281</v>
      </c>
      <c r="AB18" s="18">
        <v>0.041243196176249435</v>
      </c>
      <c r="AC18" s="18">
        <v>0.007338552477090327</v>
      </c>
      <c r="AD18" s="18">
        <v>0.027709000593023312</v>
      </c>
      <c r="AE18" s="18">
        <v>0.016450017881616204</v>
      </c>
      <c r="AF18" s="18">
        <v>0.01408911593589513</v>
      </c>
      <c r="AG18" s="18">
        <v>0.021837543714754364</v>
      </c>
      <c r="AH18" s="18">
        <v>0.062459446030447445</v>
      </c>
      <c r="AI18" s="18">
        <v>0.010185183376375716</v>
      </c>
      <c r="AJ18" s="18">
        <v>0.011421549277272347</v>
      </c>
      <c r="AK18" s="18">
        <v>0.016659995073385163</v>
      </c>
      <c r="AL18" s="18">
        <v>0.011315397026096876</v>
      </c>
      <c r="AM18" s="18">
        <v>0.03906472054719562</v>
      </c>
      <c r="AN18" s="18">
        <v>0.036928614871837025</v>
      </c>
      <c r="AO18" s="18">
        <v>0.02023306819281452</v>
      </c>
      <c r="AP18" s="18">
        <v>0.06680290636503253</v>
      </c>
      <c r="AQ18" s="18">
        <v>0.0024990550016137834</v>
      </c>
      <c r="AR18" s="18">
        <v>0.017719805545730494</v>
      </c>
      <c r="AS18" s="18">
        <v>0.02652094630511454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0.001260483377617856</v>
      </c>
      <c r="E19" s="18">
        <v>0.010404260099163941</v>
      </c>
      <c r="F19" s="18">
        <v>0.004857402922367299</v>
      </c>
      <c r="G19" s="18">
        <v>0.0037942639370579425</v>
      </c>
      <c r="H19" s="18">
        <v>0.004153997251369277</v>
      </c>
      <c r="I19" s="18">
        <v>0.004570102998956258</v>
      </c>
      <c r="J19" s="18">
        <v>0.002973249028233942</v>
      </c>
      <c r="K19" s="18">
        <v>0.0040496002162039284</v>
      </c>
      <c r="L19" s="18">
        <v>0.0053998148887664885</v>
      </c>
      <c r="M19" s="18">
        <v>0.0039715778676474795</v>
      </c>
      <c r="N19" s="18">
        <v>0.0305817240297964</v>
      </c>
      <c r="O19" s="18">
        <v>0.01896287120049041</v>
      </c>
      <c r="P19" s="18">
        <v>0.0026516110589187387</v>
      </c>
      <c r="Q19" s="18">
        <v>0.003114438967231325</v>
      </c>
      <c r="R19" s="18">
        <v>1.0186117934027579</v>
      </c>
      <c r="S19" s="18">
        <v>0.003919339391725912</v>
      </c>
      <c r="T19" s="18">
        <v>0.0026138237902339143</v>
      </c>
      <c r="U19" s="18">
        <v>0.005062871978230911</v>
      </c>
      <c r="V19" s="18">
        <v>0.0032194192573613972</v>
      </c>
      <c r="W19" s="18">
        <v>0.004575940914723049</v>
      </c>
      <c r="X19" s="18">
        <v>0.0018054020424499747</v>
      </c>
      <c r="Y19" s="18">
        <v>0.0013967824753450566</v>
      </c>
      <c r="Z19" s="18">
        <v>0.008843290663061448</v>
      </c>
      <c r="AA19" s="18">
        <v>0.0016456491194462937</v>
      </c>
      <c r="AB19" s="18">
        <v>0.0020030368505352704</v>
      </c>
      <c r="AC19" s="18">
        <v>0.001762823375366665</v>
      </c>
      <c r="AD19" s="18">
        <v>0.0019493146951339237</v>
      </c>
      <c r="AE19" s="18">
        <v>0.002684388148081711</v>
      </c>
      <c r="AF19" s="18">
        <v>0.00195006659776653</v>
      </c>
      <c r="AG19" s="18">
        <v>0.0021695215442491594</v>
      </c>
      <c r="AH19" s="18">
        <v>0.0021163379004524494</v>
      </c>
      <c r="AI19" s="18">
        <v>0.0020218946692011023</v>
      </c>
      <c r="AJ19" s="18">
        <v>0.004763822073789439</v>
      </c>
      <c r="AK19" s="18">
        <v>0.0014490617146904053</v>
      </c>
      <c r="AL19" s="18">
        <v>0.010721480847393574</v>
      </c>
      <c r="AM19" s="18">
        <v>0.0013699240777515008</v>
      </c>
      <c r="AN19" s="18">
        <v>0.0004640727049093319</v>
      </c>
      <c r="AO19" s="18">
        <v>0.0019757876042918875</v>
      </c>
      <c r="AP19" s="18">
        <v>0.0006835700775198676</v>
      </c>
      <c r="AQ19" s="18">
        <v>0.000371476750528601</v>
      </c>
      <c r="AR19" s="18">
        <v>0.0006167976758417368</v>
      </c>
      <c r="AS19" s="18">
        <v>0.0008883850910394005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0.05743726012143651</v>
      </c>
      <c r="E20" s="18">
        <v>0.012533065253821987</v>
      </c>
      <c r="F20" s="18">
        <v>0.008827218037422608</v>
      </c>
      <c r="G20" s="18">
        <v>0.019047382592596127</v>
      </c>
      <c r="H20" s="18">
        <v>0.01609621237684304</v>
      </c>
      <c r="I20" s="18">
        <v>0.03679114168635138</v>
      </c>
      <c r="J20" s="18">
        <v>0.014400788314951615</v>
      </c>
      <c r="K20" s="18">
        <v>0.01448786089615993</v>
      </c>
      <c r="L20" s="18">
        <v>0.012970066117092357</v>
      </c>
      <c r="M20" s="18">
        <v>0.008400362230424983</v>
      </c>
      <c r="N20" s="18">
        <v>0.008362370137409222</v>
      </c>
      <c r="O20" s="18">
        <v>0.009094041626602113</v>
      </c>
      <c r="P20" s="18">
        <v>0.011162307535744915</v>
      </c>
      <c r="Q20" s="18">
        <v>0.019158494176222757</v>
      </c>
      <c r="R20" s="18">
        <v>0.03889430419449174</v>
      </c>
      <c r="S20" s="18">
        <v>1.1324090068380537</v>
      </c>
      <c r="T20" s="18">
        <v>0.08160835600194317</v>
      </c>
      <c r="U20" s="18">
        <v>0.0887405159260674</v>
      </c>
      <c r="V20" s="18">
        <v>0.031071094987443152</v>
      </c>
      <c r="W20" s="18">
        <v>0.03950198646522756</v>
      </c>
      <c r="X20" s="18">
        <v>0.0143486688817361</v>
      </c>
      <c r="Y20" s="18">
        <v>0.006223217022092636</v>
      </c>
      <c r="Z20" s="18">
        <v>0.019165949270460777</v>
      </c>
      <c r="AA20" s="18">
        <v>0.03661680793662362</v>
      </c>
      <c r="AB20" s="18">
        <v>0.0243872396517354</v>
      </c>
      <c r="AC20" s="18">
        <v>0.03575431100263064</v>
      </c>
      <c r="AD20" s="18">
        <v>0.026027243647114246</v>
      </c>
      <c r="AE20" s="18">
        <v>0.07033775524750051</v>
      </c>
      <c r="AF20" s="18">
        <v>0.031080693460189636</v>
      </c>
      <c r="AG20" s="18">
        <v>0.028282942192768206</v>
      </c>
      <c r="AH20" s="18">
        <v>0.014965881081921074</v>
      </c>
      <c r="AI20" s="18">
        <v>0.008921298856525125</v>
      </c>
      <c r="AJ20" s="18">
        <v>0.007697828762086692</v>
      </c>
      <c r="AK20" s="18">
        <v>0.006421111603155259</v>
      </c>
      <c r="AL20" s="18">
        <v>0.008072111278640591</v>
      </c>
      <c r="AM20" s="18">
        <v>0.0027378763078782964</v>
      </c>
      <c r="AN20" s="18">
        <v>0.0015095679079725772</v>
      </c>
      <c r="AO20" s="18">
        <v>0.00809476336284389</v>
      </c>
      <c r="AP20" s="18">
        <v>0.0022763185667359948</v>
      </c>
      <c r="AQ20" s="18">
        <v>0.0009749149350056056</v>
      </c>
      <c r="AR20" s="18">
        <v>0.004579156071147905</v>
      </c>
      <c r="AS20" s="18">
        <v>0.004500015573244906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0.032823853567480306</v>
      </c>
      <c r="E21" s="18">
        <v>0.0684018718159343</v>
      </c>
      <c r="F21" s="18">
        <v>0.054811135048920906</v>
      </c>
      <c r="G21" s="18">
        <v>0.0696521981209453</v>
      </c>
      <c r="H21" s="18">
        <v>0.0651664953172442</v>
      </c>
      <c r="I21" s="18">
        <v>0.061813404892128915</v>
      </c>
      <c r="J21" s="18">
        <v>0.060902477786078484</v>
      </c>
      <c r="K21" s="18">
        <v>0.05044509369498642</v>
      </c>
      <c r="L21" s="18">
        <v>0.08644921172422047</v>
      </c>
      <c r="M21" s="18">
        <v>0.052640140525479606</v>
      </c>
      <c r="N21" s="18">
        <v>0.04397948980147237</v>
      </c>
      <c r="O21" s="18">
        <v>0.049422254419304354</v>
      </c>
      <c r="P21" s="18">
        <v>0.050972510450714936</v>
      </c>
      <c r="Q21" s="18">
        <v>0.05851518295205256</v>
      </c>
      <c r="R21" s="18">
        <v>0.2084924452870386</v>
      </c>
      <c r="S21" s="18">
        <v>0.06652735404512233</v>
      </c>
      <c r="T21" s="18">
        <v>1.298194544885464</v>
      </c>
      <c r="U21" s="18">
        <v>0.18581324927466764</v>
      </c>
      <c r="V21" s="18">
        <v>0.06099111443223342</v>
      </c>
      <c r="W21" s="18">
        <v>0.3220712069477739</v>
      </c>
      <c r="X21" s="18">
        <v>0.10636299236380893</v>
      </c>
      <c r="Y21" s="18">
        <v>0.04179248532532185</v>
      </c>
      <c r="Z21" s="18">
        <v>0.08260561897615014</v>
      </c>
      <c r="AA21" s="18">
        <v>0.03206598592203248</v>
      </c>
      <c r="AB21" s="18">
        <v>0.036343981920382386</v>
      </c>
      <c r="AC21" s="18">
        <v>0.030915405822175317</v>
      </c>
      <c r="AD21" s="18">
        <v>0.035752911129209135</v>
      </c>
      <c r="AE21" s="18">
        <v>0.04435150371449876</v>
      </c>
      <c r="AF21" s="18">
        <v>0.036538167501502614</v>
      </c>
      <c r="AG21" s="18">
        <v>0.03890342166194429</v>
      </c>
      <c r="AH21" s="18">
        <v>0.10634748486449923</v>
      </c>
      <c r="AI21" s="18">
        <v>0.025497822274945174</v>
      </c>
      <c r="AJ21" s="18">
        <v>0.036413692515985537</v>
      </c>
      <c r="AK21" s="18">
        <v>0.01645146108968916</v>
      </c>
      <c r="AL21" s="18">
        <v>0.10372504212187177</v>
      </c>
      <c r="AM21" s="18">
        <v>0.01530240331928039</v>
      </c>
      <c r="AN21" s="18">
        <v>0.007576057042126382</v>
      </c>
      <c r="AO21" s="18">
        <v>0.019214022274308382</v>
      </c>
      <c r="AP21" s="18">
        <v>0.01168672893442762</v>
      </c>
      <c r="AQ21" s="18">
        <v>0.0017906351306013878</v>
      </c>
      <c r="AR21" s="18">
        <v>0.012891554610321451</v>
      </c>
      <c r="AS21" s="18">
        <v>0.015422506125092422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0.026907293741787845</v>
      </c>
      <c r="E22" s="18">
        <v>0.009521186022011335</v>
      </c>
      <c r="F22" s="18">
        <v>0.009618054820750807</v>
      </c>
      <c r="G22" s="18">
        <v>0.017394607115025232</v>
      </c>
      <c r="H22" s="18">
        <v>0.008809004003760406</v>
      </c>
      <c r="I22" s="18">
        <v>0.009100767854513156</v>
      </c>
      <c r="J22" s="18">
        <v>0.01979433883439723</v>
      </c>
      <c r="K22" s="18">
        <v>0.009772192177944047</v>
      </c>
      <c r="L22" s="18">
        <v>0.014719814206931284</v>
      </c>
      <c r="M22" s="18">
        <v>0.015476615294745892</v>
      </c>
      <c r="N22" s="18">
        <v>0.018462368438589002</v>
      </c>
      <c r="O22" s="18">
        <v>0.01016929442539878</v>
      </c>
      <c r="P22" s="18">
        <v>0.02812161551318393</v>
      </c>
      <c r="Q22" s="18">
        <v>0.04437933234868559</v>
      </c>
      <c r="R22" s="18">
        <v>0.023997074624633734</v>
      </c>
      <c r="S22" s="18">
        <v>0.025282891840140174</v>
      </c>
      <c r="T22" s="18">
        <v>0.02416082432302484</v>
      </c>
      <c r="U22" s="18">
        <v>1.0746821411775436</v>
      </c>
      <c r="V22" s="18">
        <v>0.032693503921501964</v>
      </c>
      <c r="W22" s="18">
        <v>0.040814779857320814</v>
      </c>
      <c r="X22" s="18">
        <v>0.009799145134992315</v>
      </c>
      <c r="Y22" s="18">
        <v>0.00527149236598365</v>
      </c>
      <c r="Z22" s="18">
        <v>0.030692621032532823</v>
      </c>
      <c r="AA22" s="18">
        <v>0.017300546578111198</v>
      </c>
      <c r="AB22" s="18">
        <v>0.013234881991800576</v>
      </c>
      <c r="AC22" s="18">
        <v>0.017491181312204337</v>
      </c>
      <c r="AD22" s="18">
        <v>0.013837664176048831</v>
      </c>
      <c r="AE22" s="18">
        <v>0.023527741028285597</v>
      </c>
      <c r="AF22" s="18">
        <v>0.01504900892833547</v>
      </c>
      <c r="AG22" s="18">
        <v>0.01569252053044816</v>
      </c>
      <c r="AH22" s="18">
        <v>0.017582243271356594</v>
      </c>
      <c r="AI22" s="18">
        <v>0.005089231458197643</v>
      </c>
      <c r="AJ22" s="18">
        <v>0.022864060495278633</v>
      </c>
      <c r="AK22" s="18">
        <v>0.0019240285584210507</v>
      </c>
      <c r="AL22" s="18">
        <v>0.004542187134492378</v>
      </c>
      <c r="AM22" s="18">
        <v>0.0033764273912364248</v>
      </c>
      <c r="AN22" s="18">
        <v>0.002990533236323496</v>
      </c>
      <c r="AO22" s="18">
        <v>0.007402297717592991</v>
      </c>
      <c r="AP22" s="18">
        <v>0.004758224537807024</v>
      </c>
      <c r="AQ22" s="18">
        <v>0.0006542212214236875</v>
      </c>
      <c r="AR22" s="18">
        <v>0.005270441671833979</v>
      </c>
      <c r="AS22" s="18">
        <v>0.0042484388531490325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0.015249656686365227</v>
      </c>
      <c r="E23" s="18">
        <v>0.009867632038173861</v>
      </c>
      <c r="F23" s="18">
        <v>0.0035156836474026184</v>
      </c>
      <c r="G23" s="18">
        <v>0.013114616647910552</v>
      </c>
      <c r="H23" s="18">
        <v>0.007751752484478243</v>
      </c>
      <c r="I23" s="18">
        <v>0.021508574748424217</v>
      </c>
      <c r="J23" s="18">
        <v>0.0066978398290837736</v>
      </c>
      <c r="K23" s="18">
        <v>0.005318035924055063</v>
      </c>
      <c r="L23" s="18">
        <v>0.0035909182762706255</v>
      </c>
      <c r="M23" s="18">
        <v>0.003230457640492846</v>
      </c>
      <c r="N23" s="18">
        <v>0.0027175557642342613</v>
      </c>
      <c r="O23" s="18">
        <v>0.0031057564670705817</v>
      </c>
      <c r="P23" s="18">
        <v>0.0036092761430436713</v>
      </c>
      <c r="Q23" s="18">
        <v>0.005494037678171487</v>
      </c>
      <c r="R23" s="18">
        <v>0.007454937756971944</v>
      </c>
      <c r="S23" s="18">
        <v>0.024014365639465525</v>
      </c>
      <c r="T23" s="18">
        <v>0.0080906476692771</v>
      </c>
      <c r="U23" s="18">
        <v>0.015537641450889155</v>
      </c>
      <c r="V23" s="18">
        <v>1.0446596673511968</v>
      </c>
      <c r="W23" s="18">
        <v>0.005765161062066741</v>
      </c>
      <c r="X23" s="18">
        <v>0.002865725403540421</v>
      </c>
      <c r="Y23" s="18">
        <v>0.0018071274223147528</v>
      </c>
      <c r="Z23" s="18">
        <v>0.011155377740648524</v>
      </c>
      <c r="AA23" s="18">
        <v>0.00964978230708777</v>
      </c>
      <c r="AB23" s="18">
        <v>0.00626011815949786</v>
      </c>
      <c r="AC23" s="18">
        <v>0.012292678309671599</v>
      </c>
      <c r="AD23" s="18">
        <v>0.01286770980394384</v>
      </c>
      <c r="AE23" s="18">
        <v>0.009673561786765933</v>
      </c>
      <c r="AF23" s="18">
        <v>0.00915268607778756</v>
      </c>
      <c r="AG23" s="18">
        <v>0.008289709375331009</v>
      </c>
      <c r="AH23" s="18">
        <v>0.004143105992267169</v>
      </c>
      <c r="AI23" s="18">
        <v>0.0022088873806552513</v>
      </c>
      <c r="AJ23" s="18">
        <v>0.0048370385856324775</v>
      </c>
      <c r="AK23" s="18">
        <v>0.0009635314832918409</v>
      </c>
      <c r="AL23" s="18">
        <v>0.002501279344174571</v>
      </c>
      <c r="AM23" s="18">
        <v>0.0015207511736386142</v>
      </c>
      <c r="AN23" s="18">
        <v>0.0012313734891935628</v>
      </c>
      <c r="AO23" s="18">
        <v>0.01393018498596641</v>
      </c>
      <c r="AP23" s="18">
        <v>0.0031686025762646345</v>
      </c>
      <c r="AQ23" s="18">
        <v>0.000288144979956209</v>
      </c>
      <c r="AR23" s="18">
        <v>0.011667069732256865</v>
      </c>
      <c r="AS23" s="18">
        <v>0.004238768926009099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0.00751127879418511</v>
      </c>
      <c r="E24" s="18">
        <v>0.012863302743303707</v>
      </c>
      <c r="F24" s="18">
        <v>0.01057677289865104</v>
      </c>
      <c r="G24" s="18">
        <v>0.006295386773806129</v>
      </c>
      <c r="H24" s="18">
        <v>0.014396749827519068</v>
      </c>
      <c r="I24" s="18">
        <v>0.025398599095005546</v>
      </c>
      <c r="J24" s="18">
        <v>0.03351540970093905</v>
      </c>
      <c r="K24" s="18">
        <v>0.03443854322864329</v>
      </c>
      <c r="L24" s="18">
        <v>0.02834937754905382</v>
      </c>
      <c r="M24" s="18">
        <v>0.026434306704953718</v>
      </c>
      <c r="N24" s="18">
        <v>0.044611553033634</v>
      </c>
      <c r="O24" s="18">
        <v>0.03422171339771604</v>
      </c>
      <c r="P24" s="18">
        <v>0.025692423617791067</v>
      </c>
      <c r="Q24" s="18">
        <v>0.035064900235486175</v>
      </c>
      <c r="R24" s="18">
        <v>0.024696998532832973</v>
      </c>
      <c r="S24" s="18">
        <v>0.01577763022578749</v>
      </c>
      <c r="T24" s="18">
        <v>0.00828635069382772</v>
      </c>
      <c r="U24" s="18">
        <v>0.024691704969150664</v>
      </c>
      <c r="V24" s="18">
        <v>0.018319776384425265</v>
      </c>
      <c r="W24" s="18">
        <v>1.0798143015882111</v>
      </c>
      <c r="X24" s="18">
        <v>0.011658158718862645</v>
      </c>
      <c r="Y24" s="18">
        <v>0.009244698186400831</v>
      </c>
      <c r="Z24" s="18">
        <v>0.03168438549279297</v>
      </c>
      <c r="AA24" s="18">
        <v>0.01373182567375328</v>
      </c>
      <c r="AB24" s="18">
        <v>0.008772420890281381</v>
      </c>
      <c r="AC24" s="18">
        <v>0.012651177907183403</v>
      </c>
      <c r="AD24" s="18">
        <v>0.02198544097712961</v>
      </c>
      <c r="AE24" s="18">
        <v>0.016292265567039194</v>
      </c>
      <c r="AF24" s="18">
        <v>0.01898387562773609</v>
      </c>
      <c r="AG24" s="18">
        <v>0.03730779378255077</v>
      </c>
      <c r="AH24" s="18">
        <v>0.08205019639696651</v>
      </c>
      <c r="AI24" s="18">
        <v>0.003781505097644535</v>
      </c>
      <c r="AJ24" s="18">
        <v>0.029123361913416124</v>
      </c>
      <c r="AK24" s="18">
        <v>0.007776366594744425</v>
      </c>
      <c r="AL24" s="18">
        <v>0.008222346307547986</v>
      </c>
      <c r="AM24" s="18">
        <v>0.013025271394810557</v>
      </c>
      <c r="AN24" s="18">
        <v>0.0033290033310297076</v>
      </c>
      <c r="AO24" s="18">
        <v>0.012362876625379892</v>
      </c>
      <c r="AP24" s="18">
        <v>0.006962989576445541</v>
      </c>
      <c r="AQ24" s="18">
        <v>0.0011733181967409044</v>
      </c>
      <c r="AR24" s="18">
        <v>0.0034034829812126504</v>
      </c>
      <c r="AS24" s="18">
        <v>0.007179766546984635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0.0035100942728691488</v>
      </c>
      <c r="E25" s="18">
        <v>0.0175321456289449</v>
      </c>
      <c r="F25" s="18">
        <v>0.003006457592916087</v>
      </c>
      <c r="G25" s="18">
        <v>0.013126617296105307</v>
      </c>
      <c r="H25" s="18">
        <v>0.0037957078909568102</v>
      </c>
      <c r="I25" s="18">
        <v>0.0036071217480178356</v>
      </c>
      <c r="J25" s="18">
        <v>0.002650473598052492</v>
      </c>
      <c r="K25" s="18">
        <v>0.006741838554630619</v>
      </c>
      <c r="L25" s="18">
        <v>0.00319561442354254</v>
      </c>
      <c r="M25" s="18">
        <v>0.00244357976992124</v>
      </c>
      <c r="N25" s="18">
        <v>0.004619161945532694</v>
      </c>
      <c r="O25" s="18">
        <v>0.0043728382368124034</v>
      </c>
      <c r="P25" s="18">
        <v>0.028514540294249914</v>
      </c>
      <c r="Q25" s="18">
        <v>0.008998834166136645</v>
      </c>
      <c r="R25" s="18">
        <v>0.03123084759295708</v>
      </c>
      <c r="S25" s="18">
        <v>0.006983549992101489</v>
      </c>
      <c r="T25" s="18">
        <v>0.0023604537099414513</v>
      </c>
      <c r="U25" s="18">
        <v>0.008647309543472247</v>
      </c>
      <c r="V25" s="18">
        <v>0.005085613369046898</v>
      </c>
      <c r="W25" s="18">
        <v>0.01144262114762153</v>
      </c>
      <c r="X25" s="18">
        <v>1.2841045986960975</v>
      </c>
      <c r="Y25" s="18">
        <v>0.38999189657278616</v>
      </c>
      <c r="Z25" s="18">
        <v>0.0428199157398918</v>
      </c>
      <c r="AA25" s="18">
        <v>0.0028598509730736413</v>
      </c>
      <c r="AB25" s="18">
        <v>0.021542448150197794</v>
      </c>
      <c r="AC25" s="18">
        <v>0.002911313664824575</v>
      </c>
      <c r="AD25" s="18">
        <v>0.002639991479742151</v>
      </c>
      <c r="AE25" s="18">
        <v>0.004978924705228812</v>
      </c>
      <c r="AF25" s="18">
        <v>0.0034709053424010665</v>
      </c>
      <c r="AG25" s="18">
        <v>0.003917189599558909</v>
      </c>
      <c r="AH25" s="18">
        <v>0.024241366912009236</v>
      </c>
      <c r="AI25" s="18">
        <v>0.0008825720994909271</v>
      </c>
      <c r="AJ25" s="18">
        <v>0.007250526276594769</v>
      </c>
      <c r="AK25" s="18">
        <v>0.0028592271798070818</v>
      </c>
      <c r="AL25" s="18">
        <v>0.005841765950883719</v>
      </c>
      <c r="AM25" s="18">
        <v>0.0016519918820940176</v>
      </c>
      <c r="AN25" s="18">
        <v>0.001978715361833665</v>
      </c>
      <c r="AO25" s="18">
        <v>0.009892090794885821</v>
      </c>
      <c r="AP25" s="18">
        <v>0.002610393361921006</v>
      </c>
      <c r="AQ25" s="18">
        <v>0.0002626841920786765</v>
      </c>
      <c r="AR25" s="18">
        <v>0.0012874492402421198</v>
      </c>
      <c r="AS25" s="18">
        <v>0.019422768911473154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0.000511047956275152</v>
      </c>
      <c r="E26" s="18">
        <v>0.0015612667907890163</v>
      </c>
      <c r="F26" s="18">
        <v>0.0018568192613161126</v>
      </c>
      <c r="G26" s="18">
        <v>0.001223530189622608</v>
      </c>
      <c r="H26" s="18">
        <v>0.0012213383334292282</v>
      </c>
      <c r="I26" s="18">
        <v>0.001115371855072073</v>
      </c>
      <c r="J26" s="18">
        <v>0.0013565041004118086</v>
      </c>
      <c r="K26" s="18">
        <v>0.0011148130819674943</v>
      </c>
      <c r="L26" s="18">
        <v>0.0009935714257719305</v>
      </c>
      <c r="M26" s="18">
        <v>0.0011618856984707546</v>
      </c>
      <c r="N26" s="18">
        <v>0.0014880746485734905</v>
      </c>
      <c r="O26" s="18">
        <v>0.0020310841946497727</v>
      </c>
      <c r="P26" s="18">
        <v>0.0010505637729471154</v>
      </c>
      <c r="Q26" s="18">
        <v>0.0012348445000322076</v>
      </c>
      <c r="R26" s="18">
        <v>0.001254763079283848</v>
      </c>
      <c r="S26" s="18">
        <v>0.0011525695281835184</v>
      </c>
      <c r="T26" s="18">
        <v>0.0011957666758005685</v>
      </c>
      <c r="U26" s="18">
        <v>0.0012823128339762425</v>
      </c>
      <c r="V26" s="18">
        <v>0.0009730020287056133</v>
      </c>
      <c r="W26" s="18">
        <v>0.0011120592828651559</v>
      </c>
      <c r="X26" s="18">
        <v>0.003597502566635162</v>
      </c>
      <c r="Y26" s="18">
        <v>1.0115247478490195</v>
      </c>
      <c r="Z26" s="18">
        <v>0.001735825619301713</v>
      </c>
      <c r="AA26" s="18">
        <v>0.000778866831483319</v>
      </c>
      <c r="AB26" s="18">
        <v>0.0013124832043275103</v>
      </c>
      <c r="AC26" s="18">
        <v>0.0007586029359004287</v>
      </c>
      <c r="AD26" s="18">
        <v>0.0009014554654861699</v>
      </c>
      <c r="AE26" s="18">
        <v>0.0010268354502522136</v>
      </c>
      <c r="AF26" s="18">
        <v>0.001058005920520381</v>
      </c>
      <c r="AG26" s="18">
        <v>0.001056645648862039</v>
      </c>
      <c r="AH26" s="18">
        <v>0.0009591694778115558</v>
      </c>
      <c r="AI26" s="18">
        <v>0.0007293173457849485</v>
      </c>
      <c r="AJ26" s="18">
        <v>0.00104842076373664</v>
      </c>
      <c r="AK26" s="18">
        <v>0.0015568484960436656</v>
      </c>
      <c r="AL26" s="18">
        <v>0.004935778671976024</v>
      </c>
      <c r="AM26" s="18">
        <v>0.0013888377608399496</v>
      </c>
      <c r="AN26" s="18">
        <v>0.002894274016179201</v>
      </c>
      <c r="AO26" s="18">
        <v>0.0063796715227032175</v>
      </c>
      <c r="AP26" s="18">
        <v>0.004092553238402446</v>
      </c>
      <c r="AQ26" s="18">
        <v>6.859552002232098E-05</v>
      </c>
      <c r="AR26" s="18">
        <v>0.0009810521896076985</v>
      </c>
      <c r="AS26" s="18">
        <v>0.0009559326027019738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5.2060791676684115E-05</v>
      </c>
      <c r="E27" s="18">
        <v>0.0003438775707915118</v>
      </c>
      <c r="F27" s="18">
        <v>0.00022827263817901025</v>
      </c>
      <c r="G27" s="18">
        <v>0.0001065960190086585</v>
      </c>
      <c r="H27" s="18">
        <v>0.00016540999046644846</v>
      </c>
      <c r="I27" s="18">
        <v>0.00016527494775865688</v>
      </c>
      <c r="J27" s="18">
        <v>0.0009634607145988491</v>
      </c>
      <c r="K27" s="18">
        <v>0.000998142511832312</v>
      </c>
      <c r="L27" s="18">
        <v>0.00014108995279293348</v>
      </c>
      <c r="M27" s="18">
        <v>0.000805461265272953</v>
      </c>
      <c r="N27" s="18">
        <v>0.0015818386674192075</v>
      </c>
      <c r="O27" s="18">
        <v>0.0001421368561799035</v>
      </c>
      <c r="P27" s="18">
        <v>0.00022595983161804913</v>
      </c>
      <c r="Q27" s="18">
        <v>0.0007719820960041125</v>
      </c>
      <c r="R27" s="18">
        <v>0.00028431198543773313</v>
      </c>
      <c r="S27" s="18">
        <v>0.00012962368464304567</v>
      </c>
      <c r="T27" s="18">
        <v>0.00016201722373958342</v>
      </c>
      <c r="U27" s="18">
        <v>0.00016371820680261277</v>
      </c>
      <c r="V27" s="18">
        <v>0.00021663425749402884</v>
      </c>
      <c r="W27" s="18">
        <v>0.00012628620972119622</v>
      </c>
      <c r="X27" s="18">
        <v>9.103157475805201E-05</v>
      </c>
      <c r="Y27" s="18">
        <v>0.0018789871767224762</v>
      </c>
      <c r="Z27" s="18">
        <v>1.3076575755758097</v>
      </c>
      <c r="AA27" s="18">
        <v>5.6102216145990584E-05</v>
      </c>
      <c r="AB27" s="18">
        <v>8.78387641937159E-05</v>
      </c>
      <c r="AC27" s="18">
        <v>0.00023836842345513937</v>
      </c>
      <c r="AD27" s="18">
        <v>8.029359393037167E-05</v>
      </c>
      <c r="AE27" s="18">
        <v>0.00010791115641494112</v>
      </c>
      <c r="AF27" s="18">
        <v>0.00011027087996545696</v>
      </c>
      <c r="AG27" s="18">
        <v>0.0001137121023190039</v>
      </c>
      <c r="AH27" s="18">
        <v>0.0002111283343048075</v>
      </c>
      <c r="AI27" s="18">
        <v>3.742366576628405E-05</v>
      </c>
      <c r="AJ27" s="18">
        <v>0.00010166036959251288</v>
      </c>
      <c r="AK27" s="18">
        <v>6.0324920058361834E-05</v>
      </c>
      <c r="AL27" s="18">
        <v>8.758450567704925E-05</v>
      </c>
      <c r="AM27" s="18">
        <v>9.545190908945544E-05</v>
      </c>
      <c r="AN27" s="18">
        <v>7.345292217871192E-05</v>
      </c>
      <c r="AO27" s="18">
        <v>0.00016267228239501505</v>
      </c>
      <c r="AP27" s="18">
        <v>9.40001812415398E-05</v>
      </c>
      <c r="AQ27" s="18">
        <v>6.92331853458234E-06</v>
      </c>
      <c r="AR27" s="18">
        <v>5.9278141953950694E-05</v>
      </c>
      <c r="AS27" s="18">
        <v>0.0018269955926954315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0.0004194101879475056</v>
      </c>
      <c r="E28" s="18">
        <v>0.0004419931109589701</v>
      </c>
      <c r="F28" s="18">
        <v>0.0004251307971753504</v>
      </c>
      <c r="G28" s="18">
        <v>0.000475712468511539</v>
      </c>
      <c r="H28" s="18">
        <v>0.0002890820198947834</v>
      </c>
      <c r="I28" s="18">
        <v>0.0002979890539238613</v>
      </c>
      <c r="J28" s="18">
        <v>0.00022646120067066182</v>
      </c>
      <c r="K28" s="18">
        <v>0.00026717773902918665</v>
      </c>
      <c r="L28" s="18">
        <v>0.0002774927975639853</v>
      </c>
      <c r="M28" s="18">
        <v>0.0003552111713070161</v>
      </c>
      <c r="N28" s="18">
        <v>0.0003549963956126719</v>
      </c>
      <c r="O28" s="18">
        <v>0.0002792899048263701</v>
      </c>
      <c r="P28" s="18">
        <v>0.0003430977777088462</v>
      </c>
      <c r="Q28" s="18">
        <v>0.0007773695988387356</v>
      </c>
      <c r="R28" s="18">
        <v>0.00027862266862129024</v>
      </c>
      <c r="S28" s="18">
        <v>0.000369695598259585</v>
      </c>
      <c r="T28" s="18">
        <v>0.000324750819630752</v>
      </c>
      <c r="U28" s="18">
        <v>0.00035920028837198515</v>
      </c>
      <c r="V28" s="18">
        <v>0.0002727547093549242</v>
      </c>
      <c r="W28" s="18">
        <v>0.00034183124086672323</v>
      </c>
      <c r="X28" s="18">
        <v>0.0002290070999052091</v>
      </c>
      <c r="Y28" s="18">
        <v>0.00022339749769395296</v>
      </c>
      <c r="Z28" s="18">
        <v>0.0009438134398158672</v>
      </c>
      <c r="AA28" s="18">
        <v>1.1211521724197409</v>
      </c>
      <c r="AB28" s="18">
        <v>0.0007589913131849461</v>
      </c>
      <c r="AC28" s="18">
        <v>0.000533174826309295</v>
      </c>
      <c r="AD28" s="18">
        <v>0.0005399891250245633</v>
      </c>
      <c r="AE28" s="18">
        <v>0.00040708157415835346</v>
      </c>
      <c r="AF28" s="18">
        <v>0.00045925981121610785</v>
      </c>
      <c r="AG28" s="18">
        <v>0.004819356588913442</v>
      </c>
      <c r="AH28" s="18">
        <v>0.00033584901940414457</v>
      </c>
      <c r="AI28" s="18">
        <v>0.000141720387563227</v>
      </c>
      <c r="AJ28" s="18">
        <v>0.000581017080088466</v>
      </c>
      <c r="AK28" s="18">
        <v>0.0012695754729065215</v>
      </c>
      <c r="AL28" s="18">
        <v>0.0007531499626022417</v>
      </c>
      <c r="AM28" s="18">
        <v>0.0004353311243628268</v>
      </c>
      <c r="AN28" s="18">
        <v>0.0005765941542079057</v>
      </c>
      <c r="AO28" s="18">
        <v>0.004124170321557303</v>
      </c>
      <c r="AP28" s="18">
        <v>0.0004590078482891861</v>
      </c>
      <c r="AQ28" s="18">
        <v>3.6474909331723205E-05</v>
      </c>
      <c r="AR28" s="18">
        <v>0.0009077208027011794</v>
      </c>
      <c r="AS28" s="18">
        <v>0.0031422103252013427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0.0008400871315959493</v>
      </c>
      <c r="E29" s="18">
        <v>0.0004551938413433264</v>
      </c>
      <c r="F29" s="18">
        <v>0.0001999783786576531</v>
      </c>
      <c r="G29" s="18">
        <v>0.00016306608326745078</v>
      </c>
      <c r="H29" s="18">
        <v>0.0001529681071007927</v>
      </c>
      <c r="I29" s="18">
        <v>0.00014997287805019582</v>
      </c>
      <c r="J29" s="18">
        <v>0.0001155308344190432</v>
      </c>
      <c r="K29" s="18">
        <v>0.00012314801035027316</v>
      </c>
      <c r="L29" s="18">
        <v>0.00011541025347096463</v>
      </c>
      <c r="M29" s="18">
        <v>0.0001129602230814941</v>
      </c>
      <c r="N29" s="18">
        <v>0.00011558529571071766</v>
      </c>
      <c r="O29" s="18">
        <v>0.00010076607029571341</v>
      </c>
      <c r="P29" s="18">
        <v>0.0001801616182130624</v>
      </c>
      <c r="Q29" s="18">
        <v>0.0011211034945263938</v>
      </c>
      <c r="R29" s="18">
        <v>0.0002485293016073587</v>
      </c>
      <c r="S29" s="18">
        <v>0.00038759542424976365</v>
      </c>
      <c r="T29" s="18">
        <v>0.00020172352331645121</v>
      </c>
      <c r="U29" s="18">
        <v>0.000383821226321655</v>
      </c>
      <c r="V29" s="18">
        <v>0.00019691224100592357</v>
      </c>
      <c r="W29" s="18">
        <v>0.00021578390998993084</v>
      </c>
      <c r="X29" s="18">
        <v>0.0003340184123970101</v>
      </c>
      <c r="Y29" s="18">
        <v>0.000723612339865417</v>
      </c>
      <c r="Z29" s="18">
        <v>0.0003807962811059132</v>
      </c>
      <c r="AA29" s="18">
        <v>0.0012462280905475667</v>
      </c>
      <c r="AB29" s="18">
        <v>1.0243543293872965</v>
      </c>
      <c r="AC29" s="18">
        <v>0.0009133792445746054</v>
      </c>
      <c r="AD29" s="18">
        <v>0.0020027328676547997</v>
      </c>
      <c r="AE29" s="18">
        <v>0.0005150134529586529</v>
      </c>
      <c r="AF29" s="18">
        <v>0.0013064575078170226</v>
      </c>
      <c r="AG29" s="18">
        <v>0.013657428368387922</v>
      </c>
      <c r="AH29" s="18">
        <v>0.00017171548684883706</v>
      </c>
      <c r="AI29" s="18">
        <v>5.849074719175459E-05</v>
      </c>
      <c r="AJ29" s="18">
        <v>0.00011010101045006221</v>
      </c>
      <c r="AK29" s="18">
        <v>9.935590337495899E-05</v>
      </c>
      <c r="AL29" s="18">
        <v>0.00023888621079264015</v>
      </c>
      <c r="AM29" s="18">
        <v>0.00012309384653896825</v>
      </c>
      <c r="AN29" s="18">
        <v>0.00010201394563263607</v>
      </c>
      <c r="AO29" s="18">
        <v>0.002772181133843174</v>
      </c>
      <c r="AP29" s="18">
        <v>0.00012970308159215426</v>
      </c>
      <c r="AQ29" s="18">
        <v>8.067890924682081E-06</v>
      </c>
      <c r="AR29" s="18">
        <v>0.00014954009449739137</v>
      </c>
      <c r="AS29" s="18">
        <v>0.0011955483012872845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0.004035858105890383</v>
      </c>
      <c r="E30" s="18">
        <v>0.0007119490136336594</v>
      </c>
      <c r="F30" s="18">
        <v>0.0007226685782089338</v>
      </c>
      <c r="G30" s="18">
        <v>0.0006098632635553156</v>
      </c>
      <c r="H30" s="18">
        <v>0.0005054191864258035</v>
      </c>
      <c r="I30" s="18">
        <v>0.0007414584286549058</v>
      </c>
      <c r="J30" s="18">
        <v>0.00045059972361608967</v>
      </c>
      <c r="K30" s="18">
        <v>0.00045857753335010534</v>
      </c>
      <c r="L30" s="18">
        <v>0.00036297854899215595</v>
      </c>
      <c r="M30" s="18">
        <v>0.00042585356842746977</v>
      </c>
      <c r="N30" s="18">
        <v>0.0005498910556121094</v>
      </c>
      <c r="O30" s="18">
        <v>0.0004779546072924261</v>
      </c>
      <c r="P30" s="18">
        <v>0.0004976184846987256</v>
      </c>
      <c r="Q30" s="18">
        <v>0.0006298466350772675</v>
      </c>
      <c r="R30" s="18">
        <v>0.000629453236896519</v>
      </c>
      <c r="S30" s="18">
        <v>0.001766998263842902</v>
      </c>
      <c r="T30" s="18">
        <v>0.0008319957218088289</v>
      </c>
      <c r="U30" s="18">
        <v>0.0009112436077497145</v>
      </c>
      <c r="V30" s="18">
        <v>0.01576805089994662</v>
      </c>
      <c r="W30" s="18">
        <v>0.0006434259260149273</v>
      </c>
      <c r="X30" s="18">
        <v>0.0004045438731191248</v>
      </c>
      <c r="Y30" s="18">
        <v>0.0008853486604894777</v>
      </c>
      <c r="Z30" s="18">
        <v>0.09807415848221752</v>
      </c>
      <c r="AA30" s="18">
        <v>0.00271968751197827</v>
      </c>
      <c r="AB30" s="18">
        <v>0.0016629598617922488</v>
      </c>
      <c r="AC30" s="18">
        <v>1.0574958017168365</v>
      </c>
      <c r="AD30" s="18">
        <v>0.0023227144875332816</v>
      </c>
      <c r="AE30" s="18">
        <v>0.0022919766822323807</v>
      </c>
      <c r="AF30" s="18">
        <v>0.010602285675009709</v>
      </c>
      <c r="AG30" s="18">
        <v>0.009556988507435027</v>
      </c>
      <c r="AH30" s="18">
        <v>0.006470714660332632</v>
      </c>
      <c r="AI30" s="18">
        <v>0.00022202350410716542</v>
      </c>
      <c r="AJ30" s="18">
        <v>0.00035922519800297867</v>
      </c>
      <c r="AK30" s="18">
        <v>0.00034136875818164777</v>
      </c>
      <c r="AL30" s="18">
        <v>0.0008764602498165884</v>
      </c>
      <c r="AM30" s="18">
        <v>0.00042807423204109903</v>
      </c>
      <c r="AN30" s="18">
        <v>0.0003495633266408809</v>
      </c>
      <c r="AO30" s="18">
        <v>0.010527235574617572</v>
      </c>
      <c r="AP30" s="18">
        <v>0.0003548260089636284</v>
      </c>
      <c r="AQ30" s="18">
        <v>2.8634249178565816E-05</v>
      </c>
      <c r="AR30" s="18">
        <v>0.002998231703932633</v>
      </c>
      <c r="AS30" s="18">
        <v>0.009559602682742967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0.001007415873665454</v>
      </c>
      <c r="E31" s="18">
        <v>0.0004238193115354772</v>
      </c>
      <c r="F31" s="18">
        <v>0.00046662292531614085</v>
      </c>
      <c r="G31" s="18">
        <v>0.00036789365095244277</v>
      </c>
      <c r="H31" s="18">
        <v>0.0002848889471915874</v>
      </c>
      <c r="I31" s="18">
        <v>0.0004118236536123635</v>
      </c>
      <c r="J31" s="18">
        <v>0.0002163732996707925</v>
      </c>
      <c r="K31" s="18">
        <v>0.00022783704713344861</v>
      </c>
      <c r="L31" s="18">
        <v>0.00021802529078001506</v>
      </c>
      <c r="M31" s="18">
        <v>0.0002468577375931503</v>
      </c>
      <c r="N31" s="18">
        <v>0.0002616962148005992</v>
      </c>
      <c r="O31" s="18">
        <v>0.0002219426339898377</v>
      </c>
      <c r="P31" s="18">
        <v>0.00021841670661979076</v>
      </c>
      <c r="Q31" s="18">
        <v>0.0002759001938227017</v>
      </c>
      <c r="R31" s="18">
        <v>0.00027261237985247053</v>
      </c>
      <c r="S31" s="18">
        <v>0.0006167032745252481</v>
      </c>
      <c r="T31" s="18">
        <v>0.00033663159562815357</v>
      </c>
      <c r="U31" s="18">
        <v>0.0005479649302246443</v>
      </c>
      <c r="V31" s="18">
        <v>0.001788830710273703</v>
      </c>
      <c r="W31" s="18">
        <v>0.0002655052982701742</v>
      </c>
      <c r="X31" s="18">
        <v>0.00018952907218774476</v>
      </c>
      <c r="Y31" s="18">
        <v>0.00015290983976190605</v>
      </c>
      <c r="Z31" s="18">
        <v>0.00037766258717967307</v>
      </c>
      <c r="AA31" s="18">
        <v>0.003908605221952632</v>
      </c>
      <c r="AB31" s="18">
        <v>0.0006233788193940289</v>
      </c>
      <c r="AC31" s="18">
        <v>0.0009352453172283486</v>
      </c>
      <c r="AD31" s="18">
        <v>1.1539647224470488</v>
      </c>
      <c r="AE31" s="18">
        <v>0.0006529915049689054</v>
      </c>
      <c r="AF31" s="18">
        <v>0.0008652012129036136</v>
      </c>
      <c r="AG31" s="18">
        <v>0.010882435965834722</v>
      </c>
      <c r="AH31" s="18">
        <v>0.0002190020991113885</v>
      </c>
      <c r="AI31" s="18">
        <v>0.00012487938399751607</v>
      </c>
      <c r="AJ31" s="18">
        <v>0.0002159435919677212</v>
      </c>
      <c r="AK31" s="18">
        <v>0.00022544956308122397</v>
      </c>
      <c r="AL31" s="18">
        <v>0.000538221833626113</v>
      </c>
      <c r="AM31" s="18">
        <v>0.00027637072078830855</v>
      </c>
      <c r="AN31" s="18">
        <v>0.0001989061892801853</v>
      </c>
      <c r="AO31" s="18">
        <v>0.006473200372451046</v>
      </c>
      <c r="AP31" s="18">
        <v>0.0002010387843491549</v>
      </c>
      <c r="AQ31" s="18">
        <v>1.5046352093877852E-05</v>
      </c>
      <c r="AR31" s="18">
        <v>0.00193464704007837</v>
      </c>
      <c r="AS31" s="18">
        <v>0.008958937401008173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0.002745450912096766</v>
      </c>
      <c r="E32" s="18">
        <v>0.0011084179988214385</v>
      </c>
      <c r="F32" s="18">
        <v>0.0010736828397351322</v>
      </c>
      <c r="G32" s="18">
        <v>0.0011790042425809002</v>
      </c>
      <c r="H32" s="18">
        <v>0.0010961818313659707</v>
      </c>
      <c r="I32" s="18">
        <v>0.001614700904105491</v>
      </c>
      <c r="J32" s="18">
        <v>0.0009371969570934339</v>
      </c>
      <c r="K32" s="18">
        <v>0.0008513625052145465</v>
      </c>
      <c r="L32" s="18">
        <v>0.0010290087721373084</v>
      </c>
      <c r="M32" s="18">
        <v>0.0008251139404527709</v>
      </c>
      <c r="N32" s="18">
        <v>0.0007801222321450503</v>
      </c>
      <c r="O32" s="18">
        <v>0.0007581945768217269</v>
      </c>
      <c r="P32" s="18">
        <v>0.0008597672818701117</v>
      </c>
      <c r="Q32" s="18">
        <v>0.002292537963976723</v>
      </c>
      <c r="R32" s="18">
        <v>0.002136207498006881</v>
      </c>
      <c r="S32" s="18">
        <v>0.017640812872879743</v>
      </c>
      <c r="T32" s="18">
        <v>0.008300246245777626</v>
      </c>
      <c r="U32" s="18">
        <v>0.005733104125669438</v>
      </c>
      <c r="V32" s="18">
        <v>0.004292523295337295</v>
      </c>
      <c r="W32" s="18">
        <v>0.002767049639777227</v>
      </c>
      <c r="X32" s="18">
        <v>0.0011651256312632976</v>
      </c>
      <c r="Y32" s="18">
        <v>0.0006017252463882616</v>
      </c>
      <c r="Z32" s="18">
        <v>0.0013522746324940622</v>
      </c>
      <c r="AA32" s="18">
        <v>0.006302288360493754</v>
      </c>
      <c r="AB32" s="18">
        <v>0.013784359748002037</v>
      </c>
      <c r="AC32" s="18">
        <v>0.002254660066303098</v>
      </c>
      <c r="AD32" s="18">
        <v>0.014021208376956532</v>
      </c>
      <c r="AE32" s="18">
        <v>1.2120471004790687</v>
      </c>
      <c r="AF32" s="18">
        <v>0.0018169389432322676</v>
      </c>
      <c r="AG32" s="18">
        <v>0.033878675375942045</v>
      </c>
      <c r="AH32" s="18">
        <v>0.0011768975605759803</v>
      </c>
      <c r="AI32" s="18">
        <v>0.003319616993208664</v>
      </c>
      <c r="AJ32" s="18">
        <v>0.0006580171374040428</v>
      </c>
      <c r="AK32" s="18">
        <v>0.0009193797209900383</v>
      </c>
      <c r="AL32" s="18">
        <v>0.0012155312858260735</v>
      </c>
      <c r="AM32" s="18">
        <v>0.0004576670143357675</v>
      </c>
      <c r="AN32" s="18">
        <v>0.0003586381733088719</v>
      </c>
      <c r="AO32" s="18">
        <v>0.006292014616718508</v>
      </c>
      <c r="AP32" s="18">
        <v>0.0003898134229832416</v>
      </c>
      <c r="AQ32" s="18">
        <v>0.00011386277009342329</v>
      </c>
      <c r="AR32" s="18">
        <v>0.0011685413935015251</v>
      </c>
      <c r="AS32" s="18">
        <v>0.0032518130372154843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0.00504620998261485</v>
      </c>
      <c r="E33" s="18">
        <v>0.0011808267387504003</v>
      </c>
      <c r="F33" s="18">
        <v>0.0007895542170655344</v>
      </c>
      <c r="G33" s="18">
        <v>0.0013283502412346387</v>
      </c>
      <c r="H33" s="18">
        <v>0.0009100536724513766</v>
      </c>
      <c r="I33" s="18">
        <v>0.0018304951233924182</v>
      </c>
      <c r="J33" s="18">
        <v>0.000852291023648748</v>
      </c>
      <c r="K33" s="18">
        <v>0.0007088639675634496</v>
      </c>
      <c r="L33" s="18">
        <v>0.0006415271032700967</v>
      </c>
      <c r="M33" s="18">
        <v>0.0005843918383677298</v>
      </c>
      <c r="N33" s="18">
        <v>0.0005754968062615296</v>
      </c>
      <c r="O33" s="18">
        <v>0.0005698651371682449</v>
      </c>
      <c r="P33" s="18">
        <v>0.00090254900293608</v>
      </c>
      <c r="Q33" s="18">
        <v>0.0011960688777975152</v>
      </c>
      <c r="R33" s="18">
        <v>0.0012199483147475757</v>
      </c>
      <c r="S33" s="18">
        <v>0.009241158153016073</v>
      </c>
      <c r="T33" s="18">
        <v>0.0015559891154562926</v>
      </c>
      <c r="U33" s="18">
        <v>0.007902055938686255</v>
      </c>
      <c r="V33" s="18">
        <v>0.012957276234128425</v>
      </c>
      <c r="W33" s="18">
        <v>0.0011405324023347528</v>
      </c>
      <c r="X33" s="18">
        <v>0.0006081292162749578</v>
      </c>
      <c r="Y33" s="18">
        <v>0.00033108452802571245</v>
      </c>
      <c r="Z33" s="18">
        <v>0.004221105354103507</v>
      </c>
      <c r="AA33" s="18">
        <v>0.004236497049744503</v>
      </c>
      <c r="AB33" s="18">
        <v>0.0030019098214992463</v>
      </c>
      <c r="AC33" s="18">
        <v>0.030157201118809776</v>
      </c>
      <c r="AD33" s="18">
        <v>0.00610648593109202</v>
      </c>
      <c r="AE33" s="18">
        <v>0.003212524118084529</v>
      </c>
      <c r="AF33" s="18">
        <v>1.1694719733048782</v>
      </c>
      <c r="AG33" s="18">
        <v>0.0757535825677747</v>
      </c>
      <c r="AH33" s="18">
        <v>0.000862075855191121</v>
      </c>
      <c r="AI33" s="18">
        <v>0.0002904490607863394</v>
      </c>
      <c r="AJ33" s="18">
        <v>0.0007052955900444908</v>
      </c>
      <c r="AK33" s="18">
        <v>0.00029307495995942764</v>
      </c>
      <c r="AL33" s="18">
        <v>0.0007405065533716999</v>
      </c>
      <c r="AM33" s="18">
        <v>0.0003185093960348138</v>
      </c>
      <c r="AN33" s="18">
        <v>0.0002545163845932247</v>
      </c>
      <c r="AO33" s="18">
        <v>0.007675536421856193</v>
      </c>
      <c r="AP33" s="18">
        <v>0.0003152139051873556</v>
      </c>
      <c r="AQ33" s="18">
        <v>3.423260031808566E-05</v>
      </c>
      <c r="AR33" s="18">
        <v>0.0014068060275769078</v>
      </c>
      <c r="AS33" s="18">
        <v>0.002648682318604347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0.04605493556051586</v>
      </c>
      <c r="E34" s="18">
        <v>0.0033974805814370305</v>
      </c>
      <c r="F34" s="18">
        <v>0.003559845617261716</v>
      </c>
      <c r="G34" s="18">
        <v>0.002502167291062764</v>
      </c>
      <c r="H34" s="18">
        <v>0.0022992666681101673</v>
      </c>
      <c r="I34" s="18">
        <v>0.002748292082079918</v>
      </c>
      <c r="J34" s="18">
        <v>0.0018273036719865003</v>
      </c>
      <c r="K34" s="18">
        <v>0.0021923201015126</v>
      </c>
      <c r="L34" s="18">
        <v>0.0017835804781589106</v>
      </c>
      <c r="M34" s="18">
        <v>0.001753062823173023</v>
      </c>
      <c r="N34" s="18">
        <v>0.002060887693640986</v>
      </c>
      <c r="O34" s="18">
        <v>0.0018123567726825336</v>
      </c>
      <c r="P34" s="18">
        <v>0.003605199724049873</v>
      </c>
      <c r="Q34" s="18">
        <v>0.003951306131099301</v>
      </c>
      <c r="R34" s="18">
        <v>0.003909342869054124</v>
      </c>
      <c r="S34" s="18">
        <v>0.014160282718793564</v>
      </c>
      <c r="T34" s="18">
        <v>0.0038662177107659495</v>
      </c>
      <c r="U34" s="18">
        <v>0.003946370822840346</v>
      </c>
      <c r="V34" s="18">
        <v>0.0031442466385872376</v>
      </c>
      <c r="W34" s="18">
        <v>0.0024260820472995124</v>
      </c>
      <c r="X34" s="18">
        <v>0.002782914586020107</v>
      </c>
      <c r="Y34" s="18">
        <v>0.0014674535035979037</v>
      </c>
      <c r="Z34" s="18">
        <v>0.006197029864843188</v>
      </c>
      <c r="AA34" s="18">
        <v>0.03678638684033328</v>
      </c>
      <c r="AB34" s="18">
        <v>0.021746039689593495</v>
      </c>
      <c r="AC34" s="18">
        <v>0.039856709153240556</v>
      </c>
      <c r="AD34" s="18">
        <v>0.02672384152348414</v>
      </c>
      <c r="AE34" s="18">
        <v>0.02481869213858878</v>
      </c>
      <c r="AF34" s="18">
        <v>0.021988417215036516</v>
      </c>
      <c r="AG34" s="18">
        <v>1.0846148470985555</v>
      </c>
      <c r="AH34" s="18">
        <v>0.0025859128592473353</v>
      </c>
      <c r="AI34" s="18">
        <v>0.0010549237152674906</v>
      </c>
      <c r="AJ34" s="18">
        <v>0.0016518209157131882</v>
      </c>
      <c r="AK34" s="18">
        <v>0.0017952546445456192</v>
      </c>
      <c r="AL34" s="18">
        <v>0.005466605703803064</v>
      </c>
      <c r="AM34" s="18">
        <v>0.0018936469209847441</v>
      </c>
      <c r="AN34" s="18">
        <v>0.0016402406154467474</v>
      </c>
      <c r="AO34" s="18">
        <v>0.06817544432010758</v>
      </c>
      <c r="AP34" s="18">
        <v>0.0016929087087572253</v>
      </c>
      <c r="AQ34" s="18">
        <v>0.00012061346611538829</v>
      </c>
      <c r="AR34" s="18">
        <v>0.005077689952382743</v>
      </c>
      <c r="AS34" s="18">
        <v>0.019278851312331362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0.0005547496983537254</v>
      </c>
      <c r="E35" s="18">
        <v>0.0011726188408343386</v>
      </c>
      <c r="F35" s="18">
        <v>0.001448247288560529</v>
      </c>
      <c r="G35" s="18">
        <v>0.0011770361567540457</v>
      </c>
      <c r="H35" s="18">
        <v>0.00505275658377012</v>
      </c>
      <c r="I35" s="18">
        <v>0.0037352160096935936</v>
      </c>
      <c r="J35" s="18">
        <v>0.0019133459971616504</v>
      </c>
      <c r="K35" s="18">
        <v>0.0019052844920251033</v>
      </c>
      <c r="L35" s="18">
        <v>0.0016819907538519606</v>
      </c>
      <c r="M35" s="18">
        <v>0.0015420737076151743</v>
      </c>
      <c r="N35" s="18">
        <v>0.0020586711073877504</v>
      </c>
      <c r="O35" s="18">
        <v>0.0017639446882678819</v>
      </c>
      <c r="P35" s="18">
        <v>0.0008814505131032706</v>
      </c>
      <c r="Q35" s="18">
        <v>0.0025532579901385846</v>
      </c>
      <c r="R35" s="18">
        <v>0.0013053609654683968</v>
      </c>
      <c r="S35" s="18">
        <v>0.001147261735930976</v>
      </c>
      <c r="T35" s="18">
        <v>0.0009576301931922901</v>
      </c>
      <c r="U35" s="18">
        <v>0.0013003607008147673</v>
      </c>
      <c r="V35" s="18">
        <v>0.0007583099342414926</v>
      </c>
      <c r="W35" s="18">
        <v>0.0016165923373927453</v>
      </c>
      <c r="X35" s="18">
        <v>0.0009385548064755105</v>
      </c>
      <c r="Y35" s="18">
        <v>0.0040957807636274515</v>
      </c>
      <c r="Z35" s="18">
        <v>0.0036183755692412796</v>
      </c>
      <c r="AA35" s="18">
        <v>0.0009130724506285864</v>
      </c>
      <c r="AB35" s="18">
        <v>0.0009830768981016547</v>
      </c>
      <c r="AC35" s="18">
        <v>0.0006284553000256109</v>
      </c>
      <c r="AD35" s="18">
        <v>0.0007183931087552295</v>
      </c>
      <c r="AE35" s="18">
        <v>0.0010042012315068223</v>
      </c>
      <c r="AF35" s="18">
        <v>0.0010257131387949087</v>
      </c>
      <c r="AG35" s="18">
        <v>0.0013421873957501175</v>
      </c>
      <c r="AH35" s="18">
        <v>1.0211859217627075</v>
      </c>
      <c r="AI35" s="18">
        <v>0.0004930451651955328</v>
      </c>
      <c r="AJ35" s="18">
        <v>0.0025722286882103747</v>
      </c>
      <c r="AK35" s="18">
        <v>0.000563737463043349</v>
      </c>
      <c r="AL35" s="18">
        <v>0.0012883336337061863</v>
      </c>
      <c r="AM35" s="18">
        <v>0.002397959718044662</v>
      </c>
      <c r="AN35" s="18">
        <v>0.006362378597359963</v>
      </c>
      <c r="AO35" s="18">
        <v>0.001620422523631061</v>
      </c>
      <c r="AP35" s="18">
        <v>0.0014814823023961098</v>
      </c>
      <c r="AQ35" s="18">
        <v>0.00024142917817900715</v>
      </c>
      <c r="AR35" s="18">
        <v>0.0029471575853609946</v>
      </c>
      <c r="AS35" s="18">
        <v>0.006799329296551591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0.019710486714122902</v>
      </c>
      <c r="E36" s="18">
        <v>0.05422081307678898</v>
      </c>
      <c r="F36" s="18">
        <v>0.07425550436304558</v>
      </c>
      <c r="G36" s="18">
        <v>0.0800042038352568</v>
      </c>
      <c r="H36" s="18">
        <v>0.10877455928256348</v>
      </c>
      <c r="I36" s="18">
        <v>0.18278946100918922</v>
      </c>
      <c r="J36" s="18">
        <v>0.06762119946533965</v>
      </c>
      <c r="K36" s="18">
        <v>0.05297811589727881</v>
      </c>
      <c r="L36" s="18">
        <v>0.056885750579760065</v>
      </c>
      <c r="M36" s="18">
        <v>0.032253688746309864</v>
      </c>
      <c r="N36" s="18">
        <v>0.04944048077676889</v>
      </c>
      <c r="O36" s="18">
        <v>0.050546418260730724</v>
      </c>
      <c r="P36" s="18">
        <v>0.037780165036178766</v>
      </c>
      <c r="Q36" s="18">
        <v>0.058418345952269926</v>
      </c>
      <c r="R36" s="18">
        <v>0.04821466807933637</v>
      </c>
      <c r="S36" s="18">
        <v>0.07154034654595089</v>
      </c>
      <c r="T36" s="18">
        <v>0.05475602436030212</v>
      </c>
      <c r="U36" s="18">
        <v>0.07054771507227203</v>
      </c>
      <c r="V36" s="18">
        <v>0.025434823519041132</v>
      </c>
      <c r="W36" s="18">
        <v>0.0638373777819227</v>
      </c>
      <c r="X36" s="18">
        <v>0.05909203821156917</v>
      </c>
      <c r="Y36" s="18">
        <v>0.028759036822187608</v>
      </c>
      <c r="Z36" s="18">
        <v>0.041899610455732976</v>
      </c>
      <c r="AA36" s="18">
        <v>0.023040721270007454</v>
      </c>
      <c r="AB36" s="18">
        <v>0.03391775476882519</v>
      </c>
      <c r="AC36" s="18">
        <v>0.029276182489179337</v>
      </c>
      <c r="AD36" s="18">
        <v>0.03543975125440277</v>
      </c>
      <c r="AE36" s="18">
        <v>0.032980288087119274</v>
      </c>
      <c r="AF36" s="18">
        <v>0.024840661135709912</v>
      </c>
      <c r="AG36" s="18">
        <v>0.03612382648692315</v>
      </c>
      <c r="AH36" s="18">
        <v>0.03711446772773659</v>
      </c>
      <c r="AI36" s="18">
        <v>1.2957627533666707</v>
      </c>
      <c r="AJ36" s="18">
        <v>0.028723111223705067</v>
      </c>
      <c r="AK36" s="18">
        <v>0.029468213426754465</v>
      </c>
      <c r="AL36" s="18">
        <v>0.01724168992110574</v>
      </c>
      <c r="AM36" s="18">
        <v>0.015494572020413584</v>
      </c>
      <c r="AN36" s="18">
        <v>0.014395153102957177</v>
      </c>
      <c r="AO36" s="18">
        <v>0.03185287673054134</v>
      </c>
      <c r="AP36" s="18">
        <v>0.012375799031858781</v>
      </c>
      <c r="AQ36" s="18">
        <v>0.0014284826856678784</v>
      </c>
      <c r="AR36" s="18">
        <v>0.027625475581220346</v>
      </c>
      <c r="AS36" s="18">
        <v>0.06667516212716361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0.001227859350397273</v>
      </c>
      <c r="E37" s="18">
        <v>0.0029715154480972404</v>
      </c>
      <c r="F37" s="18">
        <v>0.034367998504926806</v>
      </c>
      <c r="G37" s="18">
        <v>0.006979530764541041</v>
      </c>
      <c r="H37" s="18">
        <v>0.004412979312779455</v>
      </c>
      <c r="I37" s="18">
        <v>0.005171266235890257</v>
      </c>
      <c r="J37" s="18">
        <v>0.003059405327774105</v>
      </c>
      <c r="K37" s="18">
        <v>0.003877286493825954</v>
      </c>
      <c r="L37" s="18">
        <v>0.004734251023834932</v>
      </c>
      <c r="M37" s="18">
        <v>0.00891509728031776</v>
      </c>
      <c r="N37" s="18">
        <v>0.017700290052732756</v>
      </c>
      <c r="O37" s="18">
        <v>0.004186465577954922</v>
      </c>
      <c r="P37" s="18">
        <v>0.003041112950426584</v>
      </c>
      <c r="Q37" s="18">
        <v>0.004568524291325033</v>
      </c>
      <c r="R37" s="18">
        <v>0.005877585211610036</v>
      </c>
      <c r="S37" s="18">
        <v>0.0044114604906032775</v>
      </c>
      <c r="T37" s="18">
        <v>0.010713869530215789</v>
      </c>
      <c r="U37" s="18">
        <v>0.009084685202270158</v>
      </c>
      <c r="V37" s="18">
        <v>0.003150735830993442</v>
      </c>
      <c r="W37" s="18">
        <v>0.005332240977692816</v>
      </c>
      <c r="X37" s="18">
        <v>0.003316550127624541</v>
      </c>
      <c r="Y37" s="18">
        <v>0.0020809866200655375</v>
      </c>
      <c r="Z37" s="18">
        <v>0.0036256990723665793</v>
      </c>
      <c r="AA37" s="18">
        <v>0.0017510656368441141</v>
      </c>
      <c r="AB37" s="18">
        <v>0.002748721643757728</v>
      </c>
      <c r="AC37" s="18">
        <v>0.0028690928364242265</v>
      </c>
      <c r="AD37" s="18">
        <v>0.0027874510891055773</v>
      </c>
      <c r="AE37" s="18">
        <v>0.002667886556900923</v>
      </c>
      <c r="AF37" s="18">
        <v>0.0033246847279508733</v>
      </c>
      <c r="AG37" s="18">
        <v>0.002910700858864938</v>
      </c>
      <c r="AH37" s="18">
        <v>0.00261720904685331</v>
      </c>
      <c r="AI37" s="18">
        <v>0.0019405345615492906</v>
      </c>
      <c r="AJ37" s="18">
        <v>1.0428435357471255</v>
      </c>
      <c r="AK37" s="18">
        <v>0.002657288164315112</v>
      </c>
      <c r="AL37" s="18">
        <v>0.0032514041692728204</v>
      </c>
      <c r="AM37" s="18">
        <v>0.005662378614466942</v>
      </c>
      <c r="AN37" s="18">
        <v>0.011839324851813195</v>
      </c>
      <c r="AO37" s="18">
        <v>0.009321484562386064</v>
      </c>
      <c r="AP37" s="18">
        <v>0.005189566139142854</v>
      </c>
      <c r="AQ37" s="18">
        <v>0.018893698891674592</v>
      </c>
      <c r="AR37" s="18">
        <v>0.026990827795958256</v>
      </c>
      <c r="AS37" s="18">
        <v>0.018817585556162243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0.06074724736814975</v>
      </c>
      <c r="E38" s="18">
        <v>0.05767945109809516</v>
      </c>
      <c r="F38" s="18">
        <v>0.06367843600545046</v>
      </c>
      <c r="G38" s="18">
        <v>0.08559893014542404</v>
      </c>
      <c r="H38" s="18">
        <v>0.060855142761995815</v>
      </c>
      <c r="I38" s="18">
        <v>0.07067369930265668</v>
      </c>
      <c r="J38" s="18">
        <v>0.05576303224517208</v>
      </c>
      <c r="K38" s="18">
        <v>0.0824138170858012</v>
      </c>
      <c r="L38" s="18">
        <v>0.08129094431604011</v>
      </c>
      <c r="M38" s="18">
        <v>0.13773787033158846</v>
      </c>
      <c r="N38" s="18">
        <v>0.11824116567483789</v>
      </c>
      <c r="O38" s="18">
        <v>0.09477694428823505</v>
      </c>
      <c r="P38" s="18">
        <v>0.08852721737073262</v>
      </c>
      <c r="Q38" s="18">
        <v>0.09346625896661641</v>
      </c>
      <c r="R38" s="18">
        <v>0.07936678474974602</v>
      </c>
      <c r="S38" s="18">
        <v>0.0773997702459293</v>
      </c>
      <c r="T38" s="18">
        <v>0.08855618224707999</v>
      </c>
      <c r="U38" s="18">
        <v>0.08759153126974657</v>
      </c>
      <c r="V38" s="18">
        <v>0.07467632943076463</v>
      </c>
      <c r="W38" s="18">
        <v>0.08174824522673972</v>
      </c>
      <c r="X38" s="18">
        <v>0.08856572230842569</v>
      </c>
      <c r="Y38" s="18">
        <v>0.10225674294329759</v>
      </c>
      <c r="Z38" s="18">
        <v>0.16699794375065238</v>
      </c>
      <c r="AA38" s="18">
        <v>0.11480955303839473</v>
      </c>
      <c r="AB38" s="18">
        <v>0.11293125612211755</v>
      </c>
      <c r="AC38" s="18">
        <v>0.09406957009847733</v>
      </c>
      <c r="AD38" s="18">
        <v>0.11618704604495307</v>
      </c>
      <c r="AE38" s="18">
        <v>0.09212273889334384</v>
      </c>
      <c r="AF38" s="18">
        <v>0.14025631646487952</v>
      </c>
      <c r="AG38" s="18">
        <v>0.11161696733160645</v>
      </c>
      <c r="AH38" s="18">
        <v>0.09225421271208599</v>
      </c>
      <c r="AI38" s="18">
        <v>0.027238641793434323</v>
      </c>
      <c r="AJ38" s="18">
        <v>0.07264214406029594</v>
      </c>
      <c r="AK38" s="18">
        <v>1.0339043033271518</v>
      </c>
      <c r="AL38" s="18">
        <v>0.06216778285905895</v>
      </c>
      <c r="AM38" s="18">
        <v>0.029669287290239977</v>
      </c>
      <c r="AN38" s="18">
        <v>0.02185611261365393</v>
      </c>
      <c r="AO38" s="18">
        <v>0.06892312485835568</v>
      </c>
      <c r="AP38" s="18">
        <v>0.032268474797522824</v>
      </c>
      <c r="AQ38" s="18">
        <v>0.0033556958369991776</v>
      </c>
      <c r="AR38" s="18">
        <v>0.028952957602512718</v>
      </c>
      <c r="AS38" s="18">
        <v>0.04569252746375406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0.0378171969755947</v>
      </c>
      <c r="E39" s="18">
        <v>0.11490671603732122</v>
      </c>
      <c r="F39" s="18">
        <v>0.16179208898493996</v>
      </c>
      <c r="G39" s="18">
        <v>0.0859641920088953</v>
      </c>
      <c r="H39" s="18">
        <v>0.1110680950702184</v>
      </c>
      <c r="I39" s="18">
        <v>0.0856177569138427</v>
      </c>
      <c r="J39" s="18">
        <v>0.06885994721974245</v>
      </c>
      <c r="K39" s="18">
        <v>0.06859581940013475</v>
      </c>
      <c r="L39" s="18">
        <v>0.06479256333339659</v>
      </c>
      <c r="M39" s="18">
        <v>0.05859642213076705</v>
      </c>
      <c r="N39" s="18">
        <v>0.07264797711239031</v>
      </c>
      <c r="O39" s="18">
        <v>0.0609683073805216</v>
      </c>
      <c r="P39" s="18">
        <v>0.04854522281020233</v>
      </c>
      <c r="Q39" s="18">
        <v>0.06295138475845422</v>
      </c>
      <c r="R39" s="18">
        <v>0.07124981412648483</v>
      </c>
      <c r="S39" s="18">
        <v>0.08589774694718753</v>
      </c>
      <c r="T39" s="18">
        <v>0.08877690345838972</v>
      </c>
      <c r="U39" s="18">
        <v>0.07286197111753326</v>
      </c>
      <c r="V39" s="18">
        <v>0.05100499275366093</v>
      </c>
      <c r="W39" s="18">
        <v>0.06826450752965862</v>
      </c>
      <c r="X39" s="18">
        <v>0.050835452565236534</v>
      </c>
      <c r="Y39" s="18">
        <v>0.03645462405173891</v>
      </c>
      <c r="Z39" s="18">
        <v>0.07292620955090913</v>
      </c>
      <c r="AA39" s="18">
        <v>0.048326690627035165</v>
      </c>
      <c r="AB39" s="18">
        <v>0.07051707419366188</v>
      </c>
      <c r="AC39" s="18">
        <v>0.06400242482324499</v>
      </c>
      <c r="AD39" s="18">
        <v>0.06574377953973883</v>
      </c>
      <c r="AE39" s="18">
        <v>0.06963652668040061</v>
      </c>
      <c r="AF39" s="18">
        <v>0.07998705388714715</v>
      </c>
      <c r="AG39" s="18">
        <v>0.0680906221977519</v>
      </c>
      <c r="AH39" s="18">
        <v>0.046392828998036394</v>
      </c>
      <c r="AI39" s="18">
        <v>0.02239185490860059</v>
      </c>
      <c r="AJ39" s="18">
        <v>0.039003951107130855</v>
      </c>
      <c r="AK39" s="18">
        <v>0.049943083599364696</v>
      </c>
      <c r="AL39" s="18">
        <v>1.0910092675935006</v>
      </c>
      <c r="AM39" s="18">
        <v>0.03007019151906683</v>
      </c>
      <c r="AN39" s="18">
        <v>0.012539523552088329</v>
      </c>
      <c r="AO39" s="18">
        <v>0.032831510103126155</v>
      </c>
      <c r="AP39" s="18">
        <v>0.024953321414850196</v>
      </c>
      <c r="AQ39" s="18">
        <v>0.0017983319445452133</v>
      </c>
      <c r="AR39" s="18">
        <v>0.015924934321705015</v>
      </c>
      <c r="AS39" s="18">
        <v>0.033426290376459535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0.007559902895230772</v>
      </c>
      <c r="E40" s="18">
        <v>0.032339874515869046</v>
      </c>
      <c r="F40" s="18">
        <v>0.05016808894718876</v>
      </c>
      <c r="G40" s="18">
        <v>0.015103403219582682</v>
      </c>
      <c r="H40" s="18">
        <v>0.025247248454933667</v>
      </c>
      <c r="I40" s="18">
        <v>0.017207493133840533</v>
      </c>
      <c r="J40" s="18">
        <v>0.013254096369750487</v>
      </c>
      <c r="K40" s="18">
        <v>0.03842825590574059</v>
      </c>
      <c r="L40" s="18">
        <v>0.050475454106175474</v>
      </c>
      <c r="M40" s="18">
        <v>0.06284941998860673</v>
      </c>
      <c r="N40" s="18">
        <v>0.020093417737363766</v>
      </c>
      <c r="O40" s="18">
        <v>0.021405305585766525</v>
      </c>
      <c r="P40" s="18">
        <v>0.009216868630204352</v>
      </c>
      <c r="Q40" s="18">
        <v>0.024092940056440134</v>
      </c>
      <c r="R40" s="18">
        <v>0.021137093502970935</v>
      </c>
      <c r="S40" s="18">
        <v>0.019390245463672368</v>
      </c>
      <c r="T40" s="18">
        <v>0.023118146929187018</v>
      </c>
      <c r="U40" s="18">
        <v>0.02884600124829339</v>
      </c>
      <c r="V40" s="18">
        <v>0.020256992995551164</v>
      </c>
      <c r="W40" s="18">
        <v>0.028654060841499206</v>
      </c>
      <c r="X40" s="18">
        <v>0.00932643118934733</v>
      </c>
      <c r="Y40" s="18">
        <v>0.006219569798136476</v>
      </c>
      <c r="Z40" s="18">
        <v>0.0171858232347434</v>
      </c>
      <c r="AA40" s="18">
        <v>0.008594321817042139</v>
      </c>
      <c r="AB40" s="18">
        <v>0.009972821608654828</v>
      </c>
      <c r="AC40" s="18">
        <v>0.015005298937307197</v>
      </c>
      <c r="AD40" s="18">
        <v>0.01406940438747098</v>
      </c>
      <c r="AE40" s="18">
        <v>0.01472239700441408</v>
      </c>
      <c r="AF40" s="18">
        <v>0.010990094327097716</v>
      </c>
      <c r="AG40" s="18">
        <v>0.011563524059917195</v>
      </c>
      <c r="AH40" s="18">
        <v>0.012144498370320686</v>
      </c>
      <c r="AI40" s="18">
        <v>0.01526830887215143</v>
      </c>
      <c r="AJ40" s="18">
        <v>0.009872260022905104</v>
      </c>
      <c r="AK40" s="18">
        <v>0.022021948602984825</v>
      </c>
      <c r="AL40" s="18">
        <v>0.016041772587083915</v>
      </c>
      <c r="AM40" s="18">
        <v>1.1119912554555154</v>
      </c>
      <c r="AN40" s="18">
        <v>0.03039732330778288</v>
      </c>
      <c r="AO40" s="18">
        <v>0.02552656491446242</v>
      </c>
      <c r="AP40" s="18">
        <v>0.023993263712096206</v>
      </c>
      <c r="AQ40" s="18">
        <v>0.0015246516066539399</v>
      </c>
      <c r="AR40" s="18">
        <v>0.01947134766486764</v>
      </c>
      <c r="AS40" s="18">
        <v>0.030933355884247192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0.02833305188238871</v>
      </c>
      <c r="E41" s="18">
        <v>0.09269807890979258</v>
      </c>
      <c r="F41" s="18">
        <v>0.06854463817553129</v>
      </c>
      <c r="G41" s="18">
        <v>0.06508749087227554</v>
      </c>
      <c r="H41" s="18">
        <v>0.095835713649351</v>
      </c>
      <c r="I41" s="18">
        <v>0.10140810655405434</v>
      </c>
      <c r="J41" s="18">
        <v>0.06692236223426687</v>
      </c>
      <c r="K41" s="18">
        <v>0.08310962059582373</v>
      </c>
      <c r="L41" s="18">
        <v>0.07703775834342602</v>
      </c>
      <c r="M41" s="18">
        <v>0.08999092646801782</v>
      </c>
      <c r="N41" s="18">
        <v>0.10382647345074644</v>
      </c>
      <c r="O41" s="18">
        <v>0.078103161278834</v>
      </c>
      <c r="P41" s="18">
        <v>0.043498562007483935</v>
      </c>
      <c r="Q41" s="18">
        <v>0.08180290096779645</v>
      </c>
      <c r="R41" s="18">
        <v>0.06850955567391646</v>
      </c>
      <c r="S41" s="18">
        <v>0.0921032424770928</v>
      </c>
      <c r="T41" s="18">
        <v>0.07388613153685088</v>
      </c>
      <c r="U41" s="18">
        <v>0.09244114426625098</v>
      </c>
      <c r="V41" s="18">
        <v>0.049705573799007995</v>
      </c>
      <c r="W41" s="18">
        <v>0.0736004340024043</v>
      </c>
      <c r="X41" s="18">
        <v>0.054013065977946244</v>
      </c>
      <c r="Y41" s="18">
        <v>0.04035466037552311</v>
      </c>
      <c r="Z41" s="18">
        <v>0.0630098122215059</v>
      </c>
      <c r="AA41" s="18">
        <v>0.04051797072753156</v>
      </c>
      <c r="AB41" s="18">
        <v>0.07257915557696624</v>
      </c>
      <c r="AC41" s="18">
        <v>0.03801490679762244</v>
      </c>
      <c r="AD41" s="18">
        <v>0.03989798348431649</v>
      </c>
      <c r="AE41" s="18">
        <v>0.0805209984382863</v>
      </c>
      <c r="AF41" s="18">
        <v>0.07032268211807624</v>
      </c>
      <c r="AG41" s="18">
        <v>0.062424103680303815</v>
      </c>
      <c r="AH41" s="18">
        <v>0.04997159861231949</v>
      </c>
      <c r="AI41" s="18">
        <v>0.040824377387337296</v>
      </c>
      <c r="AJ41" s="18">
        <v>0.0341531363178694</v>
      </c>
      <c r="AK41" s="18">
        <v>0.042309149747632724</v>
      </c>
      <c r="AL41" s="18">
        <v>0.052659684279064214</v>
      </c>
      <c r="AM41" s="18">
        <v>0.058207836915520485</v>
      </c>
      <c r="AN41" s="18">
        <v>1.1836879185722142</v>
      </c>
      <c r="AO41" s="18">
        <v>0.03064055124078034</v>
      </c>
      <c r="AP41" s="18">
        <v>0.03529802695863006</v>
      </c>
      <c r="AQ41" s="18">
        <v>0.004179909166235054</v>
      </c>
      <c r="AR41" s="18">
        <v>0.11738258314578973</v>
      </c>
      <c r="AS41" s="18">
        <v>0.020873166533897376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0.006082805077310096</v>
      </c>
      <c r="E42" s="18">
        <v>0.038519486330197965</v>
      </c>
      <c r="F42" s="18">
        <v>0.03313133428187351</v>
      </c>
      <c r="G42" s="18">
        <v>0.022045508848439862</v>
      </c>
      <c r="H42" s="18">
        <v>0.018573908775448417</v>
      </c>
      <c r="I42" s="18">
        <v>0.019675630883541913</v>
      </c>
      <c r="J42" s="18">
        <v>0.012047782759891242</v>
      </c>
      <c r="K42" s="18">
        <v>0.012450238656148605</v>
      </c>
      <c r="L42" s="18">
        <v>0.013431787494532202</v>
      </c>
      <c r="M42" s="18">
        <v>0.013126524603009926</v>
      </c>
      <c r="N42" s="18">
        <v>0.0163050662475438</v>
      </c>
      <c r="O42" s="18">
        <v>0.014570027251624543</v>
      </c>
      <c r="P42" s="18">
        <v>0.010724039757492426</v>
      </c>
      <c r="Q42" s="18">
        <v>0.014352951730112156</v>
      </c>
      <c r="R42" s="18">
        <v>0.016539195972680103</v>
      </c>
      <c r="S42" s="18">
        <v>0.016732044456586496</v>
      </c>
      <c r="T42" s="18">
        <v>0.019109481574623825</v>
      </c>
      <c r="U42" s="18">
        <v>0.01610776190084888</v>
      </c>
      <c r="V42" s="18">
        <v>0.011461135192454465</v>
      </c>
      <c r="W42" s="18">
        <v>0.015308784602209106</v>
      </c>
      <c r="X42" s="18">
        <v>0.008670219913669891</v>
      </c>
      <c r="Y42" s="18">
        <v>0.007560526306659003</v>
      </c>
      <c r="Z42" s="18">
        <v>0.013362250007923298</v>
      </c>
      <c r="AA42" s="18">
        <v>0.00948060989937861</v>
      </c>
      <c r="AB42" s="18">
        <v>0.01459276557814206</v>
      </c>
      <c r="AC42" s="18">
        <v>0.009255837155070378</v>
      </c>
      <c r="AD42" s="18">
        <v>0.010531497576189337</v>
      </c>
      <c r="AE42" s="18">
        <v>0.011976034425135337</v>
      </c>
      <c r="AF42" s="18">
        <v>0.012552524448950097</v>
      </c>
      <c r="AG42" s="18">
        <v>0.013264903405870927</v>
      </c>
      <c r="AH42" s="18">
        <v>0.011168237059625802</v>
      </c>
      <c r="AI42" s="18">
        <v>0.010369008032110114</v>
      </c>
      <c r="AJ42" s="18">
        <v>0.013172125935907374</v>
      </c>
      <c r="AK42" s="18">
        <v>0.019560312643221483</v>
      </c>
      <c r="AL42" s="18">
        <v>0.06851921920483882</v>
      </c>
      <c r="AM42" s="18">
        <v>0.020788664902164713</v>
      </c>
      <c r="AN42" s="18">
        <v>0.02019733071254406</v>
      </c>
      <c r="AO42" s="18">
        <v>1.0287630301361244</v>
      </c>
      <c r="AP42" s="18">
        <v>0.01985752457765936</v>
      </c>
      <c r="AQ42" s="18">
        <v>0.0010187021886880387</v>
      </c>
      <c r="AR42" s="18">
        <v>0.023513277787396897</v>
      </c>
      <c r="AS42" s="18">
        <v>0.038471260600470986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0.02190299747481577</v>
      </c>
      <c r="E43" s="18">
        <v>0.07817450197100295</v>
      </c>
      <c r="F43" s="18">
        <v>0.17434541205697576</v>
      </c>
      <c r="G43" s="18">
        <v>0.07958010235764636</v>
      </c>
      <c r="H43" s="18">
        <v>0.08053710083225328</v>
      </c>
      <c r="I43" s="18">
        <v>0.06061279254364342</v>
      </c>
      <c r="J43" s="18">
        <v>0.053945790963050064</v>
      </c>
      <c r="K43" s="18">
        <v>0.06417198870566872</v>
      </c>
      <c r="L43" s="18">
        <v>0.07295468501680956</v>
      </c>
      <c r="M43" s="18">
        <v>0.08739924028697069</v>
      </c>
      <c r="N43" s="18">
        <v>0.12142695849576524</v>
      </c>
      <c r="O43" s="18">
        <v>0.07346784467069249</v>
      </c>
      <c r="P43" s="18">
        <v>0.03930074694707873</v>
      </c>
      <c r="Q43" s="18">
        <v>0.11877790238773818</v>
      </c>
      <c r="R43" s="18">
        <v>0.07092516124240275</v>
      </c>
      <c r="S43" s="18">
        <v>0.07369465689465383</v>
      </c>
      <c r="T43" s="18">
        <v>0.09393712527241768</v>
      </c>
      <c r="U43" s="18">
        <v>0.11572141253079622</v>
      </c>
      <c r="V43" s="18">
        <v>0.11591491205238771</v>
      </c>
      <c r="W43" s="18">
        <v>0.07189004018258921</v>
      </c>
      <c r="X43" s="18">
        <v>0.04625972173373961</v>
      </c>
      <c r="Y43" s="18">
        <v>0.03515644392525725</v>
      </c>
      <c r="Z43" s="18">
        <v>0.07302218648511379</v>
      </c>
      <c r="AA43" s="18">
        <v>0.040653287558062086</v>
      </c>
      <c r="AB43" s="18">
        <v>0.06766720906273309</v>
      </c>
      <c r="AC43" s="18">
        <v>0.033029175789847424</v>
      </c>
      <c r="AD43" s="18">
        <v>0.054047162209354224</v>
      </c>
      <c r="AE43" s="18">
        <v>0.06764325724977652</v>
      </c>
      <c r="AF43" s="18">
        <v>0.044834583049764884</v>
      </c>
      <c r="AG43" s="18">
        <v>0.07881491520937427</v>
      </c>
      <c r="AH43" s="18">
        <v>0.053019678473211186</v>
      </c>
      <c r="AI43" s="18">
        <v>0.09408684769316171</v>
      </c>
      <c r="AJ43" s="18">
        <v>0.055405459959654076</v>
      </c>
      <c r="AK43" s="18">
        <v>0.08004407020789174</v>
      </c>
      <c r="AL43" s="18">
        <v>0.07914750697380259</v>
      </c>
      <c r="AM43" s="18">
        <v>0.2571611959553444</v>
      </c>
      <c r="AN43" s="18">
        <v>0.13734621603274105</v>
      </c>
      <c r="AO43" s="18">
        <v>0.09902581943165649</v>
      </c>
      <c r="AP43" s="18">
        <v>1.1729583197453017</v>
      </c>
      <c r="AQ43" s="18">
        <v>0.008451895854548974</v>
      </c>
      <c r="AR43" s="18">
        <v>0.13545872743848578</v>
      </c>
      <c r="AS43" s="18">
        <v>0.06972569502964238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0.004635631950330816</v>
      </c>
      <c r="E44" s="18">
        <v>0.013458888532128429</v>
      </c>
      <c r="F44" s="18">
        <v>0.07691218649191793</v>
      </c>
      <c r="G44" s="18">
        <v>0.011144187469357154</v>
      </c>
      <c r="H44" s="18">
        <v>0.012649369006619353</v>
      </c>
      <c r="I44" s="18">
        <v>0.010464092946899727</v>
      </c>
      <c r="J44" s="18">
        <v>0.010538264625217382</v>
      </c>
      <c r="K44" s="18">
        <v>0.012560011988268373</v>
      </c>
      <c r="L44" s="18">
        <v>0.011849024368264785</v>
      </c>
      <c r="M44" s="18">
        <v>0.01330414829119244</v>
      </c>
      <c r="N44" s="18">
        <v>0.01097087987702931</v>
      </c>
      <c r="O44" s="18">
        <v>0.010597488489764037</v>
      </c>
      <c r="P44" s="18">
        <v>0.008595587093255998</v>
      </c>
      <c r="Q44" s="18">
        <v>0.014203447987387851</v>
      </c>
      <c r="R44" s="18">
        <v>0.01447648304332831</v>
      </c>
      <c r="S44" s="18">
        <v>0.012329449717729684</v>
      </c>
      <c r="T44" s="18">
        <v>0.03235655011314684</v>
      </c>
      <c r="U44" s="18">
        <v>0.014618447186633039</v>
      </c>
      <c r="V44" s="18">
        <v>0.00968265987566932</v>
      </c>
      <c r="W44" s="18">
        <v>0.01664870861544433</v>
      </c>
      <c r="X44" s="18">
        <v>0.009261923492969223</v>
      </c>
      <c r="Y44" s="18">
        <v>0.009432633400820853</v>
      </c>
      <c r="Z44" s="18">
        <v>0.012608727766139442</v>
      </c>
      <c r="AA44" s="18">
        <v>0.006419697963351788</v>
      </c>
      <c r="AB44" s="18">
        <v>0.01032402656476337</v>
      </c>
      <c r="AC44" s="18">
        <v>0.0073087700913016885</v>
      </c>
      <c r="AD44" s="18">
        <v>0.008707705768905815</v>
      </c>
      <c r="AE44" s="18">
        <v>0.009490632621971395</v>
      </c>
      <c r="AF44" s="18">
        <v>0.009356910761030133</v>
      </c>
      <c r="AG44" s="18">
        <v>0.009881122508764936</v>
      </c>
      <c r="AH44" s="18">
        <v>0.0124487421414673</v>
      </c>
      <c r="AI44" s="18">
        <v>0.009260503011087941</v>
      </c>
      <c r="AJ44" s="18">
        <v>0.012677658956503652</v>
      </c>
      <c r="AK44" s="18">
        <v>0.03234623890741593</v>
      </c>
      <c r="AL44" s="18">
        <v>0.01701208274153288</v>
      </c>
      <c r="AM44" s="18">
        <v>0.044822551571772215</v>
      </c>
      <c r="AN44" s="18">
        <v>0.01202196075818171</v>
      </c>
      <c r="AO44" s="18">
        <v>0.024188638356839758</v>
      </c>
      <c r="AP44" s="18">
        <v>0.015453544678424018</v>
      </c>
      <c r="AQ44" s="18">
        <v>1.001827337082255</v>
      </c>
      <c r="AR44" s="18">
        <v>0.00975026528012441</v>
      </c>
      <c r="AS44" s="18">
        <v>0.008615728749216067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0.002346280214303313</v>
      </c>
      <c r="E45" s="18">
        <v>0.006472716295530759</v>
      </c>
      <c r="F45" s="18">
        <v>0.0109284625445114</v>
      </c>
      <c r="G45" s="18">
        <v>0.006523031584269633</v>
      </c>
      <c r="H45" s="18">
        <v>0.0072105643377061695</v>
      </c>
      <c r="I45" s="18">
        <v>0.007634414589221777</v>
      </c>
      <c r="J45" s="18">
        <v>0.004971892108622238</v>
      </c>
      <c r="K45" s="18">
        <v>0.005011438905385398</v>
      </c>
      <c r="L45" s="18">
        <v>0.005411985593832705</v>
      </c>
      <c r="M45" s="18">
        <v>0.005478121837267616</v>
      </c>
      <c r="N45" s="18">
        <v>0.006894472881411396</v>
      </c>
      <c r="O45" s="18">
        <v>0.0050883332794879185</v>
      </c>
      <c r="P45" s="18">
        <v>0.0038263962923305935</v>
      </c>
      <c r="Q45" s="18">
        <v>0.013596821603932536</v>
      </c>
      <c r="R45" s="18">
        <v>0.005204355791083443</v>
      </c>
      <c r="S45" s="18">
        <v>0.006181685645846039</v>
      </c>
      <c r="T45" s="18">
        <v>0.006439030638236991</v>
      </c>
      <c r="U45" s="18">
        <v>0.007695057363782923</v>
      </c>
      <c r="V45" s="18">
        <v>0.006371551970099643</v>
      </c>
      <c r="W45" s="18">
        <v>0.006474942100737975</v>
      </c>
      <c r="X45" s="18">
        <v>0.004112343743163739</v>
      </c>
      <c r="Y45" s="18">
        <v>0.003030861954517</v>
      </c>
      <c r="Z45" s="18">
        <v>0.006305455108788492</v>
      </c>
      <c r="AA45" s="18">
        <v>0.0033731928166698525</v>
      </c>
      <c r="AB45" s="18">
        <v>0.006359746092530101</v>
      </c>
      <c r="AC45" s="18">
        <v>0.003700187506277873</v>
      </c>
      <c r="AD45" s="18">
        <v>0.004904654945997382</v>
      </c>
      <c r="AE45" s="18">
        <v>0.004901437047047267</v>
      </c>
      <c r="AF45" s="18">
        <v>0.005671360479067174</v>
      </c>
      <c r="AG45" s="18">
        <v>0.005652465250915706</v>
      </c>
      <c r="AH45" s="18">
        <v>0.0054709738728665955</v>
      </c>
      <c r="AI45" s="18">
        <v>0.009067100888603349</v>
      </c>
      <c r="AJ45" s="18">
        <v>0.0036028138235415235</v>
      </c>
      <c r="AK45" s="18">
        <v>0.004744323320840948</v>
      </c>
      <c r="AL45" s="18">
        <v>0.005295239467295702</v>
      </c>
      <c r="AM45" s="18">
        <v>0.00998045814151728</v>
      </c>
      <c r="AN45" s="18">
        <v>0.005970998733107919</v>
      </c>
      <c r="AO45" s="18">
        <v>0.005318697749535341</v>
      </c>
      <c r="AP45" s="18">
        <v>0.00802687847363397</v>
      </c>
      <c r="AQ45" s="18">
        <v>0.0004114548947871473</v>
      </c>
      <c r="AR45" s="18">
        <v>1.0056438205513991</v>
      </c>
      <c r="AS45" s="18">
        <v>0.005012768520584819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0.004217080025228842</v>
      </c>
      <c r="E46" s="18">
        <v>0.007284019524104389</v>
      </c>
      <c r="F46" s="18">
        <v>0.020453249226931754</v>
      </c>
      <c r="G46" s="18">
        <v>0.00838144439672721</v>
      </c>
      <c r="H46" s="18">
        <v>0.008558070295169317</v>
      </c>
      <c r="I46" s="18">
        <v>0.008613633343386107</v>
      </c>
      <c r="J46" s="18">
        <v>0.007080140866447232</v>
      </c>
      <c r="K46" s="18">
        <v>0.008698302444696876</v>
      </c>
      <c r="L46" s="18">
        <v>0.008139535518088449</v>
      </c>
      <c r="M46" s="18">
        <v>0.011380577742195922</v>
      </c>
      <c r="N46" s="18">
        <v>0.010615365375492113</v>
      </c>
      <c r="O46" s="18">
        <v>0.008083546224074556</v>
      </c>
      <c r="P46" s="18">
        <v>0.006576706314345884</v>
      </c>
      <c r="Q46" s="18">
        <v>0.0069435405287524374</v>
      </c>
      <c r="R46" s="18">
        <v>0.007820319080771538</v>
      </c>
      <c r="S46" s="18">
        <v>0.007929252220686966</v>
      </c>
      <c r="T46" s="18">
        <v>0.01246766453646146</v>
      </c>
      <c r="U46" s="18">
        <v>0.010005840038915734</v>
      </c>
      <c r="V46" s="18">
        <v>0.006424581947008135</v>
      </c>
      <c r="W46" s="18">
        <v>0.010588834361598451</v>
      </c>
      <c r="X46" s="18">
        <v>0.006956184673755745</v>
      </c>
      <c r="Y46" s="18">
        <v>0.006613464099722389</v>
      </c>
      <c r="Z46" s="18">
        <v>0.013398883608220754</v>
      </c>
      <c r="AA46" s="18">
        <v>0.007377079998665778</v>
      </c>
      <c r="AB46" s="18">
        <v>0.006819033765618145</v>
      </c>
      <c r="AC46" s="18">
        <v>0.007573889486618803</v>
      </c>
      <c r="AD46" s="18">
        <v>0.009045139323770473</v>
      </c>
      <c r="AE46" s="18">
        <v>0.006781725318007362</v>
      </c>
      <c r="AF46" s="18">
        <v>0.01093655355781091</v>
      </c>
      <c r="AG46" s="18">
        <v>0.008060744939915803</v>
      </c>
      <c r="AH46" s="18">
        <v>0.008008129940514008</v>
      </c>
      <c r="AI46" s="18">
        <v>0.0029447952848389537</v>
      </c>
      <c r="AJ46" s="18">
        <v>0.006595903045274869</v>
      </c>
      <c r="AK46" s="18">
        <v>0.007893986325503527</v>
      </c>
      <c r="AL46" s="18">
        <v>0.008213475881546405</v>
      </c>
      <c r="AM46" s="18">
        <v>0.011861821703573354</v>
      </c>
      <c r="AN46" s="18">
        <v>0.005623555911233474</v>
      </c>
      <c r="AO46" s="18">
        <v>0.008143861677171982</v>
      </c>
      <c r="AP46" s="18">
        <v>0.004827351404740659</v>
      </c>
      <c r="AQ46" s="18">
        <v>0.0005364412572201665</v>
      </c>
      <c r="AR46" s="18">
        <v>0.00320843037453024</v>
      </c>
      <c r="AS46" s="18">
        <v>1.00496409456218</v>
      </c>
    </row>
    <row r="47" spans="2:48" ht="12.75">
      <c r="B47" s="19" t="s">
        <v>454</v>
      </c>
      <c r="D47" s="18">
        <f>SUM(D5:D46)</f>
        <v>1.5727175975523626</v>
      </c>
      <c r="E47" s="18">
        <f aca="true" t="shared" si="2" ref="E47:AS47">SUM(E5:E46)</f>
        <v>1.8847397919539925</v>
      </c>
      <c r="F47" s="18">
        <f t="shared" si="2"/>
        <v>2.1305676505433673</v>
      </c>
      <c r="G47" s="18">
        <f t="shared" si="2"/>
        <v>1.9193899834328627</v>
      </c>
      <c r="H47" s="18">
        <f t="shared" si="2"/>
        <v>2.118276870199759</v>
      </c>
      <c r="I47" s="18">
        <f t="shared" si="2"/>
        <v>2.1523147936322955</v>
      </c>
      <c r="J47" s="18">
        <f t="shared" si="2"/>
        <v>1.934677354803017</v>
      </c>
      <c r="K47" s="18">
        <f t="shared" si="2"/>
        <v>2.0482767625704112</v>
      </c>
      <c r="L47" s="18">
        <f t="shared" si="2"/>
        <v>1.99527806240172</v>
      </c>
      <c r="M47" s="18">
        <f t="shared" si="2"/>
        <v>2.116019395621039</v>
      </c>
      <c r="N47" s="18">
        <f t="shared" si="2"/>
        <v>2.2308647877704635</v>
      </c>
      <c r="O47" s="18">
        <f t="shared" si="2"/>
        <v>2.0469419909708124</v>
      </c>
      <c r="P47" s="18">
        <f t="shared" si="2"/>
        <v>1.806704057021195</v>
      </c>
      <c r="Q47" s="18">
        <f t="shared" si="2"/>
        <v>2.0648772694546538</v>
      </c>
      <c r="R47" s="18">
        <f t="shared" si="2"/>
        <v>2.02178235593262</v>
      </c>
      <c r="S47" s="18">
        <f t="shared" si="2"/>
        <v>2.3379357250972133</v>
      </c>
      <c r="T47" s="18">
        <f t="shared" si="2"/>
        <v>2.308988696474303</v>
      </c>
      <c r="U47" s="18">
        <f t="shared" si="2"/>
        <v>2.203623830501271</v>
      </c>
      <c r="V47" s="18">
        <f t="shared" si="2"/>
        <v>1.738359978898356</v>
      </c>
      <c r="W47" s="18">
        <f t="shared" si="2"/>
        <v>2.153987797556127</v>
      </c>
      <c r="X47" s="18">
        <f t="shared" si="2"/>
        <v>1.8948130912705325</v>
      </c>
      <c r="Y47" s="18">
        <f t="shared" si="2"/>
        <v>1.8339383042820618</v>
      </c>
      <c r="Z47" s="18">
        <f t="shared" si="2"/>
        <v>2.3469501025152044</v>
      </c>
      <c r="AA47" s="18">
        <f t="shared" si="2"/>
        <v>2.325762067243523</v>
      </c>
      <c r="AB47" s="18">
        <f t="shared" si="2"/>
        <v>2.0452924137025454</v>
      </c>
      <c r="AC47" s="18">
        <f t="shared" si="2"/>
        <v>2.2722447798908676</v>
      </c>
      <c r="AD47" s="18">
        <f t="shared" si="2"/>
        <v>2.1647766365800054</v>
      </c>
      <c r="AE47" s="18">
        <f t="shared" si="2"/>
        <v>2.502723865467836</v>
      </c>
      <c r="AF47" s="18">
        <f t="shared" si="2"/>
        <v>2.2986077036052355</v>
      </c>
      <c r="AG47" s="18">
        <f t="shared" si="2"/>
        <v>2.1544660041643255</v>
      </c>
      <c r="AH47" s="18">
        <f t="shared" si="2"/>
        <v>1.911541145594491</v>
      </c>
      <c r="AI47" s="18">
        <f t="shared" si="2"/>
        <v>1.660250690802781</v>
      </c>
      <c r="AJ47" s="18">
        <f t="shared" si="2"/>
        <v>1.7387281348900667</v>
      </c>
      <c r="AK47" s="18">
        <f t="shared" si="2"/>
        <v>1.4227456916473662</v>
      </c>
      <c r="AL47" s="18">
        <f t="shared" si="2"/>
        <v>1.6842446624419745</v>
      </c>
      <c r="AM47" s="18">
        <f t="shared" si="2"/>
        <v>1.7230948326075681</v>
      </c>
      <c r="AN47" s="18">
        <f t="shared" si="2"/>
        <v>1.5433873302883692</v>
      </c>
      <c r="AO47" s="18">
        <f t="shared" si="2"/>
        <v>1.6733651578644886</v>
      </c>
      <c r="AP47" s="18">
        <f t="shared" si="2"/>
        <v>1.5003251306449765</v>
      </c>
      <c r="AQ47" s="18">
        <f t="shared" si="2"/>
        <v>1.0602771386680045</v>
      </c>
      <c r="AR47" s="18">
        <f t="shared" si="2"/>
        <v>1.5262762426250445</v>
      </c>
      <c r="AS47" s="18">
        <f t="shared" si="2"/>
        <v>1.5545759824914196</v>
      </c>
      <c r="AU47" s="18">
        <f>MIN(D47:AS47)</f>
        <v>1.0602771386680045</v>
      </c>
      <c r="AV47" s="18">
        <f>MAX(D47:AS47)</f>
        <v>2.502723865467836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421875" style="0" customWidth="1"/>
    <col min="2" max="2" width="17.57421875" style="0" customWidth="1"/>
    <col min="3" max="3" width="6.851562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54.791716824654124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234.3342987175401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289.1260155421942</v>
      </c>
      <c r="AU7" s="28">
        <v>0</v>
      </c>
      <c r="AV7" s="28">
        <v>0</v>
      </c>
      <c r="AW7" s="28">
        <v>0</v>
      </c>
      <c r="AX7" s="28">
        <v>1.6326042582280642</v>
      </c>
      <c r="AY7" s="28">
        <v>0</v>
      </c>
      <c r="AZ7" s="28">
        <v>-46.720529800422234</v>
      </c>
      <c r="BA7" s="28">
        <v>-45.08792554219417</v>
      </c>
      <c r="BB7" s="28">
        <v>244.03809</v>
      </c>
      <c r="BD7" s="28">
        <v>244.03809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14.169904106698308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25.957088809524066</v>
      </c>
      <c r="AC8" s="28">
        <v>0.7953452292815</v>
      </c>
      <c r="AD8" s="28">
        <v>0</v>
      </c>
      <c r="AE8" s="28">
        <v>0</v>
      </c>
      <c r="AF8" s="28">
        <v>0</v>
      </c>
      <c r="AG8" s="28">
        <v>1069.9375728606665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1110.8599110061705</v>
      </c>
      <c r="AU8" s="28">
        <v>0</v>
      </c>
      <c r="AV8" s="28">
        <v>0</v>
      </c>
      <c r="AW8" s="28">
        <v>0</v>
      </c>
      <c r="AX8" s="28">
        <v>10.698500469751034</v>
      </c>
      <c r="AY8" s="28">
        <v>0</v>
      </c>
      <c r="AZ8" s="28">
        <v>14.038938524078763</v>
      </c>
      <c r="BA8" s="28">
        <v>24.73743899382979</v>
      </c>
      <c r="BB8" s="28">
        <v>1135.59735</v>
      </c>
      <c r="BD8" s="28">
        <v>1135.59735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7.271074829248109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90.65098719974266</v>
      </c>
      <c r="AG9" s="28">
        <v>1.0900843061290566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99.01214633511981</v>
      </c>
      <c r="AU9" s="28">
        <v>0</v>
      </c>
      <c r="AV9" s="28">
        <v>0</v>
      </c>
      <c r="AW9" s="28">
        <v>0</v>
      </c>
      <c r="AX9" s="28">
        <v>0.06635631269345345</v>
      </c>
      <c r="AY9" s="28">
        <v>0</v>
      </c>
      <c r="AZ9" s="28">
        <v>7.094797352186714</v>
      </c>
      <c r="BA9" s="28">
        <v>7.161153664880168</v>
      </c>
      <c r="BB9" s="28">
        <v>106.17329999999998</v>
      </c>
      <c r="BD9" s="28">
        <v>106.17329999999998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0.2484880290624043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0.02385206563293659</v>
      </c>
      <c r="U10" s="28">
        <v>0</v>
      </c>
      <c r="V10" s="28">
        <v>0.04020721936238767</v>
      </c>
      <c r="W10" s="28">
        <v>0</v>
      </c>
      <c r="X10" s="28">
        <v>4.596946945557491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4.692245008369342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9.601739267984561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0.24286073201543956</v>
      </c>
      <c r="BA10" s="28">
        <v>0.24286073201543956</v>
      </c>
      <c r="BB10" s="28">
        <v>9.8446</v>
      </c>
      <c r="BD10" s="28">
        <v>9.8446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91.01660686101974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0.21099816699031712</v>
      </c>
      <c r="AB11" s="28">
        <v>1.8937697128002065</v>
      </c>
      <c r="AC11" s="28">
        <v>13.752900397845616</v>
      </c>
      <c r="AD11" s="28">
        <v>0</v>
      </c>
      <c r="AE11" s="28">
        <v>0</v>
      </c>
      <c r="AF11" s="28">
        <v>3.867550300698467</v>
      </c>
      <c r="AG11" s="28">
        <v>133.89682239481172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0.6541079906336881</v>
      </c>
      <c r="AP11" s="28">
        <v>0</v>
      </c>
      <c r="AQ11" s="28">
        <v>0</v>
      </c>
      <c r="AR11" s="28">
        <v>0.3024818746685678</v>
      </c>
      <c r="AS11" s="28">
        <v>0.3636338440359627</v>
      </c>
      <c r="AT11" s="28">
        <v>245.95887154350424</v>
      </c>
      <c r="AU11" s="28">
        <v>0</v>
      </c>
      <c r="AV11" s="28">
        <v>0</v>
      </c>
      <c r="AW11" s="28">
        <v>0</v>
      </c>
      <c r="AX11" s="28">
        <v>17.1515892382487</v>
      </c>
      <c r="AY11" s="28">
        <v>0</v>
      </c>
      <c r="AZ11" s="28">
        <v>4.982729218247051</v>
      </c>
      <c r="BA11" s="28">
        <v>22.134318456495752</v>
      </c>
      <c r="BB11" s="28">
        <v>268.09319000000005</v>
      </c>
      <c r="BD11" s="28">
        <v>268.09319000000005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51.30111123899557</v>
      </c>
      <c r="AD12" s="28">
        <v>0.031921523763617746</v>
      </c>
      <c r="AE12" s="28">
        <v>0</v>
      </c>
      <c r="AF12" s="28">
        <v>0.09107541093765104</v>
      </c>
      <c r="AG12" s="28">
        <v>0.397102270612965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51.821210444309806</v>
      </c>
      <c r="AU12" s="28">
        <v>0</v>
      </c>
      <c r="AV12" s="28">
        <v>0</v>
      </c>
      <c r="AW12" s="28">
        <v>0</v>
      </c>
      <c r="AX12" s="28">
        <v>0.8089310542546311</v>
      </c>
      <c r="AY12" s="28">
        <v>14.521493035591309</v>
      </c>
      <c r="AZ12" s="28">
        <v>1.2760954658442427</v>
      </c>
      <c r="BA12" s="28">
        <v>16.60651955569018</v>
      </c>
      <c r="BB12" s="28">
        <v>68.42773</v>
      </c>
      <c r="BD12" s="28">
        <v>68.42773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16.215047060541853</v>
      </c>
      <c r="AD14" s="28">
        <v>0.030199798452400534</v>
      </c>
      <c r="AE14" s="28">
        <v>0</v>
      </c>
      <c r="AF14" s="28">
        <v>0</v>
      </c>
      <c r="AG14" s="28">
        <v>0.40639129715920613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0.19217870656843788</v>
      </c>
      <c r="AT14" s="28">
        <v>16.843816862721894</v>
      </c>
      <c r="AU14" s="28">
        <v>0</v>
      </c>
      <c r="AV14" s="28">
        <v>0</v>
      </c>
      <c r="AW14" s="28">
        <v>0</v>
      </c>
      <c r="AX14" s="28">
        <v>1.6521231372781078</v>
      </c>
      <c r="AY14" s="28">
        <v>0</v>
      </c>
      <c r="AZ14" s="28">
        <v>0</v>
      </c>
      <c r="BA14" s="28">
        <v>1.6521231372781078</v>
      </c>
      <c r="BB14" s="28">
        <v>18.49594</v>
      </c>
      <c r="BD14" s="28">
        <v>18.49594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164.68033587733447</v>
      </c>
      <c r="E15" s="28">
        <v>0</v>
      </c>
      <c r="F15" s="28">
        <v>0</v>
      </c>
      <c r="G15" s="28">
        <v>2.2110142197954334</v>
      </c>
      <c r="H15" s="28">
        <v>0</v>
      </c>
      <c r="I15" s="28">
        <v>0</v>
      </c>
      <c r="J15" s="28">
        <v>0.03187060434130475</v>
      </c>
      <c r="K15" s="28">
        <v>0</v>
      </c>
      <c r="L15" s="28">
        <v>0</v>
      </c>
      <c r="M15" s="28">
        <v>0</v>
      </c>
      <c r="N15" s="28">
        <v>0</v>
      </c>
      <c r="O15" s="28">
        <v>0.4777084051285533</v>
      </c>
      <c r="P15" s="28">
        <v>28.79439924324625</v>
      </c>
      <c r="Q15" s="28">
        <v>39.557433568326545</v>
      </c>
      <c r="R15" s="28">
        <v>5.861221558190008</v>
      </c>
      <c r="S15" s="28">
        <v>0</v>
      </c>
      <c r="T15" s="28">
        <v>1.0175758633006402</v>
      </c>
      <c r="U15" s="28">
        <v>2.5134958344821783</v>
      </c>
      <c r="V15" s="28">
        <v>0.24950091242779926</v>
      </c>
      <c r="W15" s="28">
        <v>0</v>
      </c>
      <c r="X15" s="28">
        <v>9.133153039760083</v>
      </c>
      <c r="Y15" s="28">
        <v>0</v>
      </c>
      <c r="Z15" s="28">
        <v>0.08858576905490136</v>
      </c>
      <c r="AA15" s="28">
        <v>0</v>
      </c>
      <c r="AB15" s="28">
        <v>114.32202539409371</v>
      </c>
      <c r="AC15" s="28">
        <v>4.189761159151619</v>
      </c>
      <c r="AD15" s="28">
        <v>0.030993159913107127</v>
      </c>
      <c r="AE15" s="28">
        <v>0</v>
      </c>
      <c r="AF15" s="28">
        <v>1.5784164663621452</v>
      </c>
      <c r="AG15" s="28">
        <v>69.67438639131498</v>
      </c>
      <c r="AH15" s="28">
        <v>2.530729160042112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39.16544816886635</v>
      </c>
      <c r="AP15" s="28">
        <v>0</v>
      </c>
      <c r="AQ15" s="28">
        <v>0</v>
      </c>
      <c r="AR15" s="28">
        <v>7.296241952217422</v>
      </c>
      <c r="AS15" s="28">
        <v>8.147751677810717</v>
      </c>
      <c r="AT15" s="28">
        <v>501.5520484251603</v>
      </c>
      <c r="AU15" s="28">
        <v>0</v>
      </c>
      <c r="AV15" s="28">
        <v>0</v>
      </c>
      <c r="AW15" s="28">
        <v>0</v>
      </c>
      <c r="AX15" s="28">
        <v>588.2763103095156</v>
      </c>
      <c r="AY15" s="28">
        <v>46.49316654962039</v>
      </c>
      <c r="AZ15" s="28">
        <v>-37.91625528429641</v>
      </c>
      <c r="BA15" s="28">
        <v>596.8532215748394</v>
      </c>
      <c r="BB15" s="28">
        <v>1098.4052699999997</v>
      </c>
      <c r="BD15" s="28">
        <v>1098.4052699999997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0.22609954379345032</v>
      </c>
      <c r="F16" s="28">
        <v>0</v>
      </c>
      <c r="G16" s="28">
        <v>0.026770237984608494</v>
      </c>
      <c r="H16" s="28">
        <v>0.5342116880128874</v>
      </c>
      <c r="I16" s="28">
        <v>0</v>
      </c>
      <c r="J16" s="28">
        <v>0</v>
      </c>
      <c r="K16" s="28">
        <v>0.024768900124408123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0.0005617572160708394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0.8124121271314254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-0.008742127131425198</v>
      </c>
      <c r="BA16" s="28">
        <v>-0.008742127131425158</v>
      </c>
      <c r="BB16" s="28">
        <v>0.80367</v>
      </c>
      <c r="BD16" s="28">
        <v>0.80367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36.593172594877174</v>
      </c>
      <c r="E17" s="28">
        <v>41.299874131353505</v>
      </c>
      <c r="F17" s="28">
        <v>0</v>
      </c>
      <c r="G17" s="28">
        <v>76.53492621563932</v>
      </c>
      <c r="H17" s="28">
        <v>22.735435294488923</v>
      </c>
      <c r="I17" s="28">
        <v>47.58516569621252</v>
      </c>
      <c r="J17" s="28">
        <v>15.982506533008673</v>
      </c>
      <c r="K17" s="28">
        <v>3.887311573540177</v>
      </c>
      <c r="L17" s="28">
        <v>1.5959885381878232</v>
      </c>
      <c r="M17" s="28">
        <v>0.04745293233767071</v>
      </c>
      <c r="N17" s="28">
        <v>0</v>
      </c>
      <c r="O17" s="28">
        <v>2.9247272307548573</v>
      </c>
      <c r="P17" s="28">
        <v>0.9918813067143921</v>
      </c>
      <c r="Q17" s="28">
        <v>3.466374860931279</v>
      </c>
      <c r="R17" s="28">
        <v>0.11158619579204869</v>
      </c>
      <c r="S17" s="28">
        <v>103.71315922092714</v>
      </c>
      <c r="T17" s="28">
        <v>1.2920973424070632</v>
      </c>
      <c r="U17" s="28">
        <v>8.695969861445915</v>
      </c>
      <c r="V17" s="28">
        <v>0.7166576725386631</v>
      </c>
      <c r="W17" s="28">
        <v>0</v>
      </c>
      <c r="X17" s="28">
        <v>0</v>
      </c>
      <c r="Y17" s="28">
        <v>0</v>
      </c>
      <c r="Z17" s="28">
        <v>0.7982765707487784</v>
      </c>
      <c r="AA17" s="28">
        <v>0</v>
      </c>
      <c r="AB17" s="28">
        <v>0.12802751683316033</v>
      </c>
      <c r="AC17" s="28">
        <v>0.23929457590989991</v>
      </c>
      <c r="AD17" s="28">
        <v>0</v>
      </c>
      <c r="AE17" s="28">
        <v>0.09845037837891685</v>
      </c>
      <c r="AF17" s="28">
        <v>0.12550278514959165</v>
      </c>
      <c r="AG17" s="28">
        <v>2.222388353944622</v>
      </c>
      <c r="AH17" s="28">
        <v>0.3931941962760824</v>
      </c>
      <c r="AI17" s="28">
        <v>0</v>
      </c>
      <c r="AJ17" s="28">
        <v>94.44553476852548</v>
      </c>
      <c r="AK17" s="28">
        <v>0</v>
      </c>
      <c r="AL17" s="28">
        <v>0</v>
      </c>
      <c r="AM17" s="28">
        <v>0</v>
      </c>
      <c r="AN17" s="28">
        <v>0</v>
      </c>
      <c r="AO17" s="28">
        <v>0.4161948207598846</v>
      </c>
      <c r="AP17" s="28">
        <v>0</v>
      </c>
      <c r="AQ17" s="28">
        <v>0</v>
      </c>
      <c r="AR17" s="28">
        <v>0.7663196521091695</v>
      </c>
      <c r="AS17" s="28">
        <v>0.6293328734787481</v>
      </c>
      <c r="AT17" s="28">
        <v>468.4368036932713</v>
      </c>
      <c r="AU17" s="28">
        <v>0</v>
      </c>
      <c r="AV17" s="28">
        <v>0</v>
      </c>
      <c r="AW17" s="28">
        <v>0</v>
      </c>
      <c r="AX17" s="28">
        <v>8.921690298801195</v>
      </c>
      <c r="AY17" s="28">
        <v>0</v>
      </c>
      <c r="AZ17" s="28">
        <v>6.61669600792746</v>
      </c>
      <c r="BA17" s="28">
        <v>15.538386306728652</v>
      </c>
      <c r="BB17" s="28">
        <v>483.97519</v>
      </c>
      <c r="BD17" s="28">
        <v>483.97519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24.49775858804003</v>
      </c>
      <c r="G18" s="28">
        <v>0.10978333742702691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23.571972843350515</v>
      </c>
      <c r="T18" s="28">
        <v>2858.317259452494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87.49246843287932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2993.989242654191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70.91178734580893</v>
      </c>
      <c r="BA18" s="28">
        <v>70.91178734580892</v>
      </c>
      <c r="BB18" s="28">
        <v>3064.9010300000004</v>
      </c>
      <c r="BD18" s="28">
        <v>3064.9010300000004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71.7716232424464</v>
      </c>
      <c r="F19" s="28">
        <v>6.3865999360347825</v>
      </c>
      <c r="G19" s="28">
        <v>28.952666110785724</v>
      </c>
      <c r="H19" s="28">
        <v>650.5980574891672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1.4105470375912554</v>
      </c>
      <c r="P19" s="28">
        <v>0</v>
      </c>
      <c r="Q19" s="28">
        <v>17.262194001931352</v>
      </c>
      <c r="R19" s="28">
        <v>0</v>
      </c>
      <c r="S19" s="28">
        <v>0</v>
      </c>
      <c r="T19" s="28">
        <v>13.930572939242406</v>
      </c>
      <c r="U19" s="28">
        <v>1.0013392428009518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791.3136000000001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791.3136000000001</v>
      </c>
      <c r="BD19" s="28">
        <v>791.3136000000001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1.6018402455787133</v>
      </c>
      <c r="E20" s="28">
        <v>0.2927658286216198</v>
      </c>
      <c r="F20" s="28">
        <v>2.8735897922066895</v>
      </c>
      <c r="G20" s="28">
        <v>53.8396648775287</v>
      </c>
      <c r="H20" s="28">
        <v>4.7996381113659785</v>
      </c>
      <c r="I20" s="28">
        <v>1.0774875384597125</v>
      </c>
      <c r="J20" s="28">
        <v>2.5193413512310685</v>
      </c>
      <c r="K20" s="28">
        <v>1.0044235015275151</v>
      </c>
      <c r="L20" s="28">
        <v>9.914735959482577</v>
      </c>
      <c r="M20" s="28">
        <v>5.408618885101842</v>
      </c>
      <c r="N20" s="28">
        <v>9.134158369860582</v>
      </c>
      <c r="O20" s="28">
        <v>6.00662439689668</v>
      </c>
      <c r="P20" s="28">
        <v>10.654232476816658</v>
      </c>
      <c r="Q20" s="28">
        <v>0.879727070754024</v>
      </c>
      <c r="R20" s="28">
        <v>0</v>
      </c>
      <c r="S20" s="28">
        <v>3.182938758512548</v>
      </c>
      <c r="T20" s="28">
        <v>0.1989818593330934</v>
      </c>
      <c r="U20" s="28">
        <v>4.585884635734777</v>
      </c>
      <c r="V20" s="28">
        <v>8.12559765405463</v>
      </c>
      <c r="W20" s="28">
        <v>0.3047677840481701</v>
      </c>
      <c r="X20" s="28">
        <v>0</v>
      </c>
      <c r="Y20" s="28">
        <v>0</v>
      </c>
      <c r="Z20" s="28">
        <v>0.8812823447368237</v>
      </c>
      <c r="AA20" s="28">
        <v>0.1588954892909855</v>
      </c>
      <c r="AB20" s="28">
        <v>0.5347999038546986</v>
      </c>
      <c r="AC20" s="28">
        <v>0.26179674809389347</v>
      </c>
      <c r="AD20" s="28">
        <v>0.7999935324006987</v>
      </c>
      <c r="AE20" s="28">
        <v>0.26437468162245903</v>
      </c>
      <c r="AF20" s="28">
        <v>0.02496445373311903</v>
      </c>
      <c r="AG20" s="28">
        <v>9.833918204525856</v>
      </c>
      <c r="AH20" s="28">
        <v>1.5016787359723764</v>
      </c>
      <c r="AI20" s="28">
        <v>0.09670918476041096</v>
      </c>
      <c r="AJ20" s="28">
        <v>449.3105014143882</v>
      </c>
      <c r="AK20" s="28">
        <v>1.4997690142671989</v>
      </c>
      <c r="AL20" s="28">
        <v>0</v>
      </c>
      <c r="AM20" s="28">
        <v>0</v>
      </c>
      <c r="AN20" s="28">
        <v>0</v>
      </c>
      <c r="AO20" s="28">
        <v>13.957992007798962</v>
      </c>
      <c r="AP20" s="28">
        <v>0</v>
      </c>
      <c r="AQ20" s="28">
        <v>0</v>
      </c>
      <c r="AR20" s="28">
        <v>8.008106830895414</v>
      </c>
      <c r="AS20" s="28">
        <v>6.994660784452074</v>
      </c>
      <c r="AT20" s="28">
        <v>620.5344624279087</v>
      </c>
      <c r="AU20" s="28">
        <v>0</v>
      </c>
      <c r="AV20" s="28">
        <v>0</v>
      </c>
      <c r="AW20" s="28">
        <v>0</v>
      </c>
      <c r="AX20" s="28">
        <v>24.40875637578394</v>
      </c>
      <c r="AY20" s="28">
        <v>0</v>
      </c>
      <c r="AZ20" s="28">
        <v>21.34754119630739</v>
      </c>
      <c r="BA20" s="28">
        <v>45.756297572091334</v>
      </c>
      <c r="BB20" s="28">
        <v>666.2907600000001</v>
      </c>
      <c r="BD20" s="28">
        <v>666.2907600000001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3.111900316699806</v>
      </c>
      <c r="H21" s="28">
        <v>94.81120626291171</v>
      </c>
      <c r="I21" s="28">
        <v>1.1582620437467062</v>
      </c>
      <c r="J21" s="28">
        <v>17.538845437469266</v>
      </c>
      <c r="K21" s="28">
        <v>36.88188862139948</v>
      </c>
      <c r="L21" s="28">
        <v>17.08080153782922</v>
      </c>
      <c r="M21" s="28">
        <v>2.2728686859225924</v>
      </c>
      <c r="N21" s="28">
        <v>4.723872340390933</v>
      </c>
      <c r="O21" s="28">
        <v>89.01608092719755</v>
      </c>
      <c r="P21" s="28">
        <v>0</v>
      </c>
      <c r="Q21" s="28">
        <v>1.3631370708735433</v>
      </c>
      <c r="R21" s="28">
        <v>0</v>
      </c>
      <c r="S21" s="28">
        <v>0.3119361539352818</v>
      </c>
      <c r="T21" s="28">
        <v>0</v>
      </c>
      <c r="U21" s="28">
        <v>0</v>
      </c>
      <c r="V21" s="28">
        <v>0</v>
      </c>
      <c r="W21" s="28">
        <v>0.317687161588644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4.4472242758154845</v>
      </c>
      <c r="AH21" s="28">
        <v>1.2106897432879478</v>
      </c>
      <c r="AI21" s="28">
        <v>0</v>
      </c>
      <c r="AJ21" s="28">
        <v>3.750239420931752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277.9966399999999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277.99663999999996</v>
      </c>
      <c r="BD21" s="28">
        <v>277.99663999999996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0.6971422887975957</v>
      </c>
      <c r="F22" s="28">
        <v>0</v>
      </c>
      <c r="G22" s="28">
        <v>6.770282859669473</v>
      </c>
      <c r="H22" s="28">
        <v>108.781936478425</v>
      </c>
      <c r="I22" s="28">
        <v>2.645923360940213</v>
      </c>
      <c r="J22" s="28">
        <v>197.73070219428166</v>
      </c>
      <c r="K22" s="28">
        <v>116.28924407449216</v>
      </c>
      <c r="L22" s="28">
        <v>61.77283076630446</v>
      </c>
      <c r="M22" s="28">
        <v>12.556455202062704</v>
      </c>
      <c r="N22" s="28">
        <v>61.795973064246816</v>
      </c>
      <c r="O22" s="28">
        <v>77.35263783078743</v>
      </c>
      <c r="P22" s="28">
        <v>14.928124504955244</v>
      </c>
      <c r="Q22" s="28">
        <v>0.35587863133491776</v>
      </c>
      <c r="R22" s="28">
        <v>6.519953830296181</v>
      </c>
      <c r="S22" s="28">
        <v>0.9670784692480086</v>
      </c>
      <c r="T22" s="28">
        <v>0</v>
      </c>
      <c r="U22" s="28">
        <v>0.045158053821448774</v>
      </c>
      <c r="V22" s="28">
        <v>0.2824032787613066</v>
      </c>
      <c r="W22" s="28">
        <v>0.46653536907219817</v>
      </c>
      <c r="X22" s="28">
        <v>0</v>
      </c>
      <c r="Y22" s="28">
        <v>0</v>
      </c>
      <c r="Z22" s="28">
        <v>0</v>
      </c>
      <c r="AA22" s="28">
        <v>1.783727515010068</v>
      </c>
      <c r="AB22" s="28">
        <v>0</v>
      </c>
      <c r="AC22" s="28">
        <v>0</v>
      </c>
      <c r="AD22" s="28">
        <v>0.18709500003489876</v>
      </c>
      <c r="AE22" s="28">
        <v>0</v>
      </c>
      <c r="AF22" s="28">
        <v>0.23353811164211627</v>
      </c>
      <c r="AG22" s="28">
        <v>0</v>
      </c>
      <c r="AH22" s="28">
        <v>2.5900894405743125</v>
      </c>
      <c r="AI22" s="28">
        <v>0</v>
      </c>
      <c r="AJ22" s="28">
        <v>121.94531207222734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796.6980223969856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-15.11757239698539</v>
      </c>
      <c r="BA22" s="28">
        <v>-15.117572396985398</v>
      </c>
      <c r="BB22" s="28">
        <v>781.5804500000002</v>
      </c>
      <c r="BD22" s="28">
        <v>781.5804500000002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6.288874099625622</v>
      </c>
      <c r="F23" s="28">
        <v>0</v>
      </c>
      <c r="G23" s="28">
        <v>11.504688109993648</v>
      </c>
      <c r="H23" s="28">
        <v>57.31897150949533</v>
      </c>
      <c r="I23" s="28">
        <v>150.4899875607124</v>
      </c>
      <c r="J23" s="28">
        <v>282.67328966639116</v>
      </c>
      <c r="K23" s="28">
        <v>221.039715034064</v>
      </c>
      <c r="L23" s="28">
        <v>167.87621706238613</v>
      </c>
      <c r="M23" s="28">
        <v>101.76712521835496</v>
      </c>
      <c r="N23" s="28">
        <v>36.480658170055605</v>
      </c>
      <c r="O23" s="28">
        <v>79.09245794011208</v>
      </c>
      <c r="P23" s="28">
        <v>13.400580901744943</v>
      </c>
      <c r="Q23" s="28">
        <v>26.39212422487846</v>
      </c>
      <c r="R23" s="28">
        <v>0.24394162709288802</v>
      </c>
      <c r="S23" s="28">
        <v>2.989848356572301</v>
      </c>
      <c r="T23" s="28">
        <v>0</v>
      </c>
      <c r="U23" s="28">
        <v>5.305254968755399</v>
      </c>
      <c r="V23" s="28">
        <v>4.700114672790224</v>
      </c>
      <c r="W23" s="28">
        <v>8.982663460748205</v>
      </c>
      <c r="X23" s="28">
        <v>0</v>
      </c>
      <c r="Y23" s="28">
        <v>0</v>
      </c>
      <c r="Z23" s="28">
        <v>0.3926551930118261</v>
      </c>
      <c r="AA23" s="28">
        <v>0.748413347367616</v>
      </c>
      <c r="AB23" s="28">
        <v>0</v>
      </c>
      <c r="AC23" s="28">
        <v>0</v>
      </c>
      <c r="AD23" s="28">
        <v>7.693098087689195</v>
      </c>
      <c r="AE23" s="28">
        <v>0</v>
      </c>
      <c r="AF23" s="28">
        <v>0</v>
      </c>
      <c r="AG23" s="28">
        <v>0</v>
      </c>
      <c r="AH23" s="28">
        <v>18.824639068991974</v>
      </c>
      <c r="AI23" s="28">
        <v>23.515690871258535</v>
      </c>
      <c r="AJ23" s="28">
        <v>79.07972019765911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0.9726623799253159</v>
      </c>
      <c r="AS23" s="28">
        <v>0.12898141548480732</v>
      </c>
      <c r="AT23" s="28">
        <v>1307.9023731451614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2.9599668548387603</v>
      </c>
      <c r="BA23" s="28">
        <v>2.9599668548387545</v>
      </c>
      <c r="BB23" s="28">
        <v>1310.8623400000001</v>
      </c>
      <c r="BD23" s="28">
        <v>1310.8623400000001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16.29696604901728</v>
      </c>
      <c r="E24" s="28">
        <v>12.359400119372324</v>
      </c>
      <c r="F24" s="28">
        <v>46.918881724497936</v>
      </c>
      <c r="G24" s="28">
        <v>8.720405816301097</v>
      </c>
      <c r="H24" s="28">
        <v>59.267501739019025</v>
      </c>
      <c r="I24" s="28">
        <v>35.35701970826158</v>
      </c>
      <c r="J24" s="28">
        <v>77.76737466717736</v>
      </c>
      <c r="K24" s="28">
        <v>114.13711984134046</v>
      </c>
      <c r="L24" s="28">
        <v>38.0016001999398</v>
      </c>
      <c r="M24" s="28">
        <v>55.283285555574324</v>
      </c>
      <c r="N24" s="28">
        <v>50.5111023462807</v>
      </c>
      <c r="O24" s="28">
        <v>37.16244824281925</v>
      </c>
      <c r="P24" s="28">
        <v>27.73331205387148</v>
      </c>
      <c r="Q24" s="28">
        <v>17.08004655841569</v>
      </c>
      <c r="R24" s="28">
        <v>8.834908952250517</v>
      </c>
      <c r="S24" s="28">
        <v>14.644156755324412</v>
      </c>
      <c r="T24" s="28">
        <v>17.490451294361026</v>
      </c>
      <c r="U24" s="28">
        <v>29.553277408148208</v>
      </c>
      <c r="V24" s="28">
        <v>12.015917576609365</v>
      </c>
      <c r="W24" s="28">
        <v>3.7285358997080182</v>
      </c>
      <c r="X24" s="28">
        <v>0</v>
      </c>
      <c r="Y24" s="28">
        <v>0</v>
      </c>
      <c r="Z24" s="28">
        <v>6.681572253503804</v>
      </c>
      <c r="AA24" s="28">
        <v>0.17209851705529744</v>
      </c>
      <c r="AB24" s="28">
        <v>4.826981495058863</v>
      </c>
      <c r="AC24" s="28">
        <v>6.4507648091976275</v>
      </c>
      <c r="AD24" s="28">
        <v>10.329911465241192</v>
      </c>
      <c r="AE24" s="28">
        <v>16.480586819841303</v>
      </c>
      <c r="AF24" s="28">
        <v>9.416266726057863</v>
      </c>
      <c r="AG24" s="28">
        <v>51.649429536139984</v>
      </c>
      <c r="AH24" s="28">
        <v>13.697817691496379</v>
      </c>
      <c r="AI24" s="28">
        <v>0</v>
      </c>
      <c r="AJ24" s="28">
        <v>229.2731463518506</v>
      </c>
      <c r="AK24" s="28">
        <v>16.2638581097717</v>
      </c>
      <c r="AL24" s="28">
        <v>0.37909037812269364</v>
      </c>
      <c r="AM24" s="28">
        <v>7.353154710344225</v>
      </c>
      <c r="AN24" s="28">
        <v>0</v>
      </c>
      <c r="AO24" s="28">
        <v>17.747271288293042</v>
      </c>
      <c r="AP24" s="28">
        <v>2.6423925240953094</v>
      </c>
      <c r="AQ24" s="28">
        <v>0</v>
      </c>
      <c r="AR24" s="28">
        <v>42.928632076686746</v>
      </c>
      <c r="AS24" s="28">
        <v>1.2012067551086474</v>
      </c>
      <c r="AT24" s="28">
        <v>1120.3578940161551</v>
      </c>
      <c r="AU24" s="28">
        <v>0</v>
      </c>
      <c r="AV24" s="28">
        <v>0</v>
      </c>
      <c r="AW24" s="28">
        <v>0</v>
      </c>
      <c r="AX24" s="28">
        <v>63.79649893858732</v>
      </c>
      <c r="AY24" s="28">
        <v>336.0974114275498</v>
      </c>
      <c r="AZ24" s="28">
        <v>61.61118561770799</v>
      </c>
      <c r="BA24" s="28">
        <v>461.5050959838451</v>
      </c>
      <c r="BB24" s="28">
        <v>1581.8629899999999</v>
      </c>
      <c r="BD24" s="28">
        <v>1581.8629899999999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137.14673750283663</v>
      </c>
      <c r="F25" s="28">
        <v>206.09768150793164</v>
      </c>
      <c r="G25" s="28">
        <v>127.75827162029127</v>
      </c>
      <c r="H25" s="28">
        <v>166.7235776192842</v>
      </c>
      <c r="I25" s="28">
        <v>49.427283045440326</v>
      </c>
      <c r="J25" s="28">
        <v>103.81542492372937</v>
      </c>
      <c r="K25" s="28">
        <v>312.23278241061513</v>
      </c>
      <c r="L25" s="28">
        <v>190.31929827873174</v>
      </c>
      <c r="M25" s="28">
        <v>40.101755832872236</v>
      </c>
      <c r="N25" s="28">
        <v>235.30589682577033</v>
      </c>
      <c r="O25" s="28">
        <v>132.12468281368652</v>
      </c>
      <c r="P25" s="28">
        <v>50.185276035193525</v>
      </c>
      <c r="Q25" s="28">
        <v>101.23037042310715</v>
      </c>
      <c r="R25" s="28">
        <v>25.957796433782157</v>
      </c>
      <c r="S25" s="28">
        <v>151.61805920197693</v>
      </c>
      <c r="T25" s="28">
        <v>121.57826934332729</v>
      </c>
      <c r="U25" s="28">
        <v>32.63697636095715</v>
      </c>
      <c r="V25" s="28">
        <v>40.91207164860479</v>
      </c>
      <c r="W25" s="28">
        <v>67.33435215803111</v>
      </c>
      <c r="X25" s="28">
        <v>93.97387864594978</v>
      </c>
      <c r="Y25" s="28">
        <v>19.675625508127887</v>
      </c>
      <c r="Z25" s="28">
        <v>20.455960503309477</v>
      </c>
      <c r="AA25" s="28">
        <v>1.451744688965208</v>
      </c>
      <c r="AB25" s="28">
        <v>13.262504939878811</v>
      </c>
      <c r="AC25" s="28">
        <v>43.05419068805635</v>
      </c>
      <c r="AD25" s="28">
        <v>15.303472150242184</v>
      </c>
      <c r="AE25" s="28">
        <v>90.98205201209008</v>
      </c>
      <c r="AF25" s="28">
        <v>19.615491555017485</v>
      </c>
      <c r="AG25" s="28">
        <v>101.27830974673923</v>
      </c>
      <c r="AH25" s="28">
        <v>15.649432545465375</v>
      </c>
      <c r="AI25" s="28">
        <v>47.271586876037894</v>
      </c>
      <c r="AJ25" s="28">
        <v>496.52470621365086</v>
      </c>
      <c r="AK25" s="28">
        <v>1.1231641250754811</v>
      </c>
      <c r="AL25" s="28">
        <v>6.852500854420505</v>
      </c>
      <c r="AM25" s="28">
        <v>28.038181299064927</v>
      </c>
      <c r="AN25" s="28">
        <v>0</v>
      </c>
      <c r="AO25" s="28">
        <v>107.1043982669056</v>
      </c>
      <c r="AP25" s="28">
        <v>19.110661570674246</v>
      </c>
      <c r="AQ25" s="28">
        <v>16.01923102247694</v>
      </c>
      <c r="AR25" s="28">
        <v>43.32264970407999</v>
      </c>
      <c r="AS25" s="28">
        <v>0</v>
      </c>
      <c r="AT25" s="28">
        <v>3492.576306902398</v>
      </c>
      <c r="AU25" s="28">
        <v>0</v>
      </c>
      <c r="AV25" s="28">
        <v>0</v>
      </c>
      <c r="AW25" s="28">
        <v>0</v>
      </c>
      <c r="AX25" s="28">
        <v>86.27672405580813</v>
      </c>
      <c r="AY25" s="28">
        <v>4838.622491283656</v>
      </c>
      <c r="AZ25" s="28">
        <v>66.07006775813963</v>
      </c>
      <c r="BA25" s="28">
        <v>4990.969283097604</v>
      </c>
      <c r="BB25" s="28">
        <v>8483.545590000002</v>
      </c>
      <c r="BD25" s="28">
        <v>8483.545590000002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0.08080465190476718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31.729094369430282</v>
      </c>
      <c r="L26" s="28">
        <v>0</v>
      </c>
      <c r="M26" s="28">
        <v>0</v>
      </c>
      <c r="N26" s="28">
        <v>1.5009449721860182</v>
      </c>
      <c r="O26" s="28">
        <v>0.6193494770671009</v>
      </c>
      <c r="P26" s="28">
        <v>0</v>
      </c>
      <c r="Q26" s="28">
        <v>0</v>
      </c>
      <c r="R26" s="28">
        <v>0</v>
      </c>
      <c r="S26" s="28">
        <v>0.9085394089326093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3.41334905863371</v>
      </c>
      <c r="AR26" s="28">
        <v>0</v>
      </c>
      <c r="AS26" s="28">
        <v>0</v>
      </c>
      <c r="AT26" s="28">
        <v>38.25208193815448</v>
      </c>
      <c r="AU26" s="28">
        <v>0</v>
      </c>
      <c r="AV26" s="28">
        <v>0</v>
      </c>
      <c r="AW26" s="28">
        <v>0</v>
      </c>
      <c r="AX26" s="28">
        <v>4.260754034281518</v>
      </c>
      <c r="AY26" s="28">
        <v>588.4285552903318</v>
      </c>
      <c r="AZ26" s="28">
        <v>-29.07250126276771</v>
      </c>
      <c r="BA26" s="28">
        <v>563.6168080618455</v>
      </c>
      <c r="BB26" s="28">
        <v>601.8688900000001</v>
      </c>
      <c r="BD26" s="28">
        <v>601.8688900000001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3.06224515913833</v>
      </c>
      <c r="E27" s="28">
        <v>5.022364032601456</v>
      </c>
      <c r="F27" s="28">
        <v>38.47443353968125</v>
      </c>
      <c r="G27" s="28">
        <v>15.499478915569915</v>
      </c>
      <c r="H27" s="28">
        <v>3.288054733890107</v>
      </c>
      <c r="I27" s="28">
        <v>4.612486132422141</v>
      </c>
      <c r="J27" s="28">
        <v>3.988693248903567</v>
      </c>
      <c r="K27" s="28">
        <v>127.06096956614468</v>
      </c>
      <c r="L27" s="28">
        <v>262.87480059019873</v>
      </c>
      <c r="M27" s="28">
        <v>405.87569573378926</v>
      </c>
      <c r="N27" s="28">
        <v>154.1017921353132</v>
      </c>
      <c r="O27" s="28">
        <v>24.33282550931263</v>
      </c>
      <c r="P27" s="28">
        <v>3.4749269094351902</v>
      </c>
      <c r="Q27" s="28">
        <v>1.4955655953075193</v>
      </c>
      <c r="R27" s="28">
        <v>13.217079264119747</v>
      </c>
      <c r="S27" s="28">
        <v>12.434745284774706</v>
      </c>
      <c r="T27" s="28">
        <v>22.320568190285435</v>
      </c>
      <c r="U27" s="28">
        <v>6.781289757257148</v>
      </c>
      <c r="V27" s="28">
        <v>10.549230128339827</v>
      </c>
      <c r="W27" s="28">
        <v>8.016659497553876</v>
      </c>
      <c r="X27" s="28">
        <v>0.888295622883585</v>
      </c>
      <c r="Y27" s="28">
        <v>0.2029354105429201</v>
      </c>
      <c r="Z27" s="28">
        <v>4.794270762765176</v>
      </c>
      <c r="AA27" s="28">
        <v>0.4759392344529661</v>
      </c>
      <c r="AB27" s="28">
        <v>1.3883000931427742</v>
      </c>
      <c r="AC27" s="28">
        <v>5.88832196878869</v>
      </c>
      <c r="AD27" s="28">
        <v>6.499742653467022</v>
      </c>
      <c r="AE27" s="28">
        <v>1.2318145425736737</v>
      </c>
      <c r="AF27" s="28">
        <v>5.757749039633972</v>
      </c>
      <c r="AG27" s="28">
        <v>7.030347930188809</v>
      </c>
      <c r="AH27" s="28">
        <v>25.779015234872453</v>
      </c>
      <c r="AI27" s="28">
        <v>228.21868607312595</v>
      </c>
      <c r="AJ27" s="28">
        <v>184.11349429272914</v>
      </c>
      <c r="AK27" s="28">
        <v>19.795375534554974</v>
      </c>
      <c r="AL27" s="28">
        <v>77.3701614227972</v>
      </c>
      <c r="AM27" s="28">
        <v>32.53629266340249</v>
      </c>
      <c r="AN27" s="28">
        <v>8.939058574589374</v>
      </c>
      <c r="AO27" s="28">
        <v>109.87706852191637</v>
      </c>
      <c r="AP27" s="28">
        <v>4.340400987518608</v>
      </c>
      <c r="AQ27" s="28">
        <v>4.6088822553839845</v>
      </c>
      <c r="AR27" s="28">
        <v>36.142140234283275</v>
      </c>
      <c r="AS27" s="28">
        <v>59.54889991962591</v>
      </c>
      <c r="AT27" s="28">
        <v>1951.9110968972784</v>
      </c>
      <c r="AU27" s="28">
        <v>0</v>
      </c>
      <c r="AV27" s="28">
        <v>0</v>
      </c>
      <c r="AW27" s="28">
        <v>0</v>
      </c>
      <c r="AX27" s="28">
        <v>1217.0511927045886</v>
      </c>
      <c r="AY27" s="28">
        <v>629.4562167004478</v>
      </c>
      <c r="AZ27" s="28">
        <v>-59.75806630231452</v>
      </c>
      <c r="BA27" s="28">
        <v>1786.749343102722</v>
      </c>
      <c r="BB27" s="28">
        <v>3738.66044</v>
      </c>
      <c r="BD27" s="28">
        <v>3738.66044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6.222114086501147</v>
      </c>
      <c r="G28" s="28">
        <v>5.424422090902793</v>
      </c>
      <c r="H28" s="28">
        <v>0</v>
      </c>
      <c r="I28" s="28">
        <v>0</v>
      </c>
      <c r="J28" s="28">
        <v>0.14986452069169995</v>
      </c>
      <c r="K28" s="28">
        <v>72.21629854512777</v>
      </c>
      <c r="L28" s="28">
        <v>72.74680250589529</v>
      </c>
      <c r="M28" s="28">
        <v>2151.4700082090953</v>
      </c>
      <c r="N28" s="28">
        <v>14.82171495422218</v>
      </c>
      <c r="O28" s="28">
        <v>31.84487394161304</v>
      </c>
      <c r="P28" s="28">
        <v>0.4140652645427706</v>
      </c>
      <c r="Q28" s="28">
        <v>23.14731346464267</v>
      </c>
      <c r="R28" s="28">
        <v>0.3881846158337797</v>
      </c>
      <c r="S28" s="28">
        <v>0</v>
      </c>
      <c r="T28" s="28">
        <v>3.9149403703313266</v>
      </c>
      <c r="U28" s="28">
        <v>3.517607857135667</v>
      </c>
      <c r="V28" s="28">
        <v>2.053140723101379</v>
      </c>
      <c r="W28" s="28">
        <v>4.037888017762829</v>
      </c>
      <c r="X28" s="28">
        <v>0.27441947132966205</v>
      </c>
      <c r="Y28" s="28">
        <v>0</v>
      </c>
      <c r="Z28" s="28">
        <v>0</v>
      </c>
      <c r="AA28" s="28">
        <v>0</v>
      </c>
      <c r="AB28" s="28">
        <v>0.1484601569972285</v>
      </c>
      <c r="AC28" s="28">
        <v>0</v>
      </c>
      <c r="AD28" s="28">
        <v>0</v>
      </c>
      <c r="AE28" s="28">
        <v>0.8562197599452823</v>
      </c>
      <c r="AF28" s="28">
        <v>0.4365974670393338</v>
      </c>
      <c r="AG28" s="28">
        <v>0</v>
      </c>
      <c r="AH28" s="28">
        <v>7.796681664723977</v>
      </c>
      <c r="AI28" s="28">
        <v>0</v>
      </c>
      <c r="AJ28" s="28">
        <v>37.523097874938905</v>
      </c>
      <c r="AK28" s="28">
        <v>43.28519459955995</v>
      </c>
      <c r="AL28" s="28">
        <v>18.072105003977978</v>
      </c>
      <c r="AM28" s="28">
        <v>9.788838883277926</v>
      </c>
      <c r="AN28" s="28">
        <v>24.568061600128104</v>
      </c>
      <c r="AO28" s="28">
        <v>129.00371689039642</v>
      </c>
      <c r="AP28" s="28">
        <v>371.0960997243742</v>
      </c>
      <c r="AQ28" s="28">
        <v>2.6159845902020336</v>
      </c>
      <c r="AR28" s="28">
        <v>100.03905746354472</v>
      </c>
      <c r="AS28" s="28">
        <v>17.788184919824424</v>
      </c>
      <c r="AT28" s="28">
        <v>3155.661959237659</v>
      </c>
      <c r="AU28" s="28">
        <v>0</v>
      </c>
      <c r="AV28" s="28">
        <v>0</v>
      </c>
      <c r="AW28" s="28">
        <v>0</v>
      </c>
      <c r="AX28" s="28">
        <v>2377.6589021663253</v>
      </c>
      <c r="AY28" s="28">
        <v>4643.286518020956</v>
      </c>
      <c r="AZ28" s="28">
        <v>6.061250575061174</v>
      </c>
      <c r="BA28" s="28">
        <v>7027.00667076234</v>
      </c>
      <c r="BB28" s="28">
        <v>10182.66863</v>
      </c>
      <c r="BD28" s="28">
        <v>10182.66863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24.579930914288205</v>
      </c>
      <c r="L29" s="28">
        <v>0.40979071015498514</v>
      </c>
      <c r="M29" s="28">
        <v>0</v>
      </c>
      <c r="N29" s="28">
        <v>285.71447898644334</v>
      </c>
      <c r="O29" s="28">
        <v>47.63973376842176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61.98457751967327</v>
      </c>
      <c r="AM29" s="28">
        <v>0.2429082644077637</v>
      </c>
      <c r="AN29" s="28">
        <v>0</v>
      </c>
      <c r="AO29" s="28">
        <v>0.5209591043547952</v>
      </c>
      <c r="AP29" s="28">
        <v>0</v>
      </c>
      <c r="AQ29" s="28">
        <v>0</v>
      </c>
      <c r="AR29" s="28">
        <v>4.095457797557246</v>
      </c>
      <c r="AS29" s="28">
        <v>0</v>
      </c>
      <c r="AT29" s="28">
        <v>425.1878370653014</v>
      </c>
      <c r="AU29" s="28">
        <v>0</v>
      </c>
      <c r="AV29" s="28">
        <v>0</v>
      </c>
      <c r="AW29" s="28">
        <v>0</v>
      </c>
      <c r="AX29" s="28">
        <v>2991.3387258457497</v>
      </c>
      <c r="AY29" s="28">
        <v>1707.4130780842622</v>
      </c>
      <c r="AZ29" s="28">
        <v>93.23954900468644</v>
      </c>
      <c r="BA29" s="28">
        <v>4791.991352934699</v>
      </c>
      <c r="BB29" s="28">
        <v>5217.17919</v>
      </c>
      <c r="BD29" s="28">
        <v>5217.17919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5.245456833103763</v>
      </c>
      <c r="E30" s="28">
        <v>4.779462337829434</v>
      </c>
      <c r="F30" s="28">
        <v>0.1474375385950122</v>
      </c>
      <c r="G30" s="28">
        <v>4.641564923575759</v>
      </c>
      <c r="H30" s="28">
        <v>1.8774187211446933</v>
      </c>
      <c r="I30" s="28">
        <v>0.6449742042612694</v>
      </c>
      <c r="J30" s="28">
        <v>1.6619378701966967</v>
      </c>
      <c r="K30" s="28">
        <v>105.98980051624048</v>
      </c>
      <c r="L30" s="28">
        <v>31.399265256319755</v>
      </c>
      <c r="M30" s="28">
        <v>2.034062758088608</v>
      </c>
      <c r="N30" s="28">
        <v>1255.4115326391068</v>
      </c>
      <c r="O30" s="28">
        <v>1171.6208502011955</v>
      </c>
      <c r="P30" s="28">
        <v>2.210875783774888</v>
      </c>
      <c r="Q30" s="28">
        <v>2.220245097447525</v>
      </c>
      <c r="R30" s="28">
        <v>9.566250766644666</v>
      </c>
      <c r="S30" s="28">
        <v>2.3449576420444345</v>
      </c>
      <c r="T30" s="28">
        <v>2.6799463015675884</v>
      </c>
      <c r="U30" s="28">
        <v>1.7337275866949053</v>
      </c>
      <c r="V30" s="28">
        <v>1.626322372851079</v>
      </c>
      <c r="W30" s="28">
        <v>2.1891745600911783</v>
      </c>
      <c r="X30" s="28">
        <v>1.1834677107474476</v>
      </c>
      <c r="Y30" s="28">
        <v>0.34761715035598545</v>
      </c>
      <c r="Z30" s="28">
        <v>0.3421800430920387</v>
      </c>
      <c r="AA30" s="28">
        <v>0.3261030492027579</v>
      </c>
      <c r="AB30" s="28">
        <v>0.7317173493032277</v>
      </c>
      <c r="AC30" s="28">
        <v>1.3676434341502473</v>
      </c>
      <c r="AD30" s="28">
        <v>0.8978790477102037</v>
      </c>
      <c r="AE30" s="28">
        <v>3.1650454194584206</v>
      </c>
      <c r="AF30" s="28">
        <v>0.5379657878519024</v>
      </c>
      <c r="AG30" s="28">
        <v>7.90857164087202</v>
      </c>
      <c r="AH30" s="28">
        <v>0.1685420967561264</v>
      </c>
      <c r="AI30" s="28">
        <v>15.282758079725742</v>
      </c>
      <c r="AJ30" s="28">
        <v>29.695737234030073</v>
      </c>
      <c r="AK30" s="28">
        <v>336.7879698990537</v>
      </c>
      <c r="AL30" s="28">
        <v>550.5954932619409</v>
      </c>
      <c r="AM30" s="28">
        <v>17.6071512270631</v>
      </c>
      <c r="AN30" s="28">
        <v>1.056007837496514</v>
      </c>
      <c r="AO30" s="28">
        <v>426.73586082123467</v>
      </c>
      <c r="AP30" s="28">
        <v>40.72266306493601</v>
      </c>
      <c r="AQ30" s="28">
        <v>19.61082250577322</v>
      </c>
      <c r="AR30" s="28">
        <v>33.36537832037254</v>
      </c>
      <c r="AS30" s="28">
        <v>0.168601614447517</v>
      </c>
      <c r="AT30" s="28">
        <v>4098.6304405063465</v>
      </c>
      <c r="AU30" s="28">
        <v>0</v>
      </c>
      <c r="AV30" s="28">
        <v>0</v>
      </c>
      <c r="AW30" s="28">
        <v>0</v>
      </c>
      <c r="AX30" s="28">
        <v>494.9245004813063</v>
      </c>
      <c r="AY30" s="28">
        <v>134.56625413551865</v>
      </c>
      <c r="AZ30" s="28">
        <v>88.40296487682943</v>
      </c>
      <c r="BA30" s="28">
        <v>717.8937194936543</v>
      </c>
      <c r="BB30" s="28">
        <v>4816.524160000001</v>
      </c>
      <c r="BD30" s="28">
        <v>4816.524160000001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2.273594255293176</v>
      </c>
      <c r="E31" s="28">
        <v>0</v>
      </c>
      <c r="F31" s="28">
        <v>0.011320389319010528</v>
      </c>
      <c r="G31" s="28">
        <v>3.4925593600757616</v>
      </c>
      <c r="H31" s="28">
        <v>0.013104539072604565</v>
      </c>
      <c r="I31" s="28">
        <v>0.0371412828232246</v>
      </c>
      <c r="J31" s="28">
        <v>1.3752995469659666</v>
      </c>
      <c r="K31" s="28">
        <v>0.725428963464776</v>
      </c>
      <c r="L31" s="28">
        <v>0.12121664376736585</v>
      </c>
      <c r="M31" s="28">
        <v>3.3265744131934527</v>
      </c>
      <c r="N31" s="28">
        <v>7.790273199464218</v>
      </c>
      <c r="O31" s="28">
        <v>0.5875530513709653</v>
      </c>
      <c r="P31" s="28">
        <v>58.577866606986156</v>
      </c>
      <c r="Q31" s="28">
        <v>2.1636888281014857</v>
      </c>
      <c r="R31" s="28">
        <v>0.048967033332068075</v>
      </c>
      <c r="S31" s="28">
        <v>0.24006399543831392</v>
      </c>
      <c r="T31" s="28">
        <v>0.04115374656534562</v>
      </c>
      <c r="U31" s="28">
        <v>1.9568227344975178</v>
      </c>
      <c r="V31" s="28">
        <v>1.248705220823189</v>
      </c>
      <c r="W31" s="28">
        <v>0.5348217279782582</v>
      </c>
      <c r="X31" s="28">
        <v>0</v>
      </c>
      <c r="Y31" s="28">
        <v>0</v>
      </c>
      <c r="Z31" s="28">
        <v>0.18391028087809547</v>
      </c>
      <c r="AA31" s="28">
        <v>0.012519245472592795</v>
      </c>
      <c r="AB31" s="28">
        <v>0.014045482148782932</v>
      </c>
      <c r="AC31" s="28">
        <v>0</v>
      </c>
      <c r="AD31" s="28">
        <v>0.22060792340017074</v>
      </c>
      <c r="AE31" s="28">
        <v>0.032402011683097365</v>
      </c>
      <c r="AF31" s="28">
        <v>0.013768502053650404</v>
      </c>
      <c r="AG31" s="28">
        <v>0.5106230221360881</v>
      </c>
      <c r="AH31" s="28">
        <v>2.2258204610425656</v>
      </c>
      <c r="AI31" s="28">
        <v>0</v>
      </c>
      <c r="AJ31" s="28">
        <v>40.305215857996195</v>
      </c>
      <c r="AK31" s="28">
        <v>1.3424383879388349</v>
      </c>
      <c r="AL31" s="28">
        <v>0</v>
      </c>
      <c r="AM31" s="28">
        <v>0.03193448517358631</v>
      </c>
      <c r="AN31" s="28">
        <v>0</v>
      </c>
      <c r="AO31" s="28">
        <v>1.8629026669874418</v>
      </c>
      <c r="AP31" s="28">
        <v>0</v>
      </c>
      <c r="AQ31" s="28">
        <v>0</v>
      </c>
      <c r="AR31" s="28">
        <v>0.4153515189446173</v>
      </c>
      <c r="AS31" s="28">
        <v>0.051781545827411735</v>
      </c>
      <c r="AT31" s="28">
        <v>131.789476930216</v>
      </c>
      <c r="AU31" s="28">
        <v>0</v>
      </c>
      <c r="AV31" s="28">
        <v>0</v>
      </c>
      <c r="AW31" s="28">
        <v>0</v>
      </c>
      <c r="AX31" s="28">
        <v>160.52638442630902</v>
      </c>
      <c r="AY31" s="28">
        <v>90.64654669752406</v>
      </c>
      <c r="AZ31" s="28">
        <v>-0.43922805404918835</v>
      </c>
      <c r="BA31" s="28">
        <v>250.73370306978387</v>
      </c>
      <c r="BB31" s="28">
        <v>382.5231799999999</v>
      </c>
      <c r="BD31" s="28">
        <v>382.5231799999999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0.4701101275606408</v>
      </c>
      <c r="E32" s="28">
        <v>7.3135241097239</v>
      </c>
      <c r="F32" s="28">
        <v>0.44113421033663275</v>
      </c>
      <c r="G32" s="28">
        <v>10.792646593253194</v>
      </c>
      <c r="H32" s="28">
        <v>0.8389400478603334</v>
      </c>
      <c r="I32" s="28">
        <v>1.2061047554255564</v>
      </c>
      <c r="J32" s="28">
        <v>9.905596370741211</v>
      </c>
      <c r="K32" s="28">
        <v>3.7813838657512715</v>
      </c>
      <c r="L32" s="28">
        <v>9.03479137691455</v>
      </c>
      <c r="M32" s="28">
        <v>11.99797801466125</v>
      </c>
      <c r="N32" s="28">
        <v>4.80656056864015</v>
      </c>
      <c r="O32" s="28">
        <v>3.6187943853127194</v>
      </c>
      <c r="P32" s="28">
        <v>11.812422790814294</v>
      </c>
      <c r="Q32" s="28">
        <v>381.4244154281696</v>
      </c>
      <c r="R32" s="28">
        <v>0.6474090158446203</v>
      </c>
      <c r="S32" s="28">
        <v>6.389690439330494</v>
      </c>
      <c r="T32" s="28">
        <v>4.047392566427407</v>
      </c>
      <c r="U32" s="28">
        <v>17.414593803891588</v>
      </c>
      <c r="V32" s="28">
        <v>26.994540182129406</v>
      </c>
      <c r="W32" s="28">
        <v>32.45240422310222</v>
      </c>
      <c r="X32" s="28">
        <v>3.1073591774027864</v>
      </c>
      <c r="Y32" s="28">
        <v>0.8914912244953636</v>
      </c>
      <c r="Z32" s="28">
        <v>13.711677186633512</v>
      </c>
      <c r="AA32" s="28">
        <v>0.38331179261256965</v>
      </c>
      <c r="AB32" s="28">
        <v>16.38068336126724</v>
      </c>
      <c r="AC32" s="28">
        <v>0.4749642057407756</v>
      </c>
      <c r="AD32" s="28">
        <v>12.165829524736285</v>
      </c>
      <c r="AE32" s="28">
        <v>3.156613132804972</v>
      </c>
      <c r="AF32" s="28">
        <v>3.7174040551975804</v>
      </c>
      <c r="AG32" s="28">
        <v>23.470439289992015</v>
      </c>
      <c r="AH32" s="28">
        <v>14.912256492949549</v>
      </c>
      <c r="AI32" s="28">
        <v>5.975573240074772</v>
      </c>
      <c r="AJ32" s="28">
        <v>10.523808759727679</v>
      </c>
      <c r="AK32" s="28">
        <v>72.46724268669718</v>
      </c>
      <c r="AL32" s="28">
        <v>10.285607017327465</v>
      </c>
      <c r="AM32" s="28">
        <v>34.192103044313086</v>
      </c>
      <c r="AN32" s="28">
        <v>165.53959602913915</v>
      </c>
      <c r="AO32" s="28">
        <v>73.12757961314028</v>
      </c>
      <c r="AP32" s="28">
        <v>329.1050080163476</v>
      </c>
      <c r="AQ32" s="28">
        <v>12.879878866969502</v>
      </c>
      <c r="AR32" s="28">
        <v>73.21996039960244</v>
      </c>
      <c r="AS32" s="28">
        <v>38.62701477047271</v>
      </c>
      <c r="AT32" s="28">
        <v>1463.7058347635357</v>
      </c>
      <c r="AU32" s="28">
        <v>0</v>
      </c>
      <c r="AV32" s="28">
        <v>0</v>
      </c>
      <c r="AW32" s="28">
        <v>0</v>
      </c>
      <c r="AX32" s="28">
        <v>356.13320437220375</v>
      </c>
      <c r="AY32" s="28">
        <v>0</v>
      </c>
      <c r="AZ32" s="28">
        <v>7.324560864260597</v>
      </c>
      <c r="BA32" s="28">
        <v>363.4577652364643</v>
      </c>
      <c r="BB32" s="28">
        <v>1827.1635999999999</v>
      </c>
      <c r="BD32" s="28">
        <v>1827.1635999999999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4.178486764281363</v>
      </c>
      <c r="E33" s="28">
        <v>21.100098229883557</v>
      </c>
      <c r="F33" s="28">
        <v>4.383907790693895</v>
      </c>
      <c r="G33" s="28">
        <v>5.707626991505979</v>
      </c>
      <c r="H33" s="28">
        <v>4.128678100594411</v>
      </c>
      <c r="I33" s="28">
        <v>2.8441449466332376</v>
      </c>
      <c r="J33" s="28">
        <v>4.094739504348132</v>
      </c>
      <c r="K33" s="28">
        <v>6.060078892118943</v>
      </c>
      <c r="L33" s="28">
        <v>12.553248507937075</v>
      </c>
      <c r="M33" s="28">
        <v>12.91624340619535</v>
      </c>
      <c r="N33" s="28">
        <v>143.0869973993096</v>
      </c>
      <c r="O33" s="28">
        <v>64.0838061810758</v>
      </c>
      <c r="P33" s="28">
        <v>4.885366762842936</v>
      </c>
      <c r="Q33" s="28">
        <v>7.832497898330963</v>
      </c>
      <c r="R33" s="28">
        <v>16.632674099889538</v>
      </c>
      <c r="S33" s="28">
        <v>4.530153471133802</v>
      </c>
      <c r="T33" s="28">
        <v>3.4215253096944576</v>
      </c>
      <c r="U33" s="28">
        <v>7.776285438204945</v>
      </c>
      <c r="V33" s="28">
        <v>10.928151329743661</v>
      </c>
      <c r="W33" s="28">
        <v>8.424969179732578</v>
      </c>
      <c r="X33" s="28">
        <v>2.385710444524091</v>
      </c>
      <c r="Y33" s="28">
        <v>0.35037452174178974</v>
      </c>
      <c r="Z33" s="28">
        <v>9.915710728667865</v>
      </c>
      <c r="AA33" s="28">
        <v>0.3286897662728862</v>
      </c>
      <c r="AB33" s="28">
        <v>1.2906625955797861</v>
      </c>
      <c r="AC33" s="28">
        <v>1.723114832161506</v>
      </c>
      <c r="AD33" s="28">
        <v>1.2670016949444998</v>
      </c>
      <c r="AE33" s="28">
        <v>1.9140907299852243</v>
      </c>
      <c r="AF33" s="28">
        <v>1.0844660882757273</v>
      </c>
      <c r="AG33" s="28">
        <v>5.072648046187079</v>
      </c>
      <c r="AH33" s="28">
        <v>0.2548185114736649</v>
      </c>
      <c r="AI33" s="28">
        <v>13.653531351440906</v>
      </c>
      <c r="AJ33" s="28">
        <v>73.4074358814895</v>
      </c>
      <c r="AK33" s="28">
        <v>15.931630863668879</v>
      </c>
      <c r="AL33" s="28">
        <v>147.42899781260144</v>
      </c>
      <c r="AM33" s="28">
        <v>3.842814229434171</v>
      </c>
      <c r="AN33" s="28">
        <v>1.5078777736924553</v>
      </c>
      <c r="AO33" s="28">
        <v>25.53392817309969</v>
      </c>
      <c r="AP33" s="28">
        <v>1.3841760586583114</v>
      </c>
      <c r="AQ33" s="28">
        <v>7.059183648556492</v>
      </c>
      <c r="AR33" s="28">
        <v>3.213043637478315</v>
      </c>
      <c r="AS33" s="28">
        <v>0.08496949872359089</v>
      </c>
      <c r="AT33" s="28">
        <v>668.2045570928082</v>
      </c>
      <c r="AU33" s="28">
        <v>0</v>
      </c>
      <c r="AV33" s="28">
        <v>0</v>
      </c>
      <c r="AW33" s="28">
        <v>0</v>
      </c>
      <c r="AX33" s="28">
        <v>177.61097472067817</v>
      </c>
      <c r="AY33" s="28">
        <v>0</v>
      </c>
      <c r="AZ33" s="28">
        <v>-22.51230181348633</v>
      </c>
      <c r="BA33" s="28">
        <v>155.09867290719185</v>
      </c>
      <c r="BB33" s="28">
        <v>823.30323</v>
      </c>
      <c r="BD33" s="28">
        <v>823.30323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10.820069591297601</v>
      </c>
      <c r="F34" s="28">
        <v>4.676574687647307</v>
      </c>
      <c r="G34" s="28">
        <v>42.14702374944701</v>
      </c>
      <c r="H34" s="28">
        <v>29.509570030063767</v>
      </c>
      <c r="I34" s="28">
        <v>49.74090208168551</v>
      </c>
      <c r="J34" s="28">
        <v>19.064700602122002</v>
      </c>
      <c r="K34" s="28">
        <v>29.166961235374657</v>
      </c>
      <c r="L34" s="28">
        <v>6.436771510384731</v>
      </c>
      <c r="M34" s="28">
        <v>2.5301366095561493</v>
      </c>
      <c r="N34" s="28">
        <v>0</v>
      </c>
      <c r="O34" s="28">
        <v>5.67065976552874</v>
      </c>
      <c r="P34" s="28">
        <v>3.5962471786658203</v>
      </c>
      <c r="Q34" s="28">
        <v>40.788564248608715</v>
      </c>
      <c r="R34" s="28">
        <v>19.237200318340303</v>
      </c>
      <c r="S34" s="28">
        <v>51.65260702353387</v>
      </c>
      <c r="T34" s="28">
        <v>74.0045954504357</v>
      </c>
      <c r="U34" s="28">
        <v>119.14964818118347</v>
      </c>
      <c r="V34" s="28">
        <v>47.427060118691934</v>
      </c>
      <c r="W34" s="28">
        <v>24.136369486681588</v>
      </c>
      <c r="X34" s="28">
        <v>7.045029283737293</v>
      </c>
      <c r="Y34" s="28">
        <v>0.32429636501914283</v>
      </c>
      <c r="Z34" s="28">
        <v>7.129336446619104</v>
      </c>
      <c r="AA34" s="28">
        <v>0</v>
      </c>
      <c r="AB34" s="28">
        <v>1.3652564400661673</v>
      </c>
      <c r="AC34" s="28">
        <v>0.21264859625166352</v>
      </c>
      <c r="AD34" s="28">
        <v>1.8986564150506222</v>
      </c>
      <c r="AE34" s="28">
        <v>3.41202073904748</v>
      </c>
      <c r="AF34" s="28">
        <v>6.357083048023859</v>
      </c>
      <c r="AG34" s="28">
        <v>41.92048233696525</v>
      </c>
      <c r="AH34" s="28">
        <v>1.0482334617215727</v>
      </c>
      <c r="AI34" s="28">
        <v>64.69869417992625</v>
      </c>
      <c r="AJ34" s="28">
        <v>0</v>
      </c>
      <c r="AK34" s="28">
        <v>0</v>
      </c>
      <c r="AL34" s="28">
        <v>0</v>
      </c>
      <c r="AM34" s="28">
        <v>2.9316621307958797</v>
      </c>
      <c r="AN34" s="28">
        <v>0</v>
      </c>
      <c r="AO34" s="28">
        <v>43.82729705316179</v>
      </c>
      <c r="AP34" s="28">
        <v>0</v>
      </c>
      <c r="AQ34" s="28">
        <v>0</v>
      </c>
      <c r="AR34" s="28">
        <v>64.9211340951492</v>
      </c>
      <c r="AS34" s="28">
        <v>0</v>
      </c>
      <c r="AT34" s="28">
        <v>826.8474924607842</v>
      </c>
      <c r="AU34" s="28">
        <v>0</v>
      </c>
      <c r="AV34" s="28">
        <v>0</v>
      </c>
      <c r="AW34" s="28">
        <v>0</v>
      </c>
      <c r="AX34" s="28">
        <v>6.909215937640359</v>
      </c>
      <c r="AY34" s="28">
        <v>0</v>
      </c>
      <c r="AZ34" s="28">
        <v>-22.285278398424662</v>
      </c>
      <c r="BA34" s="28">
        <v>-15.3760624607843</v>
      </c>
      <c r="BB34" s="28">
        <v>811.4714299999999</v>
      </c>
      <c r="BD34" s="28">
        <v>811.4714299999999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0.03204936535569491</v>
      </c>
      <c r="E35" s="28">
        <v>0.00407370304745504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0.011558019250764346</v>
      </c>
      <c r="N35" s="28">
        <v>0.0004003648765292191</v>
      </c>
      <c r="O35" s="28">
        <v>0</v>
      </c>
      <c r="P35" s="28">
        <v>0</v>
      </c>
      <c r="Q35" s="28">
        <v>0.0012130721874649532</v>
      </c>
      <c r="R35" s="28">
        <v>0.0007549676276569063</v>
      </c>
      <c r="S35" s="28">
        <v>0.003238617212242021</v>
      </c>
      <c r="T35" s="28">
        <v>1.6729738180189508</v>
      </c>
      <c r="U35" s="28">
        <v>0.2265832458819408</v>
      </c>
      <c r="V35" s="28">
        <v>0.21605450615285962</v>
      </c>
      <c r="W35" s="28">
        <v>0</v>
      </c>
      <c r="X35" s="28">
        <v>0.0036025391254917295</v>
      </c>
      <c r="Y35" s="28">
        <v>0.0016460348055197115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0.003496991293727282</v>
      </c>
      <c r="AF35" s="28">
        <v>0</v>
      </c>
      <c r="AG35" s="28">
        <v>0.002978867869254235</v>
      </c>
      <c r="AH35" s="28">
        <v>0</v>
      </c>
      <c r="AI35" s="28">
        <v>0</v>
      </c>
      <c r="AJ35" s="28">
        <v>0.01690940961920648</v>
      </c>
      <c r="AK35" s="28">
        <v>0.41227843176755147</v>
      </c>
      <c r="AL35" s="28">
        <v>0</v>
      </c>
      <c r="AM35" s="28">
        <v>0</v>
      </c>
      <c r="AN35" s="28">
        <v>0</v>
      </c>
      <c r="AO35" s="28">
        <v>0.027877236794340617</v>
      </c>
      <c r="AP35" s="28">
        <v>0</v>
      </c>
      <c r="AQ35" s="28">
        <v>0.06271407791075535</v>
      </c>
      <c r="AR35" s="28">
        <v>0.14214364993181478</v>
      </c>
      <c r="AS35" s="28">
        <v>0</v>
      </c>
      <c r="AT35" s="28">
        <v>2.8425469187292203</v>
      </c>
      <c r="AU35" s="28">
        <v>0</v>
      </c>
      <c r="AV35" s="28">
        <v>0</v>
      </c>
      <c r="AW35" s="28">
        <v>0</v>
      </c>
      <c r="AX35" s="28">
        <v>2.567326752291254</v>
      </c>
      <c r="AY35" s="28">
        <v>0</v>
      </c>
      <c r="AZ35" s="28">
        <v>-0.1832436710204735</v>
      </c>
      <c r="BA35" s="28">
        <v>2.3840830812707807</v>
      </c>
      <c r="BB35" s="28">
        <v>5.22663</v>
      </c>
      <c r="BD35" s="28">
        <v>5.22663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12.78473829783427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0.002074667171804234</v>
      </c>
      <c r="AO36" s="28">
        <v>0</v>
      </c>
      <c r="AP36" s="28">
        <v>0.007615631209156932</v>
      </c>
      <c r="AQ36" s="28">
        <v>0</v>
      </c>
      <c r="AR36" s="28">
        <v>0</v>
      </c>
      <c r="AS36" s="28">
        <v>0</v>
      </c>
      <c r="AT36" s="28">
        <v>12.794428596215232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0.47080140378476965</v>
      </c>
      <c r="BA36" s="28">
        <v>0.47080140378476965</v>
      </c>
      <c r="BB36" s="28">
        <v>13.26523</v>
      </c>
      <c r="BD36" s="28">
        <v>13.26523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74.93752504302351</v>
      </c>
      <c r="E37" s="28">
        <v>36.388832312584626</v>
      </c>
      <c r="F37" s="28">
        <v>11.029489347241764</v>
      </c>
      <c r="G37" s="28">
        <v>23.95651325098424</v>
      </c>
      <c r="H37" s="28">
        <v>9.481407532039954</v>
      </c>
      <c r="I37" s="28">
        <v>4.3181562973440615</v>
      </c>
      <c r="J37" s="28">
        <v>2.8608886058870238</v>
      </c>
      <c r="K37" s="28">
        <v>4.7524718937634685</v>
      </c>
      <c r="L37" s="28">
        <v>7.45415324335809</v>
      </c>
      <c r="M37" s="28">
        <v>31.018029423344572</v>
      </c>
      <c r="N37" s="28">
        <v>3.8174991770077926</v>
      </c>
      <c r="O37" s="28">
        <v>8.576370366454055</v>
      </c>
      <c r="P37" s="28">
        <v>8.920721268265147</v>
      </c>
      <c r="Q37" s="28">
        <v>0.529195614526899</v>
      </c>
      <c r="R37" s="28">
        <v>5.2225530421448845</v>
      </c>
      <c r="S37" s="28">
        <v>7.568719986150821</v>
      </c>
      <c r="T37" s="28">
        <v>13.128554042120356</v>
      </c>
      <c r="U37" s="28">
        <v>1.074408719770104</v>
      </c>
      <c r="V37" s="28">
        <v>0.39993992464421174</v>
      </c>
      <c r="W37" s="28">
        <v>4.580909164505678</v>
      </c>
      <c r="X37" s="28">
        <v>15.566190364899423</v>
      </c>
      <c r="Y37" s="28">
        <v>1.3079187019500134</v>
      </c>
      <c r="Z37" s="28">
        <v>2.044791702607169</v>
      </c>
      <c r="AA37" s="28">
        <v>1.4795830727193071</v>
      </c>
      <c r="AB37" s="28">
        <v>2.5506715843023637</v>
      </c>
      <c r="AC37" s="28">
        <v>3.6323255389897398</v>
      </c>
      <c r="AD37" s="28">
        <v>1.9474869059401354</v>
      </c>
      <c r="AE37" s="28">
        <v>6.351235689250452</v>
      </c>
      <c r="AF37" s="28">
        <v>6.66765803165121</v>
      </c>
      <c r="AG37" s="28">
        <v>9.308760728655727</v>
      </c>
      <c r="AH37" s="28">
        <v>1.3428933605546098</v>
      </c>
      <c r="AI37" s="28">
        <v>37.86046382573774</v>
      </c>
      <c r="AJ37" s="28">
        <v>48.62752538448192</v>
      </c>
      <c r="AK37" s="28">
        <v>28.768308330779483</v>
      </c>
      <c r="AL37" s="28">
        <v>449.1274286090038</v>
      </c>
      <c r="AM37" s="28">
        <v>6.4130155490829175</v>
      </c>
      <c r="AN37" s="28">
        <v>6.583142091481823</v>
      </c>
      <c r="AO37" s="28">
        <v>14.411907396875877</v>
      </c>
      <c r="AP37" s="28">
        <v>13.364079936727137</v>
      </c>
      <c r="AQ37" s="28">
        <v>1.6855596316592787</v>
      </c>
      <c r="AR37" s="28">
        <v>22.88121505043947</v>
      </c>
      <c r="AS37" s="28">
        <v>0.26121036274657694</v>
      </c>
      <c r="AT37" s="28">
        <v>942.1997101056975</v>
      </c>
      <c r="AU37" s="28">
        <v>0</v>
      </c>
      <c r="AV37" s="28">
        <v>0</v>
      </c>
      <c r="AW37" s="28">
        <v>0</v>
      </c>
      <c r="AX37" s="28">
        <v>46.3811384705907</v>
      </c>
      <c r="AY37" s="28">
        <v>0</v>
      </c>
      <c r="AZ37" s="28">
        <v>14.293661423711637</v>
      </c>
      <c r="BA37" s="28">
        <v>60.67479989430233</v>
      </c>
      <c r="BB37" s="28">
        <v>1002.8745099999999</v>
      </c>
      <c r="BD37" s="28">
        <v>1002.8745099999999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17.433610475657805</v>
      </c>
      <c r="E38" s="28">
        <v>1.302928391553298</v>
      </c>
      <c r="F38" s="28">
        <v>0</v>
      </c>
      <c r="G38" s="28">
        <v>34.610666690396684</v>
      </c>
      <c r="H38" s="28">
        <v>1.505302320706105</v>
      </c>
      <c r="I38" s="28">
        <v>8.85595727183463</v>
      </c>
      <c r="J38" s="28">
        <v>3.10923935665912</v>
      </c>
      <c r="K38" s="28">
        <v>20.040312571983485</v>
      </c>
      <c r="L38" s="28">
        <v>38.88876732203201</v>
      </c>
      <c r="M38" s="28">
        <v>0.3261797014941625</v>
      </c>
      <c r="N38" s="28">
        <v>0</v>
      </c>
      <c r="O38" s="28">
        <v>4.699601403644701</v>
      </c>
      <c r="P38" s="28">
        <v>1.4999482049432535</v>
      </c>
      <c r="Q38" s="28">
        <v>6.572966090416253</v>
      </c>
      <c r="R38" s="28">
        <v>2.74847352308809</v>
      </c>
      <c r="S38" s="28">
        <v>4.700430091555153</v>
      </c>
      <c r="T38" s="28">
        <v>504.6013697116416</v>
      </c>
      <c r="U38" s="28">
        <v>8.896586805126756</v>
      </c>
      <c r="V38" s="28">
        <v>1.7386331665542265</v>
      </c>
      <c r="W38" s="28">
        <v>16.276104374750297</v>
      </c>
      <c r="X38" s="28">
        <v>0.7455618026972031</v>
      </c>
      <c r="Y38" s="28">
        <v>0</v>
      </c>
      <c r="Z38" s="28">
        <v>0</v>
      </c>
      <c r="AA38" s="28">
        <v>0</v>
      </c>
      <c r="AB38" s="28">
        <v>2.4934167318710037</v>
      </c>
      <c r="AC38" s="28">
        <v>0.7538903326919263</v>
      </c>
      <c r="AD38" s="28">
        <v>1.583810088724612</v>
      </c>
      <c r="AE38" s="28">
        <v>0.08459043901416022</v>
      </c>
      <c r="AF38" s="28">
        <v>0.3594479394293954</v>
      </c>
      <c r="AG38" s="28">
        <v>9.079219442424906</v>
      </c>
      <c r="AH38" s="28">
        <v>4.054079250296077</v>
      </c>
      <c r="AI38" s="28">
        <v>0</v>
      </c>
      <c r="AJ38" s="28">
        <v>29.08418648661342</v>
      </c>
      <c r="AK38" s="28">
        <v>8.354500235697964</v>
      </c>
      <c r="AL38" s="28">
        <v>85.09627889542209</v>
      </c>
      <c r="AM38" s="28">
        <v>0</v>
      </c>
      <c r="AN38" s="28">
        <v>0</v>
      </c>
      <c r="AO38" s="28">
        <v>18.523810115205766</v>
      </c>
      <c r="AP38" s="28">
        <v>0</v>
      </c>
      <c r="AQ38" s="28">
        <v>0.9065129167568877</v>
      </c>
      <c r="AR38" s="28">
        <v>20.642603105709323</v>
      </c>
      <c r="AS38" s="28">
        <v>0</v>
      </c>
      <c r="AT38" s="28">
        <v>859.5689852565926</v>
      </c>
      <c r="AU38" s="28">
        <v>0</v>
      </c>
      <c r="AV38" s="28">
        <v>0</v>
      </c>
      <c r="AW38" s="28">
        <v>0</v>
      </c>
      <c r="AX38" s="28">
        <v>727.0145647576435</v>
      </c>
      <c r="AY38" s="28">
        <v>0</v>
      </c>
      <c r="AZ38" s="28">
        <v>8.047559985764488</v>
      </c>
      <c r="BA38" s="28">
        <v>735.0621247434079</v>
      </c>
      <c r="BB38" s="28">
        <v>1594.6311100000003</v>
      </c>
      <c r="BD38" s="28">
        <v>1594.6311100000003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3.9919446333330124</v>
      </c>
      <c r="E39" s="28">
        <v>3.485203658077007</v>
      </c>
      <c r="F39" s="28">
        <v>46.48315600577242</v>
      </c>
      <c r="G39" s="28">
        <v>39.81939170119822</v>
      </c>
      <c r="H39" s="28">
        <v>187.05079554911933</v>
      </c>
      <c r="I39" s="28">
        <v>6.570617037179069</v>
      </c>
      <c r="J39" s="28">
        <v>151.0904509463479</v>
      </c>
      <c r="K39" s="28">
        <v>5.342162733523896</v>
      </c>
      <c r="L39" s="28">
        <v>6.959986280849422</v>
      </c>
      <c r="M39" s="28">
        <v>2.3993700763380765</v>
      </c>
      <c r="N39" s="28">
        <v>0</v>
      </c>
      <c r="O39" s="28">
        <v>6.1108860607812625</v>
      </c>
      <c r="P39" s="28">
        <v>64.37776580304984</v>
      </c>
      <c r="Q39" s="28">
        <v>95.60228559846021</v>
      </c>
      <c r="R39" s="28">
        <v>152.8509823908248</v>
      </c>
      <c r="S39" s="28">
        <v>133.90439115805464</v>
      </c>
      <c r="T39" s="28">
        <v>1298.4120085227598</v>
      </c>
      <c r="U39" s="28">
        <v>541.9505063525002</v>
      </c>
      <c r="V39" s="28">
        <v>381.7425392638906</v>
      </c>
      <c r="W39" s="28">
        <v>220.6726198521238</v>
      </c>
      <c r="X39" s="28">
        <v>108.23629289362592</v>
      </c>
      <c r="Y39" s="28">
        <v>8.200948424716522</v>
      </c>
      <c r="Z39" s="28">
        <v>118.15463233855886</v>
      </c>
      <c r="AA39" s="28">
        <v>0</v>
      </c>
      <c r="AB39" s="28">
        <v>12.358453144649209</v>
      </c>
      <c r="AC39" s="28">
        <v>2.383232731756288</v>
      </c>
      <c r="AD39" s="28">
        <v>19.642113194335483</v>
      </c>
      <c r="AE39" s="28">
        <v>0.2262709980085897</v>
      </c>
      <c r="AF39" s="28">
        <v>0.19229748641736097</v>
      </c>
      <c r="AG39" s="28">
        <v>11.950257705558768</v>
      </c>
      <c r="AH39" s="28">
        <v>3.6147527177661747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0.34640453590729</v>
      </c>
      <c r="AQ39" s="28">
        <v>0</v>
      </c>
      <c r="AR39" s="28">
        <v>0</v>
      </c>
      <c r="AS39" s="28">
        <v>0</v>
      </c>
      <c r="AT39" s="28">
        <v>3634.1227197954845</v>
      </c>
      <c r="AU39" s="28">
        <v>0</v>
      </c>
      <c r="AV39" s="28">
        <v>0</v>
      </c>
      <c r="AW39" s="28">
        <v>0</v>
      </c>
      <c r="AX39" s="28">
        <v>15.214174621945443</v>
      </c>
      <c r="AY39" s="28">
        <v>0</v>
      </c>
      <c r="AZ39" s="28">
        <v>-213.65641441743026</v>
      </c>
      <c r="BA39" s="28">
        <v>-198.44223979548482</v>
      </c>
      <c r="BB39" s="28">
        <v>3435.68048</v>
      </c>
      <c r="BD39" s="28">
        <v>3435.68048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2.4724723420560006</v>
      </c>
      <c r="F40" s="28">
        <v>0</v>
      </c>
      <c r="G40" s="28">
        <v>24.858823701414728</v>
      </c>
      <c r="H40" s="28">
        <v>4.674277002280435</v>
      </c>
      <c r="I40" s="28">
        <v>0.4906658484653703</v>
      </c>
      <c r="J40" s="28">
        <v>47.06093673193467</v>
      </c>
      <c r="K40" s="28">
        <v>18.034391064290258</v>
      </c>
      <c r="L40" s="28">
        <v>144.12313349754078</v>
      </c>
      <c r="M40" s="28">
        <v>15.474186757166255</v>
      </c>
      <c r="N40" s="28">
        <v>1.2864462124885092</v>
      </c>
      <c r="O40" s="28">
        <v>41.989347028829194</v>
      </c>
      <c r="P40" s="28">
        <v>47.99968483334896</v>
      </c>
      <c r="Q40" s="28">
        <v>72.62946766821607</v>
      </c>
      <c r="R40" s="28">
        <v>99.21841788292463</v>
      </c>
      <c r="S40" s="28">
        <v>0.7433053287553133</v>
      </c>
      <c r="T40" s="28">
        <v>96.36616008347563</v>
      </c>
      <c r="U40" s="28">
        <v>156.6898215642102</v>
      </c>
      <c r="V40" s="28">
        <v>36.15458336888324</v>
      </c>
      <c r="W40" s="28">
        <v>920.3718701106725</v>
      </c>
      <c r="X40" s="28">
        <v>181.35142465944793</v>
      </c>
      <c r="Y40" s="28">
        <v>3.1734081064384574</v>
      </c>
      <c r="Z40" s="28">
        <v>25.771123784762</v>
      </c>
      <c r="AA40" s="28">
        <v>0</v>
      </c>
      <c r="AB40" s="28">
        <v>2.0874597289742702</v>
      </c>
      <c r="AC40" s="28">
        <v>0</v>
      </c>
      <c r="AD40" s="28">
        <v>5.191285515118245</v>
      </c>
      <c r="AE40" s="28">
        <v>0.1605211170627335</v>
      </c>
      <c r="AF40" s="28">
        <v>0</v>
      </c>
      <c r="AG40" s="28">
        <v>12.306409768060432</v>
      </c>
      <c r="AH40" s="28">
        <v>71.67433728601338</v>
      </c>
      <c r="AI40" s="28">
        <v>0</v>
      </c>
      <c r="AJ40" s="28">
        <v>0.4289451533749677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2032.7829061462048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-87.97871614620523</v>
      </c>
      <c r="BA40" s="28">
        <v>-87.97871614620523</v>
      </c>
      <c r="BB40" s="28">
        <v>1944.8041899999998</v>
      </c>
      <c r="BD40" s="28">
        <v>1944.8041899999998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875.7113047063548</v>
      </c>
      <c r="E42" s="28">
        <v>1.8920647575572158</v>
      </c>
      <c r="F42" s="28">
        <v>0</v>
      </c>
      <c r="G42" s="28">
        <v>0.5249927885522552</v>
      </c>
      <c r="H42" s="28">
        <v>0.12065279436052356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1.2022365197548115</v>
      </c>
      <c r="Q42" s="28">
        <v>2.293929645997959</v>
      </c>
      <c r="R42" s="28">
        <v>0</v>
      </c>
      <c r="S42" s="28">
        <v>371.59936393046473</v>
      </c>
      <c r="T42" s="28">
        <v>23.99702255482451</v>
      </c>
      <c r="U42" s="28">
        <v>16.423084638329687</v>
      </c>
      <c r="V42" s="28">
        <v>12.390955207578559</v>
      </c>
      <c r="W42" s="28">
        <v>0</v>
      </c>
      <c r="X42" s="28">
        <v>0</v>
      </c>
      <c r="Y42" s="28">
        <v>0</v>
      </c>
      <c r="Z42" s="28">
        <v>1.9351453439482216</v>
      </c>
      <c r="AA42" s="28">
        <v>0</v>
      </c>
      <c r="AB42" s="28">
        <v>0</v>
      </c>
      <c r="AC42" s="28">
        <v>0</v>
      </c>
      <c r="AD42" s="28">
        <v>0</v>
      </c>
      <c r="AE42" s="28">
        <v>5.6681483709849765</v>
      </c>
      <c r="AF42" s="28">
        <v>2.7888490568047044</v>
      </c>
      <c r="AG42" s="28">
        <v>2.2871087078561585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1318.8348590233695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33.137160976630526</v>
      </c>
      <c r="BA42" s="28">
        <v>33.137160976630526</v>
      </c>
      <c r="BB42" s="28">
        <v>1351.97202</v>
      </c>
      <c r="BD42" s="28">
        <v>1351.97202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7.535706254970019</v>
      </c>
      <c r="H43" s="28">
        <v>1.4272458197706943</v>
      </c>
      <c r="I43" s="28">
        <v>0.03288734528049678</v>
      </c>
      <c r="J43" s="28">
        <v>12.202919568492119</v>
      </c>
      <c r="K43" s="28">
        <v>3.118281953199996</v>
      </c>
      <c r="L43" s="28">
        <v>1.7888870614648265</v>
      </c>
      <c r="M43" s="28">
        <v>0.9956852049783225</v>
      </c>
      <c r="N43" s="28">
        <v>17.245056246413235</v>
      </c>
      <c r="O43" s="28">
        <v>2.8558858999772467</v>
      </c>
      <c r="P43" s="28">
        <v>7.284281976650915</v>
      </c>
      <c r="Q43" s="28">
        <v>23.861327572528566</v>
      </c>
      <c r="R43" s="28">
        <v>0.09755695341732364</v>
      </c>
      <c r="S43" s="28">
        <v>0</v>
      </c>
      <c r="T43" s="28">
        <v>0.14576098292806083</v>
      </c>
      <c r="U43" s="28">
        <v>1.449808787113009</v>
      </c>
      <c r="V43" s="28">
        <v>0.7371240594323625</v>
      </c>
      <c r="W43" s="28">
        <v>5.845163497438417</v>
      </c>
      <c r="X43" s="28">
        <v>0.4137958047174847</v>
      </c>
      <c r="Y43" s="28">
        <v>0</v>
      </c>
      <c r="Z43" s="28">
        <v>0.8025996775406073</v>
      </c>
      <c r="AA43" s="28">
        <v>0</v>
      </c>
      <c r="AB43" s="28">
        <v>0</v>
      </c>
      <c r="AC43" s="28">
        <v>0</v>
      </c>
      <c r="AD43" s="28">
        <v>0</v>
      </c>
      <c r="AE43" s="28">
        <v>0.043036322321305734</v>
      </c>
      <c r="AF43" s="28">
        <v>0.0365746237028587</v>
      </c>
      <c r="AG43" s="28">
        <v>0.18329973826895718</v>
      </c>
      <c r="AH43" s="28">
        <v>0.5500153866566512</v>
      </c>
      <c r="AI43" s="28">
        <v>0</v>
      </c>
      <c r="AJ43" s="28">
        <v>98.326562854728</v>
      </c>
      <c r="AK43" s="28">
        <v>0</v>
      </c>
      <c r="AL43" s="28">
        <v>2.1976484244103665</v>
      </c>
      <c r="AM43" s="28">
        <v>0.48070734576869845</v>
      </c>
      <c r="AN43" s="28">
        <v>0.4307681658113603</v>
      </c>
      <c r="AO43" s="28">
        <v>6.5860193727633956</v>
      </c>
      <c r="AP43" s="28">
        <v>0</v>
      </c>
      <c r="AQ43" s="28">
        <v>0.431340643841026</v>
      </c>
      <c r="AR43" s="28">
        <v>9.43967824933073</v>
      </c>
      <c r="AS43" s="28">
        <v>0.7565382205744653</v>
      </c>
      <c r="AT43" s="28">
        <v>207.3021640144915</v>
      </c>
      <c r="AU43" s="28">
        <v>0</v>
      </c>
      <c r="AV43" s="28">
        <v>0</v>
      </c>
      <c r="AW43" s="28">
        <v>0</v>
      </c>
      <c r="AX43" s="28">
        <v>31.946853495024822</v>
      </c>
      <c r="AY43" s="28">
        <v>0</v>
      </c>
      <c r="AZ43" s="28">
        <v>-8.304327509516245</v>
      </c>
      <c r="BA43" s="28">
        <v>23.642525985508577</v>
      </c>
      <c r="BB43" s="28">
        <v>230.94469000000004</v>
      </c>
      <c r="BD43" s="28">
        <v>230.94469000000004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460.2693904556003</v>
      </c>
      <c r="E44" s="28">
        <v>15.0143960639025</v>
      </c>
      <c r="F44" s="28">
        <v>9.306611359938614</v>
      </c>
      <c r="G44" s="28">
        <v>17.17038452403728</v>
      </c>
      <c r="H44" s="28">
        <v>2.3801652769830874</v>
      </c>
      <c r="I44" s="28">
        <v>1.7752465130927007</v>
      </c>
      <c r="J44" s="28">
        <v>17.890861803668955</v>
      </c>
      <c r="K44" s="28">
        <v>1.2608515768550863</v>
      </c>
      <c r="L44" s="28">
        <v>23.4327305079217</v>
      </c>
      <c r="M44" s="28">
        <v>65.39183341576037</v>
      </c>
      <c r="N44" s="28">
        <v>0</v>
      </c>
      <c r="O44" s="28">
        <v>8.126244872414345</v>
      </c>
      <c r="P44" s="28">
        <v>72.27441904055291</v>
      </c>
      <c r="Q44" s="28">
        <v>132.37517304415167</v>
      </c>
      <c r="R44" s="28">
        <v>10.064078536270472</v>
      </c>
      <c r="S44" s="28">
        <v>38.008846115075976</v>
      </c>
      <c r="T44" s="28">
        <v>134.93830886468695</v>
      </c>
      <c r="U44" s="28">
        <v>202.7130378669626</v>
      </c>
      <c r="V44" s="28">
        <v>180.91040778817822</v>
      </c>
      <c r="W44" s="28">
        <v>47.474032597945715</v>
      </c>
      <c r="X44" s="28">
        <v>8.314157190562867</v>
      </c>
      <c r="Y44" s="28">
        <v>2.5514452308677806</v>
      </c>
      <c r="Z44" s="28">
        <v>42.31941319019628</v>
      </c>
      <c r="AA44" s="28">
        <v>0.11967678648877848</v>
      </c>
      <c r="AB44" s="28">
        <v>3.490935014432358</v>
      </c>
      <c r="AC44" s="28">
        <v>2.007649688179546</v>
      </c>
      <c r="AD44" s="28">
        <v>3.690548520477048</v>
      </c>
      <c r="AE44" s="28">
        <v>16.726208196387386</v>
      </c>
      <c r="AF44" s="28">
        <v>3.4220929837952876</v>
      </c>
      <c r="AG44" s="28">
        <v>53.69388657107085</v>
      </c>
      <c r="AH44" s="28">
        <v>5.071977337616502</v>
      </c>
      <c r="AI44" s="28">
        <v>35.94622015111737</v>
      </c>
      <c r="AJ44" s="28">
        <v>64.28475551776229</v>
      </c>
      <c r="AK44" s="28">
        <v>0</v>
      </c>
      <c r="AL44" s="28">
        <v>0.7908548955357211</v>
      </c>
      <c r="AM44" s="28">
        <v>0</v>
      </c>
      <c r="AN44" s="28">
        <v>16.53525572704888</v>
      </c>
      <c r="AO44" s="28">
        <v>79.22064881130939</v>
      </c>
      <c r="AP44" s="28">
        <v>32.482465638506056</v>
      </c>
      <c r="AQ44" s="28">
        <v>0</v>
      </c>
      <c r="AR44" s="28">
        <v>117.38161449708662</v>
      </c>
      <c r="AS44" s="28">
        <v>2.475008984212615</v>
      </c>
      <c r="AT44" s="28">
        <v>1931.301835156653</v>
      </c>
      <c r="AU44" s="28">
        <v>0</v>
      </c>
      <c r="AV44" s="28">
        <v>0</v>
      </c>
      <c r="AW44" s="28">
        <v>0</v>
      </c>
      <c r="AX44" s="28">
        <v>73.228162235304</v>
      </c>
      <c r="AY44" s="28">
        <v>0</v>
      </c>
      <c r="AZ44" s="28">
        <v>1.144612608042818</v>
      </c>
      <c r="BA44" s="28">
        <v>74.37277484334683</v>
      </c>
      <c r="BB44" s="28">
        <v>2005.67461</v>
      </c>
      <c r="BD44" s="28">
        <v>2005.67461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76.24844173784113</v>
      </c>
      <c r="E45" s="28">
        <v>0</v>
      </c>
      <c r="F45" s="28">
        <v>0.26156745350195854</v>
      </c>
      <c r="G45" s="28">
        <v>0.7058188818086265</v>
      </c>
      <c r="H45" s="28">
        <v>0.12976790883161565</v>
      </c>
      <c r="I45" s="28">
        <v>2.4110818737335924</v>
      </c>
      <c r="J45" s="28">
        <v>1.0296095161557148</v>
      </c>
      <c r="K45" s="28">
        <v>2.87342878900663</v>
      </c>
      <c r="L45" s="28">
        <v>0</v>
      </c>
      <c r="M45" s="28">
        <v>2.1651661617514537</v>
      </c>
      <c r="N45" s="28">
        <v>0.128572175986821</v>
      </c>
      <c r="O45" s="28">
        <v>0.3713778853117306</v>
      </c>
      <c r="P45" s="28">
        <v>0.3879190363964587</v>
      </c>
      <c r="Q45" s="28">
        <v>0.952265040140964</v>
      </c>
      <c r="R45" s="28">
        <v>0</v>
      </c>
      <c r="S45" s="28">
        <v>3.417279012673905</v>
      </c>
      <c r="T45" s="28">
        <v>1.2678575371473542</v>
      </c>
      <c r="U45" s="28">
        <v>3.0318488263391905</v>
      </c>
      <c r="V45" s="28">
        <v>107.66990778661314</v>
      </c>
      <c r="W45" s="28">
        <v>0.050438864371039775</v>
      </c>
      <c r="X45" s="28">
        <v>0</v>
      </c>
      <c r="Y45" s="28">
        <v>0.3524023361396067</v>
      </c>
      <c r="Z45" s="28">
        <v>4.2927684946669356</v>
      </c>
      <c r="AA45" s="28">
        <v>0</v>
      </c>
      <c r="AB45" s="28">
        <v>0.046361870923275726</v>
      </c>
      <c r="AC45" s="28">
        <v>4.852644906830472</v>
      </c>
      <c r="AD45" s="28">
        <v>6.644744419879454</v>
      </c>
      <c r="AE45" s="28">
        <v>0.053476906929692064</v>
      </c>
      <c r="AF45" s="28">
        <v>0</v>
      </c>
      <c r="AG45" s="28">
        <v>4.373148268406496</v>
      </c>
      <c r="AH45" s="28">
        <v>0.2990088377524777</v>
      </c>
      <c r="AI45" s="28">
        <v>4.533502748780293</v>
      </c>
      <c r="AJ45" s="28">
        <v>0.7145059935014949</v>
      </c>
      <c r="AK45" s="28">
        <v>0</v>
      </c>
      <c r="AL45" s="28">
        <v>3.14041602546334</v>
      </c>
      <c r="AM45" s="28">
        <v>0.10541058426729502</v>
      </c>
      <c r="AN45" s="28">
        <v>1.1597565432131531</v>
      </c>
      <c r="AO45" s="28">
        <v>152.1008162137906</v>
      </c>
      <c r="AP45" s="28">
        <v>19.189708365564357</v>
      </c>
      <c r="AQ45" s="28">
        <v>1.6460227588269098</v>
      </c>
      <c r="AR45" s="28">
        <v>240.3248223988476</v>
      </c>
      <c r="AS45" s="28">
        <v>7.691513849738354</v>
      </c>
      <c r="AT45" s="28">
        <v>654.6233800111331</v>
      </c>
      <c r="AU45" s="28">
        <v>0</v>
      </c>
      <c r="AV45" s="28">
        <v>0</v>
      </c>
      <c r="AW45" s="28">
        <v>0</v>
      </c>
      <c r="AX45" s="28">
        <v>1811.5317202515664</v>
      </c>
      <c r="AY45" s="28">
        <v>0</v>
      </c>
      <c r="AZ45" s="28">
        <v>7.225109737300607</v>
      </c>
      <c r="BA45" s="28">
        <v>1818.756829988867</v>
      </c>
      <c r="BB45" s="28">
        <v>2473.3802100000003</v>
      </c>
      <c r="BD45" s="28">
        <v>2473.3802100000003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15.269213337808079</v>
      </c>
      <c r="E46" s="28">
        <v>4.890270184382174</v>
      </c>
      <c r="F46" s="28">
        <v>0.8031672136553635</v>
      </c>
      <c r="G46" s="28">
        <v>0.3517907950839919</v>
      </c>
      <c r="H46" s="28">
        <v>6.023165426292724</v>
      </c>
      <c r="I46" s="28">
        <v>6.645102221705235</v>
      </c>
      <c r="J46" s="28">
        <v>30.309276737723163</v>
      </c>
      <c r="K46" s="28">
        <v>27.585360781920528</v>
      </c>
      <c r="L46" s="28">
        <v>19.277668108317204</v>
      </c>
      <c r="M46" s="28">
        <v>29.146726565681753</v>
      </c>
      <c r="N46" s="28">
        <v>47.9015305674252</v>
      </c>
      <c r="O46" s="28">
        <v>27.84217753736912</v>
      </c>
      <c r="P46" s="28">
        <v>20.985956945604826</v>
      </c>
      <c r="Q46" s="28">
        <v>40.81490570185069</v>
      </c>
      <c r="R46" s="28">
        <v>4.040585976346882</v>
      </c>
      <c r="S46" s="28">
        <v>7.6367357676587835</v>
      </c>
      <c r="T46" s="28">
        <v>3.3852822475965296</v>
      </c>
      <c r="U46" s="28">
        <v>11.333394479961498</v>
      </c>
      <c r="V46" s="28">
        <v>20.586345971403365</v>
      </c>
      <c r="W46" s="28">
        <v>63.68147812245185</v>
      </c>
      <c r="X46" s="28">
        <v>5.6861299587128515</v>
      </c>
      <c r="Y46" s="28">
        <v>1.2761536206619157</v>
      </c>
      <c r="Z46" s="28">
        <v>10.900515197820424</v>
      </c>
      <c r="AA46" s="28">
        <v>1.660593689989025</v>
      </c>
      <c r="AB46" s="28">
        <v>1.3431209358603147</v>
      </c>
      <c r="AC46" s="28">
        <v>7.652701361354035</v>
      </c>
      <c r="AD46" s="28">
        <v>10.377857978033811</v>
      </c>
      <c r="AE46" s="28">
        <v>4.6977143446672205</v>
      </c>
      <c r="AF46" s="28">
        <v>9.428800372343812</v>
      </c>
      <c r="AG46" s="28">
        <v>76.03208408380709</v>
      </c>
      <c r="AH46" s="28">
        <v>23.312631739198665</v>
      </c>
      <c r="AI46" s="28">
        <v>3.331763368171363</v>
      </c>
      <c r="AJ46" s="28">
        <v>154.3337575741649</v>
      </c>
      <c r="AK46" s="28">
        <v>43.7948075713841</v>
      </c>
      <c r="AL46" s="28">
        <v>16.460443429603888</v>
      </c>
      <c r="AM46" s="28">
        <v>15.597286399852464</v>
      </c>
      <c r="AN46" s="28">
        <v>1.0838253453439732</v>
      </c>
      <c r="AO46" s="28">
        <v>48.930154630839525</v>
      </c>
      <c r="AP46" s="28">
        <v>18.94489195684356</v>
      </c>
      <c r="AQ46" s="28">
        <v>3.479264498786684</v>
      </c>
      <c r="AR46" s="28">
        <v>1.243285370426851</v>
      </c>
      <c r="AS46" s="28">
        <v>5.630551113652846</v>
      </c>
      <c r="AT46" s="28">
        <v>853.7084692317583</v>
      </c>
      <c r="AU46" s="28">
        <v>0</v>
      </c>
      <c r="AV46" s="28">
        <v>0</v>
      </c>
      <c r="AW46" s="28">
        <v>0</v>
      </c>
      <c r="AX46" s="28">
        <v>48.07646714574438</v>
      </c>
      <c r="AY46" s="28">
        <v>0</v>
      </c>
      <c r="AZ46" s="28">
        <v>27.24891362249759</v>
      </c>
      <c r="BA46" s="28">
        <v>75.32538076824196</v>
      </c>
      <c r="BB46" s="28">
        <v>929.03385</v>
      </c>
      <c r="BD46" s="28">
        <v>929.03385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3.585077630378014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23.26199785781003</v>
      </c>
      <c r="W47" s="28">
        <v>0</v>
      </c>
      <c r="X47" s="28">
        <v>515.4470771988941</v>
      </c>
      <c r="Y47" s="28">
        <v>35.05344344420382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3.0621015267367246</v>
      </c>
      <c r="AP47" s="28">
        <v>0</v>
      </c>
      <c r="AQ47" s="28">
        <v>0</v>
      </c>
      <c r="AR47" s="28">
        <v>0</v>
      </c>
      <c r="AS47" s="28">
        <v>0</v>
      </c>
      <c r="AT47" s="28">
        <v>580.4096976580227</v>
      </c>
      <c r="AU47" s="28">
        <v>0</v>
      </c>
      <c r="AV47" s="28">
        <v>0</v>
      </c>
      <c r="AW47" s="28">
        <v>0</v>
      </c>
      <c r="AX47" s="28">
        <v>2.932759530086933</v>
      </c>
      <c r="AY47" s="28">
        <v>0</v>
      </c>
      <c r="AZ47" s="28">
        <v>29.5982328118904</v>
      </c>
      <c r="BA47" s="28">
        <v>32.53099234197734</v>
      </c>
      <c r="BB47" s="28">
        <v>612.94069</v>
      </c>
      <c r="BD47" s="28">
        <v>612.94069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1.997658835330049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0.2277383600921237</v>
      </c>
      <c r="P48" s="28">
        <v>3.934199238664047</v>
      </c>
      <c r="Q48" s="28">
        <v>0.07350458981535815</v>
      </c>
      <c r="R48" s="28">
        <v>0.03430973834547555</v>
      </c>
      <c r="S48" s="28">
        <v>0</v>
      </c>
      <c r="T48" s="28">
        <v>0</v>
      </c>
      <c r="U48" s="28">
        <v>1.2498346535005624</v>
      </c>
      <c r="V48" s="28">
        <v>0.4860724823047601</v>
      </c>
      <c r="W48" s="28">
        <v>0.10706674791339166</v>
      </c>
      <c r="X48" s="28">
        <v>55.300475508507226</v>
      </c>
      <c r="Y48" s="28">
        <v>62.181293014565654</v>
      </c>
      <c r="Z48" s="28">
        <v>0.47862450320891886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0.3082862914938689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0.4606871582883777</v>
      </c>
      <c r="AP48" s="28">
        <v>0</v>
      </c>
      <c r="AQ48" s="28">
        <v>0</v>
      </c>
      <c r="AR48" s="28">
        <v>0</v>
      </c>
      <c r="AS48" s="28">
        <v>9.959349494911038</v>
      </c>
      <c r="AT48" s="28">
        <v>136.79910061694088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2.293759383059142</v>
      </c>
      <c r="BA48" s="28">
        <v>2.293759383059143</v>
      </c>
      <c r="BB48" s="28">
        <v>139.09286</v>
      </c>
      <c r="BD48" s="28">
        <v>139.09286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0.5920470481598639</v>
      </c>
      <c r="H49" s="28">
        <v>0</v>
      </c>
      <c r="I49" s="28">
        <v>0</v>
      </c>
      <c r="J49" s="28">
        <v>0</v>
      </c>
      <c r="K49" s="28">
        <v>0.5477857243276492</v>
      </c>
      <c r="L49" s="28">
        <v>0</v>
      </c>
      <c r="M49" s="28">
        <v>0</v>
      </c>
      <c r="N49" s="28">
        <v>0</v>
      </c>
      <c r="O49" s="28">
        <v>0.15270343955665172</v>
      </c>
      <c r="P49" s="28">
        <v>0</v>
      </c>
      <c r="Q49" s="28">
        <v>0.32036159363985156</v>
      </c>
      <c r="R49" s="28">
        <v>0.7476759261791217</v>
      </c>
      <c r="S49" s="28">
        <v>0</v>
      </c>
      <c r="T49" s="28">
        <v>0</v>
      </c>
      <c r="U49" s="28">
        <v>0</v>
      </c>
      <c r="V49" s="28">
        <v>0.6101259685779712</v>
      </c>
      <c r="W49" s="28">
        <v>0</v>
      </c>
      <c r="X49" s="28">
        <v>41.89325191392306</v>
      </c>
      <c r="Y49" s="28">
        <v>6.2597257447829975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1.3278241427827355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52.451501501929904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-1.658851501929904</v>
      </c>
      <c r="BA49" s="28">
        <v>-1.658851501929904</v>
      </c>
      <c r="BB49" s="28">
        <v>50.79265</v>
      </c>
      <c r="BD49" s="28">
        <v>50.79265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0.13852438834539835</v>
      </c>
      <c r="P50" s="28">
        <v>23.802205304380593</v>
      </c>
      <c r="Q50" s="28">
        <v>0</v>
      </c>
      <c r="R50" s="28">
        <v>4.8834114327598295</v>
      </c>
      <c r="S50" s="28">
        <v>0</v>
      </c>
      <c r="T50" s="28">
        <v>0.30401508449986236</v>
      </c>
      <c r="U50" s="28">
        <v>0</v>
      </c>
      <c r="V50" s="28">
        <v>0.15374267428329047</v>
      </c>
      <c r="W50" s="28">
        <v>0.25398570301135337</v>
      </c>
      <c r="X50" s="28">
        <v>18.124214801719187</v>
      </c>
      <c r="Y50" s="28">
        <v>157.4153825931746</v>
      </c>
      <c r="Z50" s="28">
        <v>6.841523814397893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4.732086083175894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1.7455251455738579</v>
      </c>
      <c r="AP50" s="28">
        <v>0</v>
      </c>
      <c r="AQ50" s="28">
        <v>0</v>
      </c>
      <c r="AR50" s="28">
        <v>0</v>
      </c>
      <c r="AS50" s="28">
        <v>15.420572490270125</v>
      </c>
      <c r="AT50" s="28">
        <v>233.8151895155918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1.6661204844081892</v>
      </c>
      <c r="BA50" s="28">
        <v>1.6661204844081892</v>
      </c>
      <c r="BB50" s="28">
        <v>235.48130999999998</v>
      </c>
      <c r="BD50" s="28">
        <v>235.48130999999998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6.266343708118402</v>
      </c>
      <c r="E51" s="28">
        <v>6.63099944124616</v>
      </c>
      <c r="F51" s="28">
        <v>0</v>
      </c>
      <c r="G51" s="28">
        <v>1.844700382810432</v>
      </c>
      <c r="H51" s="28">
        <v>0</v>
      </c>
      <c r="I51" s="28">
        <v>0</v>
      </c>
      <c r="J51" s="28">
        <v>0</v>
      </c>
      <c r="K51" s="28">
        <v>2.606735247400806</v>
      </c>
      <c r="L51" s="28">
        <v>0.4436425756004621</v>
      </c>
      <c r="M51" s="28">
        <v>0</v>
      </c>
      <c r="N51" s="28">
        <v>0</v>
      </c>
      <c r="O51" s="28">
        <v>0</v>
      </c>
      <c r="P51" s="28">
        <v>2.826490599495042</v>
      </c>
      <c r="Q51" s="28">
        <v>5.306702508341182</v>
      </c>
      <c r="R51" s="28">
        <v>2.592219347723283</v>
      </c>
      <c r="S51" s="28">
        <v>1.729770808981264</v>
      </c>
      <c r="T51" s="28">
        <v>0</v>
      </c>
      <c r="U51" s="28">
        <v>0.31319843782354717</v>
      </c>
      <c r="V51" s="28">
        <v>0.5549473425043603</v>
      </c>
      <c r="W51" s="28">
        <v>4.422130416118703</v>
      </c>
      <c r="X51" s="28">
        <v>35.64248164074495</v>
      </c>
      <c r="Y51" s="28">
        <v>113.31745418924874</v>
      </c>
      <c r="Z51" s="28">
        <v>9.179517579538564</v>
      </c>
      <c r="AA51" s="28">
        <v>0</v>
      </c>
      <c r="AB51" s="28">
        <v>6.675341034363763</v>
      </c>
      <c r="AC51" s="28">
        <v>0</v>
      </c>
      <c r="AD51" s="28">
        <v>0</v>
      </c>
      <c r="AE51" s="28">
        <v>0.6480019854937641</v>
      </c>
      <c r="AF51" s="28">
        <v>0.09718369001610623</v>
      </c>
      <c r="AG51" s="28">
        <v>1.2988054295923501</v>
      </c>
      <c r="AH51" s="28">
        <v>0.7611795794308542</v>
      </c>
      <c r="AI51" s="28">
        <v>0</v>
      </c>
      <c r="AJ51" s="28">
        <v>13.886700221018929</v>
      </c>
      <c r="AK51" s="28">
        <v>7.4655268541085364</v>
      </c>
      <c r="AL51" s="28">
        <v>6.455833271254317</v>
      </c>
      <c r="AM51" s="28">
        <v>0</v>
      </c>
      <c r="AN51" s="28">
        <v>0</v>
      </c>
      <c r="AO51" s="28">
        <v>28.747596933210247</v>
      </c>
      <c r="AP51" s="28">
        <v>0</v>
      </c>
      <c r="AQ51" s="28">
        <v>0.23342216038970104</v>
      </c>
      <c r="AR51" s="28">
        <v>0.7410683219319582</v>
      </c>
      <c r="AS51" s="28">
        <v>3.3199149223074182</v>
      </c>
      <c r="AT51" s="28">
        <v>264.0079086288138</v>
      </c>
      <c r="AU51" s="28">
        <v>0</v>
      </c>
      <c r="AV51" s="28">
        <v>0</v>
      </c>
      <c r="AW51" s="28">
        <v>0</v>
      </c>
      <c r="AX51" s="28">
        <v>217.8422249693948</v>
      </c>
      <c r="AY51" s="28">
        <v>0</v>
      </c>
      <c r="AZ51" s="28">
        <v>-7.945033598208639</v>
      </c>
      <c r="BA51" s="28">
        <v>209.89719137118618</v>
      </c>
      <c r="BB51" s="28">
        <v>473.9051</v>
      </c>
      <c r="BD51" s="28">
        <v>473.9051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0.016255657612180525</v>
      </c>
      <c r="F52" s="28">
        <v>0</v>
      </c>
      <c r="G52" s="28">
        <v>0</v>
      </c>
      <c r="H52" s="28">
        <v>0</v>
      </c>
      <c r="I52" s="28">
        <v>0</v>
      </c>
      <c r="J52" s="28">
        <v>0.2041179205093861</v>
      </c>
      <c r="K52" s="28">
        <v>0.01460644134277182</v>
      </c>
      <c r="L52" s="28">
        <v>0</v>
      </c>
      <c r="M52" s="28">
        <v>0</v>
      </c>
      <c r="N52" s="28">
        <v>0</v>
      </c>
      <c r="O52" s="28">
        <v>0.35994387961604296</v>
      </c>
      <c r="P52" s="28">
        <v>0.028921212361584653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2.3645947341819022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0.10336716721443359</v>
      </c>
      <c r="AJ52" s="28">
        <v>0.559333173020429</v>
      </c>
      <c r="AK52" s="28">
        <v>1.9972067548344512</v>
      </c>
      <c r="AL52" s="28">
        <v>5.451226483218644</v>
      </c>
      <c r="AM52" s="28">
        <v>0.03536487573496775</v>
      </c>
      <c r="AN52" s="28">
        <v>4.549409005259916</v>
      </c>
      <c r="AO52" s="28">
        <v>13.925351121902176</v>
      </c>
      <c r="AP52" s="28">
        <v>6.495910291778528</v>
      </c>
      <c r="AQ52" s="28">
        <v>0</v>
      </c>
      <c r="AR52" s="28">
        <v>0.15657322515096359</v>
      </c>
      <c r="AS52" s="28">
        <v>0</v>
      </c>
      <c r="AT52" s="28">
        <v>36.262181943738376</v>
      </c>
      <c r="AU52" s="28">
        <v>0</v>
      </c>
      <c r="AV52" s="28">
        <v>0</v>
      </c>
      <c r="AW52" s="28">
        <v>0</v>
      </c>
      <c r="AX52" s="28">
        <v>329.53727970141534</v>
      </c>
      <c r="AY52" s="28">
        <v>0</v>
      </c>
      <c r="AZ52" s="28">
        <v>-1.8584216451537459</v>
      </c>
      <c r="BA52" s="28">
        <v>327.6788580562616</v>
      </c>
      <c r="BB52" s="28">
        <v>363.94104</v>
      </c>
      <c r="BD52" s="28">
        <v>363.94104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0.09583328829721247</v>
      </c>
      <c r="F53" s="28">
        <v>0</v>
      </c>
      <c r="G53" s="28">
        <v>0</v>
      </c>
      <c r="H53" s="28">
        <v>0</v>
      </c>
      <c r="I53" s="28">
        <v>0</v>
      </c>
      <c r="J53" s="28">
        <v>0.6171040132291533</v>
      </c>
      <c r="K53" s="28">
        <v>0.574070204804389</v>
      </c>
      <c r="L53" s="28">
        <v>0</v>
      </c>
      <c r="M53" s="28">
        <v>0.6457643262132519</v>
      </c>
      <c r="N53" s="28">
        <v>1.3280123241006963</v>
      </c>
      <c r="O53" s="28">
        <v>0</v>
      </c>
      <c r="P53" s="28">
        <v>0.08525077693798894</v>
      </c>
      <c r="Q53" s="28">
        <v>0.5707470343931204</v>
      </c>
      <c r="R53" s="28">
        <v>0.026640760067737378</v>
      </c>
      <c r="S53" s="28">
        <v>0</v>
      </c>
      <c r="T53" s="28">
        <v>0.059706405910598254</v>
      </c>
      <c r="U53" s="28">
        <v>0</v>
      </c>
      <c r="V53" s="28">
        <v>0.060387941155223765</v>
      </c>
      <c r="W53" s="28">
        <v>0</v>
      </c>
      <c r="X53" s="28">
        <v>0</v>
      </c>
      <c r="Y53" s="28">
        <v>1.1616820830607502</v>
      </c>
      <c r="Z53" s="28">
        <v>114.09392126360407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0.14904728514038734</v>
      </c>
      <c r="AP53" s="28">
        <v>0</v>
      </c>
      <c r="AQ53" s="28">
        <v>0</v>
      </c>
      <c r="AR53" s="28">
        <v>0.03347764103501454</v>
      </c>
      <c r="AS53" s="28">
        <v>2.3664488153375816</v>
      </c>
      <c r="AT53" s="28">
        <v>121.86809416328717</v>
      </c>
      <c r="AU53" s="28">
        <v>0</v>
      </c>
      <c r="AV53" s="28">
        <v>0</v>
      </c>
      <c r="AW53" s="28">
        <v>0</v>
      </c>
      <c r="AX53" s="28">
        <v>263.7586251763672</v>
      </c>
      <c r="AY53" s="28">
        <v>0</v>
      </c>
      <c r="AZ53" s="28">
        <v>3.510770660345588</v>
      </c>
      <c r="BA53" s="28">
        <v>267.2693958367128</v>
      </c>
      <c r="BB53" s="28">
        <v>389.13749</v>
      </c>
      <c r="BD53" s="28">
        <v>389.13749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0.00032703489149274196</v>
      </c>
      <c r="F54" s="28">
        <v>0</v>
      </c>
      <c r="G54" s="28">
        <v>0.0009527977670983085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0.0005818433047840667</v>
      </c>
      <c r="Q54" s="28">
        <v>0.0005843090572568436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0.001463355150560821</v>
      </c>
      <c r="AA54" s="28">
        <v>0.18576083960325374</v>
      </c>
      <c r="AB54" s="28">
        <v>0</v>
      </c>
      <c r="AC54" s="28">
        <v>0.0005848815861409358</v>
      </c>
      <c r="AD54" s="28">
        <v>0.00030718703923804413</v>
      </c>
      <c r="AE54" s="28">
        <v>0</v>
      </c>
      <c r="AF54" s="28">
        <v>0</v>
      </c>
      <c r="AG54" s="28">
        <v>0.06579822909732706</v>
      </c>
      <c r="AH54" s="28">
        <v>0</v>
      </c>
      <c r="AI54" s="28">
        <v>0</v>
      </c>
      <c r="AJ54" s="28">
        <v>0.014146361642358442</v>
      </c>
      <c r="AK54" s="28">
        <v>0.05407717091997711</v>
      </c>
      <c r="AL54" s="28">
        <v>0.00890868400964435</v>
      </c>
      <c r="AM54" s="28">
        <v>0.0014229566806295553</v>
      </c>
      <c r="AN54" s="28">
        <v>0.0138493304532868</v>
      </c>
      <c r="AO54" s="28">
        <v>0.17364620112044896</v>
      </c>
      <c r="AP54" s="28">
        <v>0.006081464818130463</v>
      </c>
      <c r="AQ54" s="28">
        <v>0.0005747253775563356</v>
      </c>
      <c r="AR54" s="28">
        <v>0.056207937698299786</v>
      </c>
      <c r="AS54" s="28">
        <v>0.039224344305370445</v>
      </c>
      <c r="AT54" s="28">
        <v>0.6244996545228547</v>
      </c>
      <c r="AU54" s="28">
        <v>0</v>
      </c>
      <c r="AV54" s="28">
        <v>0</v>
      </c>
      <c r="AW54" s="28">
        <v>0</v>
      </c>
      <c r="AX54" s="28">
        <v>0.9685578709402153</v>
      </c>
      <c r="AY54" s="28">
        <v>0</v>
      </c>
      <c r="AZ54" s="28">
        <v>-0.06709752546306973</v>
      </c>
      <c r="BA54" s="28">
        <v>0.9014603454771455</v>
      </c>
      <c r="BB54" s="28">
        <v>1.52596</v>
      </c>
      <c r="BD54" s="28">
        <v>1.52596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0.12150525346526943</v>
      </c>
      <c r="AD55" s="28">
        <v>0.06381606114518752</v>
      </c>
      <c r="AE55" s="28">
        <v>0</v>
      </c>
      <c r="AF55" s="28">
        <v>0</v>
      </c>
      <c r="AG55" s="28">
        <v>3.129849555608586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17.244437450360255</v>
      </c>
      <c r="AP55" s="28">
        <v>0</v>
      </c>
      <c r="AQ55" s="28">
        <v>0</v>
      </c>
      <c r="AR55" s="28">
        <v>11.676824640443213</v>
      </c>
      <c r="AS55" s="28">
        <v>6.231279481778311</v>
      </c>
      <c r="AT55" s="28">
        <v>38.46771244280082</v>
      </c>
      <c r="AU55" s="28">
        <v>0</v>
      </c>
      <c r="AV55" s="28">
        <v>0</v>
      </c>
      <c r="AW55" s="28">
        <v>0</v>
      </c>
      <c r="AX55" s="28">
        <v>446.7759551000786</v>
      </c>
      <c r="AY55" s="28">
        <v>0</v>
      </c>
      <c r="AZ55" s="28">
        <v>-3.874407542879359</v>
      </c>
      <c r="BA55" s="28">
        <v>442.9015475571992</v>
      </c>
      <c r="BB55" s="28">
        <v>481.36926</v>
      </c>
      <c r="BD55" s="28">
        <v>481.36926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0.14164174499363388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0.024926819024612384</v>
      </c>
      <c r="AE56" s="28">
        <v>0</v>
      </c>
      <c r="AF56" s="28">
        <v>0</v>
      </c>
      <c r="AG56" s="28">
        <v>41.79065723452347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5.225158249410608</v>
      </c>
      <c r="AP56" s="28">
        <v>0</v>
      </c>
      <c r="AQ56" s="28">
        <v>0</v>
      </c>
      <c r="AR56" s="28">
        <v>0.6118436489688583</v>
      </c>
      <c r="AS56" s="28">
        <v>0.7723154029664859</v>
      </c>
      <c r="AT56" s="28">
        <v>48.56654309988767</v>
      </c>
      <c r="AU56" s="28">
        <v>0</v>
      </c>
      <c r="AV56" s="28">
        <v>0</v>
      </c>
      <c r="AW56" s="28">
        <v>0</v>
      </c>
      <c r="AX56" s="28">
        <v>49.321590802071135</v>
      </c>
      <c r="AY56" s="28">
        <v>0</v>
      </c>
      <c r="AZ56" s="28">
        <v>2.6624860980411884</v>
      </c>
      <c r="BA56" s="28">
        <v>51.98407690011232</v>
      </c>
      <c r="BB56" s="28">
        <v>100.55062</v>
      </c>
      <c r="BD56" s="28">
        <v>100.55062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0.1936756550990902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1.6436796236267872</v>
      </c>
      <c r="R57" s="28">
        <v>0</v>
      </c>
      <c r="S57" s="28">
        <v>0</v>
      </c>
      <c r="T57" s="28">
        <v>0</v>
      </c>
      <c r="U57" s="28">
        <v>0.05854578095162086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0.1651812934696069</v>
      </c>
      <c r="AB57" s="28">
        <v>16.864007225582753</v>
      </c>
      <c r="AC57" s="28">
        <v>0.25978265767191405</v>
      </c>
      <c r="AD57" s="28">
        <v>1.243129686878094</v>
      </c>
      <c r="AE57" s="28">
        <v>0</v>
      </c>
      <c r="AF57" s="28">
        <v>0.7569342548571254</v>
      </c>
      <c r="AG57" s="28">
        <v>41.30363269917659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16.44657068786526</v>
      </c>
      <c r="AP57" s="28">
        <v>0</v>
      </c>
      <c r="AQ57" s="28">
        <v>0</v>
      </c>
      <c r="AR57" s="28">
        <v>0</v>
      </c>
      <c r="AS57" s="28">
        <v>2.248917730212047</v>
      </c>
      <c r="AT57" s="28">
        <v>81.18405729539089</v>
      </c>
      <c r="AU57" s="28">
        <v>0</v>
      </c>
      <c r="AV57" s="28">
        <v>0</v>
      </c>
      <c r="AW57" s="28">
        <v>0</v>
      </c>
      <c r="AX57" s="28">
        <v>494.6896464931737</v>
      </c>
      <c r="AY57" s="28">
        <v>0</v>
      </c>
      <c r="AZ57" s="28">
        <v>-2.3439037885644405</v>
      </c>
      <c r="BA57" s="28">
        <v>492.3457427046092</v>
      </c>
      <c r="BB57" s="28">
        <v>573.5298</v>
      </c>
      <c r="BD57" s="28">
        <v>573.5298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0.04314194844459142</v>
      </c>
      <c r="P58" s="28">
        <v>0</v>
      </c>
      <c r="Q58" s="28">
        <v>0</v>
      </c>
      <c r="R58" s="28">
        <v>0</v>
      </c>
      <c r="S58" s="28">
        <v>0</v>
      </c>
      <c r="T58" s="28">
        <v>0.14202340026762725</v>
      </c>
      <c r="U58" s="28">
        <v>0.03445449917077211</v>
      </c>
      <c r="V58" s="28">
        <v>8.307444041407424</v>
      </c>
      <c r="W58" s="28">
        <v>0.039550573858726276</v>
      </c>
      <c r="X58" s="28">
        <v>0</v>
      </c>
      <c r="Y58" s="28">
        <v>0.18421924967683906</v>
      </c>
      <c r="Z58" s="28">
        <v>15.87851154377311</v>
      </c>
      <c r="AA58" s="28">
        <v>0</v>
      </c>
      <c r="AB58" s="28">
        <v>0</v>
      </c>
      <c r="AC58" s="28">
        <v>17.99494971573572</v>
      </c>
      <c r="AD58" s="28">
        <v>0</v>
      </c>
      <c r="AE58" s="28">
        <v>0</v>
      </c>
      <c r="AF58" s="28">
        <v>1.8649916089533212</v>
      </c>
      <c r="AG58" s="28">
        <v>4.929348742353223</v>
      </c>
      <c r="AH58" s="28">
        <v>0.6810547943572044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18.57780216820989</v>
      </c>
      <c r="AP58" s="28">
        <v>0</v>
      </c>
      <c r="AQ58" s="28">
        <v>0</v>
      </c>
      <c r="AR58" s="28">
        <v>7.56514803262249</v>
      </c>
      <c r="AS58" s="28">
        <v>5.528543803013197</v>
      </c>
      <c r="AT58" s="28">
        <v>81.77118412184413</v>
      </c>
      <c r="AU58" s="28">
        <v>0</v>
      </c>
      <c r="AV58" s="28">
        <v>0</v>
      </c>
      <c r="AW58" s="28">
        <v>0</v>
      </c>
      <c r="AX58" s="28">
        <v>236.25571100942554</v>
      </c>
      <c r="AY58" s="28">
        <v>0</v>
      </c>
      <c r="AZ58" s="28">
        <v>-1.1140851312695974</v>
      </c>
      <c r="BA58" s="28">
        <v>235.14162587815596</v>
      </c>
      <c r="BB58" s="28">
        <v>316.91281000000004</v>
      </c>
      <c r="BD58" s="28">
        <v>316.91281000000004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0.2248061471759778</v>
      </c>
      <c r="AD59" s="28">
        <v>0</v>
      </c>
      <c r="AE59" s="28">
        <v>0</v>
      </c>
      <c r="AF59" s="28">
        <v>0</v>
      </c>
      <c r="AG59" s="28">
        <v>0.0027536875434499026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0.18448923130319042</v>
      </c>
      <c r="AP59" s="28">
        <v>0</v>
      </c>
      <c r="AQ59" s="28">
        <v>0</v>
      </c>
      <c r="AR59" s="28">
        <v>0.12073377607550985</v>
      </c>
      <c r="AS59" s="28">
        <v>0.030135458392587685</v>
      </c>
      <c r="AT59" s="28">
        <v>0.5629183004907156</v>
      </c>
      <c r="AU59" s="28">
        <v>0</v>
      </c>
      <c r="AV59" s="28">
        <v>0</v>
      </c>
      <c r="AW59" s="28">
        <v>0</v>
      </c>
      <c r="AX59" s="28">
        <v>2.7765964207673957</v>
      </c>
      <c r="AY59" s="28">
        <v>0</v>
      </c>
      <c r="AZ59" s="28">
        <v>0.004885278741888964</v>
      </c>
      <c r="BA59" s="28">
        <v>2.781481699509285</v>
      </c>
      <c r="BB59" s="28">
        <v>3.3444000000000003</v>
      </c>
      <c r="BD59" s="28">
        <v>3.3444000000000003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0.04792449590876149</v>
      </c>
      <c r="AB60" s="28">
        <v>0</v>
      </c>
      <c r="AC60" s="28">
        <v>0</v>
      </c>
      <c r="AD60" s="28">
        <v>14.273585915145505</v>
      </c>
      <c r="AE60" s="28">
        <v>0</v>
      </c>
      <c r="AF60" s="28">
        <v>0</v>
      </c>
      <c r="AG60" s="28">
        <v>3.3358175976466593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4.007618719937715</v>
      </c>
      <c r="AP60" s="28">
        <v>0</v>
      </c>
      <c r="AQ60" s="28">
        <v>0</v>
      </c>
      <c r="AR60" s="28">
        <v>1.6741195720123487</v>
      </c>
      <c r="AS60" s="28">
        <v>2.2654076184090277</v>
      </c>
      <c r="AT60" s="28">
        <v>25.60447391906002</v>
      </c>
      <c r="AU60" s="28">
        <v>0</v>
      </c>
      <c r="AV60" s="28">
        <v>0</v>
      </c>
      <c r="AW60" s="28">
        <v>0</v>
      </c>
      <c r="AX60" s="28">
        <v>44.422395748280906</v>
      </c>
      <c r="AY60" s="28">
        <v>0</v>
      </c>
      <c r="AZ60" s="28">
        <v>0.5163703326590787</v>
      </c>
      <c r="BA60" s="28">
        <v>44.938766080939985</v>
      </c>
      <c r="BB60" s="28">
        <v>70.54324</v>
      </c>
      <c r="BD60" s="28">
        <v>70.54324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0.16770085958507555</v>
      </c>
      <c r="V61" s="28">
        <v>2.9714435042893332</v>
      </c>
      <c r="W61" s="28">
        <v>0</v>
      </c>
      <c r="X61" s="28">
        <v>0</v>
      </c>
      <c r="Y61" s="28">
        <v>0</v>
      </c>
      <c r="Z61" s="28">
        <v>0</v>
      </c>
      <c r="AA61" s="28">
        <v>0.5125811770372475</v>
      </c>
      <c r="AB61" s="28">
        <v>0</v>
      </c>
      <c r="AC61" s="28">
        <v>0</v>
      </c>
      <c r="AD61" s="28">
        <v>45.031977258704735</v>
      </c>
      <c r="AE61" s="28">
        <v>0</v>
      </c>
      <c r="AF61" s="28">
        <v>0.08672770138215351</v>
      </c>
      <c r="AG61" s="28">
        <v>7.38905221784048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25.06504768579308</v>
      </c>
      <c r="AP61" s="28">
        <v>0</v>
      </c>
      <c r="AQ61" s="28">
        <v>0</v>
      </c>
      <c r="AR61" s="28">
        <v>17.00592666953655</v>
      </c>
      <c r="AS61" s="28">
        <v>7.991204376489698</v>
      </c>
      <c r="AT61" s="28">
        <v>106.22166145065835</v>
      </c>
      <c r="AU61" s="28">
        <v>0</v>
      </c>
      <c r="AV61" s="28">
        <v>0</v>
      </c>
      <c r="AW61" s="28">
        <v>0</v>
      </c>
      <c r="AX61" s="28">
        <v>461.940854033964</v>
      </c>
      <c r="AY61" s="28">
        <v>0</v>
      </c>
      <c r="AZ61" s="28">
        <v>3.1348645153777523</v>
      </c>
      <c r="BA61" s="28">
        <v>465.0757185493418</v>
      </c>
      <c r="BB61" s="28">
        <v>571.2973800000001</v>
      </c>
      <c r="BD61" s="28">
        <v>571.2973800000001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0.00034244831487871964</v>
      </c>
      <c r="R62" s="28">
        <v>0</v>
      </c>
      <c r="S62" s="28">
        <v>0.003277074875953617</v>
      </c>
      <c r="T62" s="28">
        <v>2.171142630617907E-05</v>
      </c>
      <c r="U62" s="28">
        <v>4.2137074214694076E-05</v>
      </c>
      <c r="V62" s="28">
        <v>0.0006368184638004295</v>
      </c>
      <c r="W62" s="28">
        <v>0</v>
      </c>
      <c r="X62" s="28">
        <v>0</v>
      </c>
      <c r="Y62" s="28">
        <v>0</v>
      </c>
      <c r="Z62" s="28">
        <v>0</v>
      </c>
      <c r="AA62" s="28">
        <v>0.00019814284105742753</v>
      </c>
      <c r="AB62" s="28">
        <v>0.0014449414167954301</v>
      </c>
      <c r="AC62" s="28">
        <v>0</v>
      </c>
      <c r="AD62" s="28">
        <v>0.0017676096897356263</v>
      </c>
      <c r="AE62" s="28">
        <v>0.02991274316990769</v>
      </c>
      <c r="AF62" s="28">
        <v>0</v>
      </c>
      <c r="AG62" s="28">
        <v>0.01741925553376756</v>
      </c>
      <c r="AH62" s="28">
        <v>0</v>
      </c>
      <c r="AI62" s="28">
        <v>0.0016461416022275006</v>
      </c>
      <c r="AJ62" s="28">
        <v>0</v>
      </c>
      <c r="AK62" s="28">
        <v>0</v>
      </c>
      <c r="AL62" s="28">
        <v>0</v>
      </c>
      <c r="AM62" s="28">
        <v>0</v>
      </c>
      <c r="AN62" s="28">
        <v>6.416388733929689E-05</v>
      </c>
      <c r="AO62" s="28">
        <v>0.006059451296196426</v>
      </c>
      <c r="AP62" s="28">
        <v>0</v>
      </c>
      <c r="AQ62" s="28">
        <v>0</v>
      </c>
      <c r="AR62" s="28">
        <v>0.0015434558856953133</v>
      </c>
      <c r="AS62" s="28">
        <v>0.0010039482585541297</v>
      </c>
      <c r="AT62" s="28">
        <v>0.06538004373643003</v>
      </c>
      <c r="AU62" s="28">
        <v>0</v>
      </c>
      <c r="AV62" s="28">
        <v>0</v>
      </c>
      <c r="AW62" s="28">
        <v>0</v>
      </c>
      <c r="AX62" s="28">
        <v>0.06336878568629192</v>
      </c>
      <c r="AY62" s="28">
        <v>0</v>
      </c>
      <c r="AZ62" s="28">
        <v>0.0027011705772780454</v>
      </c>
      <c r="BA62" s="28">
        <v>0.06606995626356996</v>
      </c>
      <c r="BB62" s="28">
        <v>0.13145</v>
      </c>
      <c r="BD62" s="28">
        <v>0.13145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3.474661430227595</v>
      </c>
      <c r="T63" s="28">
        <v>0.0412574939950095</v>
      </c>
      <c r="U63" s="28">
        <v>0.2802508327423126</v>
      </c>
      <c r="V63" s="28">
        <v>8.470873125952098</v>
      </c>
      <c r="W63" s="28">
        <v>0</v>
      </c>
      <c r="X63" s="28">
        <v>0</v>
      </c>
      <c r="Y63" s="28">
        <v>0</v>
      </c>
      <c r="Z63" s="28">
        <v>0.03950869574744118</v>
      </c>
      <c r="AA63" s="28">
        <v>0</v>
      </c>
      <c r="AB63" s="28">
        <v>0</v>
      </c>
      <c r="AC63" s="28">
        <v>22.26537499323838</v>
      </c>
      <c r="AD63" s="28">
        <v>0</v>
      </c>
      <c r="AE63" s="28">
        <v>0</v>
      </c>
      <c r="AF63" s="28">
        <v>87.99547686604814</v>
      </c>
      <c r="AG63" s="28">
        <v>105.25982360804589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227.82722704599684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5.119352954003183</v>
      </c>
      <c r="BA63" s="28">
        <v>5.1193529540031735</v>
      </c>
      <c r="BB63" s="28">
        <v>232.94658</v>
      </c>
      <c r="BD63" s="28">
        <v>232.94658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0.03204291232818453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2.59316706019263</v>
      </c>
      <c r="V64" s="28">
        <v>3.556314589801079</v>
      </c>
      <c r="W64" s="28">
        <v>0</v>
      </c>
      <c r="X64" s="28">
        <v>0</v>
      </c>
      <c r="Y64" s="28">
        <v>0</v>
      </c>
      <c r="Z64" s="28">
        <v>0.10101409565942514</v>
      </c>
      <c r="AA64" s="28">
        <v>0.03208934913263115</v>
      </c>
      <c r="AB64" s="28">
        <v>0</v>
      </c>
      <c r="AC64" s="28">
        <v>0</v>
      </c>
      <c r="AD64" s="28">
        <v>1.4489978266228865</v>
      </c>
      <c r="AE64" s="28">
        <v>0</v>
      </c>
      <c r="AF64" s="28">
        <v>7.2347463297238</v>
      </c>
      <c r="AG64" s="28">
        <v>17.722262118408267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11.656605352584208</v>
      </c>
      <c r="AP64" s="28">
        <v>0</v>
      </c>
      <c r="AQ64" s="28">
        <v>0</v>
      </c>
      <c r="AR64" s="28">
        <v>6.190624251093388</v>
      </c>
      <c r="AS64" s="28">
        <v>1.0949939337116403</v>
      </c>
      <c r="AT64" s="28">
        <v>51.66285781925814</v>
      </c>
      <c r="AU64" s="28">
        <v>0</v>
      </c>
      <c r="AV64" s="28">
        <v>0</v>
      </c>
      <c r="AW64" s="28">
        <v>0</v>
      </c>
      <c r="AX64" s="28">
        <v>214.7816185187222</v>
      </c>
      <c r="AY64" s="28">
        <v>0</v>
      </c>
      <c r="AZ64" s="28">
        <v>-9.078146337980359</v>
      </c>
      <c r="BA64" s="28">
        <v>205.70347218074184</v>
      </c>
      <c r="BB64" s="28">
        <v>257.36633</v>
      </c>
      <c r="BD64" s="28">
        <v>257.36633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177.88628017084858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1.1282379674224599</v>
      </c>
      <c r="U65" s="28">
        <v>0</v>
      </c>
      <c r="V65" s="28">
        <v>0.3630825389571507</v>
      </c>
      <c r="W65" s="28">
        <v>0</v>
      </c>
      <c r="X65" s="28">
        <v>0</v>
      </c>
      <c r="Y65" s="28">
        <v>0</v>
      </c>
      <c r="Z65" s="28">
        <v>0</v>
      </c>
      <c r="AA65" s="28">
        <v>0.2808143590150046</v>
      </c>
      <c r="AB65" s="28">
        <v>0.07876219607846527</v>
      </c>
      <c r="AC65" s="28">
        <v>12.979314946930101</v>
      </c>
      <c r="AD65" s="28">
        <v>4.097869824653389</v>
      </c>
      <c r="AE65" s="28">
        <v>0.211982460426416</v>
      </c>
      <c r="AF65" s="28">
        <v>0.0772089876993175</v>
      </c>
      <c r="AG65" s="28">
        <v>45.0662546042277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43.399114517868256</v>
      </c>
      <c r="AP65" s="28">
        <v>0</v>
      </c>
      <c r="AQ65" s="28">
        <v>0</v>
      </c>
      <c r="AR65" s="28">
        <v>21.45115970856692</v>
      </c>
      <c r="AS65" s="28">
        <v>16.527061133542993</v>
      </c>
      <c r="AT65" s="28">
        <v>323.5471434162367</v>
      </c>
      <c r="AU65" s="28">
        <v>0</v>
      </c>
      <c r="AV65" s="28">
        <v>0</v>
      </c>
      <c r="AW65" s="28">
        <v>0</v>
      </c>
      <c r="AX65" s="28">
        <v>747.3321697928877</v>
      </c>
      <c r="AY65" s="28">
        <v>0</v>
      </c>
      <c r="AZ65" s="28">
        <v>-9.20514320912454</v>
      </c>
      <c r="BA65" s="28">
        <v>738.1270265837632</v>
      </c>
      <c r="BB65" s="28">
        <v>1061.6741699999998</v>
      </c>
      <c r="BD65" s="28">
        <v>1061.6741699999998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0.019950507480963123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32.54460707657139</v>
      </c>
      <c r="AH66" s="28">
        <v>0</v>
      </c>
      <c r="AI66" s="28">
        <v>0</v>
      </c>
      <c r="AJ66" s="28">
        <v>0</v>
      </c>
      <c r="AK66" s="28">
        <v>0</v>
      </c>
      <c r="AL66" s="28">
        <v>1.0111614362625911</v>
      </c>
      <c r="AM66" s="28">
        <v>0</v>
      </c>
      <c r="AN66" s="28">
        <v>0</v>
      </c>
      <c r="AO66" s="28">
        <v>245.83129475580313</v>
      </c>
      <c r="AP66" s="28">
        <v>0</v>
      </c>
      <c r="AQ66" s="28">
        <v>0</v>
      </c>
      <c r="AR66" s="28">
        <v>3.251665797017263</v>
      </c>
      <c r="AS66" s="28">
        <v>4.988687997836039</v>
      </c>
      <c r="AT66" s="28">
        <v>287.64736757097137</v>
      </c>
      <c r="AU66" s="28">
        <v>0</v>
      </c>
      <c r="AV66" s="28">
        <v>0</v>
      </c>
      <c r="AW66" s="28">
        <v>0</v>
      </c>
      <c r="AX66" s="28">
        <v>220.32014966516022</v>
      </c>
      <c r="AY66" s="28">
        <v>0</v>
      </c>
      <c r="AZ66" s="28">
        <v>-5.6639572361316946</v>
      </c>
      <c r="BA66" s="28">
        <v>214.65619242902852</v>
      </c>
      <c r="BB66" s="28">
        <v>502.30355999999995</v>
      </c>
      <c r="BD66" s="28">
        <v>502.30355999999995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1.5373602512874374</v>
      </c>
      <c r="E67" s="28">
        <v>0</v>
      </c>
      <c r="F67" s="28">
        <v>0</v>
      </c>
      <c r="G67" s="28">
        <v>0.46857158060519366</v>
      </c>
      <c r="H67" s="28">
        <v>6.719617944741666</v>
      </c>
      <c r="I67" s="28">
        <v>1.9126334011087387</v>
      </c>
      <c r="J67" s="28">
        <v>0.5126447139898569</v>
      </c>
      <c r="K67" s="28">
        <v>0.0433541259058621</v>
      </c>
      <c r="L67" s="28">
        <v>0.3984377582433505</v>
      </c>
      <c r="M67" s="28">
        <v>0</v>
      </c>
      <c r="N67" s="28">
        <v>0.12803270628638808</v>
      </c>
      <c r="O67" s="28">
        <v>0.041091071002148476</v>
      </c>
      <c r="P67" s="28">
        <v>0</v>
      </c>
      <c r="Q67" s="28">
        <v>2.2413642204113806</v>
      </c>
      <c r="R67" s="28">
        <v>0.04023852332131066</v>
      </c>
      <c r="S67" s="28">
        <v>0.09863595996865791</v>
      </c>
      <c r="T67" s="28">
        <v>0</v>
      </c>
      <c r="U67" s="28">
        <v>0</v>
      </c>
      <c r="V67" s="28">
        <v>0.04560533506405289</v>
      </c>
      <c r="W67" s="28">
        <v>0.6529539953129297</v>
      </c>
      <c r="X67" s="28">
        <v>0</v>
      </c>
      <c r="Y67" s="28">
        <v>5.570913871250864</v>
      </c>
      <c r="Z67" s="28">
        <v>1.1658427302119658</v>
      </c>
      <c r="AA67" s="28">
        <v>0.12345186137733186</v>
      </c>
      <c r="AB67" s="28">
        <v>0</v>
      </c>
      <c r="AC67" s="28">
        <v>0.04314539224617861</v>
      </c>
      <c r="AD67" s="28">
        <v>0</v>
      </c>
      <c r="AE67" s="28">
        <v>0</v>
      </c>
      <c r="AF67" s="28">
        <v>0.27154147757895714</v>
      </c>
      <c r="AG67" s="28">
        <v>2.222762086371031</v>
      </c>
      <c r="AH67" s="28">
        <v>12.292995892417535</v>
      </c>
      <c r="AI67" s="28">
        <v>0</v>
      </c>
      <c r="AJ67" s="28">
        <v>20.681166819294273</v>
      </c>
      <c r="AK67" s="28">
        <v>0</v>
      </c>
      <c r="AL67" s="28">
        <v>4.214974718892613</v>
      </c>
      <c r="AM67" s="28">
        <v>4.758562804402861</v>
      </c>
      <c r="AN67" s="28">
        <v>70.53715074861348</v>
      </c>
      <c r="AO67" s="28">
        <v>13.912589407732654</v>
      </c>
      <c r="AP67" s="28">
        <v>8.724805973816872</v>
      </c>
      <c r="AQ67" s="28">
        <v>2.255371831684904</v>
      </c>
      <c r="AR67" s="28">
        <v>52.28424131039498</v>
      </c>
      <c r="AS67" s="28">
        <v>27.105204299197474</v>
      </c>
      <c r="AT67" s="28">
        <v>241.00526281273298</v>
      </c>
      <c r="AU67" s="28">
        <v>0</v>
      </c>
      <c r="AV67" s="28">
        <v>0</v>
      </c>
      <c r="AW67" s="28">
        <v>0</v>
      </c>
      <c r="AX67" s="28">
        <v>301.22189001554426</v>
      </c>
      <c r="AY67" s="28">
        <v>0.14003994340262557</v>
      </c>
      <c r="AZ67" s="28">
        <v>1.623297228320124</v>
      </c>
      <c r="BA67" s="28">
        <v>302.98522718726707</v>
      </c>
      <c r="BB67" s="28">
        <v>543.99049</v>
      </c>
      <c r="BD67" s="28">
        <v>543.99049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10.918044506177104</v>
      </c>
      <c r="E68" s="28">
        <v>7.164111306427382</v>
      </c>
      <c r="F68" s="28">
        <v>8.070471212164861</v>
      </c>
      <c r="G68" s="28">
        <v>16.52939240618495</v>
      </c>
      <c r="H68" s="28">
        <v>21.061177069529368</v>
      </c>
      <c r="I68" s="28">
        <v>17.70369108899909</v>
      </c>
      <c r="J68" s="28">
        <v>10.357710642380662</v>
      </c>
      <c r="K68" s="28">
        <v>5.876919593658857</v>
      </c>
      <c r="L68" s="28">
        <v>7.731764224060781</v>
      </c>
      <c r="M68" s="28">
        <v>4.79025289407432</v>
      </c>
      <c r="N68" s="28">
        <v>8.718174056857077</v>
      </c>
      <c r="O68" s="28">
        <v>7.461408251483934</v>
      </c>
      <c r="P68" s="28">
        <v>6.1023893707744055</v>
      </c>
      <c r="Q68" s="28">
        <v>15.898121501152046</v>
      </c>
      <c r="R68" s="28">
        <v>1.8012800444143937</v>
      </c>
      <c r="S68" s="28">
        <v>12.189115757272706</v>
      </c>
      <c r="T68" s="28">
        <v>16.162095933383675</v>
      </c>
      <c r="U68" s="28">
        <v>8.993543465273838</v>
      </c>
      <c r="V68" s="28">
        <v>4.801898505476382</v>
      </c>
      <c r="W68" s="28">
        <v>9.278712237386337</v>
      </c>
      <c r="X68" s="28">
        <v>11.40661039748685</v>
      </c>
      <c r="Y68" s="28">
        <v>1.7700419186963512</v>
      </c>
      <c r="Z68" s="28">
        <v>2.6679834724697273</v>
      </c>
      <c r="AA68" s="28">
        <v>0.3372877703810648</v>
      </c>
      <c r="AB68" s="28">
        <v>2.6342944599707656</v>
      </c>
      <c r="AC68" s="28">
        <v>4.311660355216514</v>
      </c>
      <c r="AD68" s="28">
        <v>3.3575158980899444</v>
      </c>
      <c r="AE68" s="28">
        <v>1.796283364343233</v>
      </c>
      <c r="AF68" s="28">
        <v>1.5123128784426587</v>
      </c>
      <c r="AG68" s="28">
        <v>12.341233087674285</v>
      </c>
      <c r="AH68" s="28">
        <v>1.0995744183588794</v>
      </c>
      <c r="AI68" s="28">
        <v>257.20801005383305</v>
      </c>
      <c r="AJ68" s="28">
        <v>12.501026755570322</v>
      </c>
      <c r="AK68" s="28">
        <v>50.0919333144849</v>
      </c>
      <c r="AL68" s="28">
        <v>5.9579786042642855</v>
      </c>
      <c r="AM68" s="28">
        <v>2.923032404340021</v>
      </c>
      <c r="AN68" s="28">
        <v>15.263171060715363</v>
      </c>
      <c r="AO68" s="28">
        <v>43.163511398840384</v>
      </c>
      <c r="AP68" s="28">
        <v>7.925108072985085</v>
      </c>
      <c r="AQ68" s="28">
        <v>0.8996817853319085</v>
      </c>
      <c r="AR68" s="28">
        <v>77.1313339016411</v>
      </c>
      <c r="AS68" s="28">
        <v>35.09149340669137</v>
      </c>
      <c r="AT68" s="28">
        <v>753.0013528469602</v>
      </c>
      <c r="AU68" s="28">
        <v>0</v>
      </c>
      <c r="AV68" s="28">
        <v>0</v>
      </c>
      <c r="AW68" s="28">
        <v>0</v>
      </c>
      <c r="AX68" s="28">
        <v>384.0836471530399</v>
      </c>
      <c r="AY68" s="28">
        <v>0</v>
      </c>
      <c r="AZ68" s="28">
        <v>0</v>
      </c>
      <c r="BA68" s="28">
        <v>384.0836471530399</v>
      </c>
      <c r="BB68" s="28">
        <v>1137.085</v>
      </c>
      <c r="BD68" s="28">
        <v>1137.085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0.0010337672921571681</v>
      </c>
      <c r="E69" s="28">
        <v>0.0011679928889371406</v>
      </c>
      <c r="F69" s="28">
        <v>0.31796838492303237</v>
      </c>
      <c r="G69" s="28">
        <v>0.0850720401335761</v>
      </c>
      <c r="H69" s="28">
        <v>0.019811767543708877</v>
      </c>
      <c r="I69" s="28">
        <v>0.018717037852102138</v>
      </c>
      <c r="J69" s="28">
        <v>0.01240983832224256</v>
      </c>
      <c r="K69" s="28">
        <v>0.02098988552545737</v>
      </c>
      <c r="L69" s="28">
        <v>0.03322227066742886</v>
      </c>
      <c r="M69" s="28">
        <v>0.17894847597945282</v>
      </c>
      <c r="N69" s="28">
        <v>0.419445311405214</v>
      </c>
      <c r="O69" s="28">
        <v>0.02884663096594751</v>
      </c>
      <c r="P69" s="28">
        <v>0.02389736352796292</v>
      </c>
      <c r="Q69" s="28">
        <v>0.04382359703196007</v>
      </c>
      <c r="R69" s="28">
        <v>0.012662953926002477</v>
      </c>
      <c r="S69" s="28">
        <v>0.027458876000301856</v>
      </c>
      <c r="T69" s="28">
        <v>0.061125725062765486</v>
      </c>
      <c r="U69" s="28">
        <v>0.0741446916324799</v>
      </c>
      <c r="V69" s="28">
        <v>0.02539177883753476</v>
      </c>
      <c r="W69" s="28">
        <v>0.017022247736693277</v>
      </c>
      <c r="X69" s="28">
        <v>0.021690962906522625</v>
      </c>
      <c r="Y69" s="28">
        <v>0.0063712348427999044</v>
      </c>
      <c r="Z69" s="28">
        <v>0.007316845498840343</v>
      </c>
      <c r="AA69" s="28">
        <v>0.000996152955100272</v>
      </c>
      <c r="AB69" s="28">
        <v>0.0067055711523262606</v>
      </c>
      <c r="AC69" s="28">
        <v>0.03237768215083488</v>
      </c>
      <c r="AD69" s="28">
        <v>0.013165284319333346</v>
      </c>
      <c r="AE69" s="28">
        <v>0.003867328876964601</v>
      </c>
      <c r="AF69" s="28">
        <v>0.01752889538025165</v>
      </c>
      <c r="AG69" s="28">
        <v>0.0329433526245643</v>
      </c>
      <c r="AH69" s="28">
        <v>0</v>
      </c>
      <c r="AI69" s="28">
        <v>0.009549106552206704</v>
      </c>
      <c r="AJ69" s="28">
        <v>5.201723507481359</v>
      </c>
      <c r="AK69" s="28">
        <v>0.108975385607123</v>
      </c>
      <c r="AL69" s="28">
        <v>0.035108448986405874</v>
      </c>
      <c r="AM69" s="28">
        <v>0.08046557931591597</v>
      </c>
      <c r="AN69" s="28">
        <v>1.2548387191277333</v>
      </c>
      <c r="AO69" s="28">
        <v>1.0855715851780792</v>
      </c>
      <c r="AP69" s="28">
        <v>0.3829681458633129</v>
      </c>
      <c r="AQ69" s="28">
        <v>2.8682154345565816</v>
      </c>
      <c r="AR69" s="28">
        <v>6.507061086288893</v>
      </c>
      <c r="AS69" s="28">
        <v>0.7519444403867893</v>
      </c>
      <c r="AT69" s="28">
        <v>19.852545387306893</v>
      </c>
      <c r="AU69" s="28">
        <v>0</v>
      </c>
      <c r="AV69" s="28">
        <v>0</v>
      </c>
      <c r="AW69" s="28">
        <v>0</v>
      </c>
      <c r="AX69" s="28">
        <v>0</v>
      </c>
      <c r="AY69" s="28">
        <v>112.86245461269311</v>
      </c>
      <c r="AZ69" s="28">
        <v>0</v>
      </c>
      <c r="BA69" s="28">
        <v>112.86245461269311</v>
      </c>
      <c r="BB69" s="28">
        <v>132.715</v>
      </c>
      <c r="BD69" s="28">
        <v>132.715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20.46841661804857</v>
      </c>
      <c r="H70" s="28">
        <v>0</v>
      </c>
      <c r="I70" s="28">
        <v>0</v>
      </c>
      <c r="J70" s="28">
        <v>0</v>
      </c>
      <c r="K70" s="28">
        <v>11.663160812428064</v>
      </c>
      <c r="L70" s="28">
        <v>0</v>
      </c>
      <c r="M70" s="28">
        <v>0</v>
      </c>
      <c r="N70" s="28">
        <v>0</v>
      </c>
      <c r="O70" s="28">
        <v>3.3929199253034854</v>
      </c>
      <c r="P70" s="28">
        <v>20.80694684527283</v>
      </c>
      <c r="Q70" s="28">
        <v>19.976656178779617</v>
      </c>
      <c r="R70" s="28">
        <v>0</v>
      </c>
      <c r="S70" s="28">
        <v>0</v>
      </c>
      <c r="T70" s="28">
        <v>0</v>
      </c>
      <c r="U70" s="28">
        <v>7.225843119750315</v>
      </c>
      <c r="V70" s="28">
        <v>37.89960645381071</v>
      </c>
      <c r="W70" s="28">
        <v>20.33514505542826</v>
      </c>
      <c r="X70" s="28">
        <v>18.525159543834224</v>
      </c>
      <c r="Y70" s="28">
        <v>15.189047173644264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11.813414913355587</v>
      </c>
      <c r="AG70" s="28">
        <v>32.13978686907922</v>
      </c>
      <c r="AH70" s="28">
        <v>7.251107532796853</v>
      </c>
      <c r="AI70" s="28">
        <v>0</v>
      </c>
      <c r="AJ70" s="28">
        <v>4.1693364625949485</v>
      </c>
      <c r="AK70" s="28">
        <v>278.5158216732364</v>
      </c>
      <c r="AL70" s="28">
        <v>0</v>
      </c>
      <c r="AM70" s="28">
        <v>0</v>
      </c>
      <c r="AN70" s="28">
        <v>0</v>
      </c>
      <c r="AO70" s="28">
        <v>0.5996308226366588</v>
      </c>
      <c r="AP70" s="28">
        <v>0</v>
      </c>
      <c r="AQ70" s="28">
        <v>0</v>
      </c>
      <c r="AR70" s="28">
        <v>0</v>
      </c>
      <c r="AS70" s="28">
        <v>0</v>
      </c>
      <c r="AT70" s="28">
        <v>509.97200000000004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509.97200000000004</v>
      </c>
      <c r="BD70" s="28">
        <v>509.97200000000004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8.739044353096403</v>
      </c>
      <c r="E71" s="28">
        <v>6.329001174284625</v>
      </c>
      <c r="F71" s="28">
        <v>8.47476020300319</v>
      </c>
      <c r="G71" s="28">
        <v>5.4922904748723</v>
      </c>
      <c r="H71" s="28">
        <v>5.5735600034596615</v>
      </c>
      <c r="I71" s="28">
        <v>1.84140278620602</v>
      </c>
      <c r="J71" s="28">
        <v>3.595649989242647</v>
      </c>
      <c r="K71" s="28">
        <v>2.909573128969423</v>
      </c>
      <c r="L71" s="28">
        <v>2.813538763148983</v>
      </c>
      <c r="M71" s="28">
        <v>3.856277452808331</v>
      </c>
      <c r="N71" s="28">
        <v>5.1858802397753925</v>
      </c>
      <c r="O71" s="28">
        <v>2.7733641806220506</v>
      </c>
      <c r="P71" s="28">
        <v>2.5586464338290913</v>
      </c>
      <c r="Q71" s="28">
        <v>5.407433211198749</v>
      </c>
      <c r="R71" s="28">
        <v>0.9206179952901064</v>
      </c>
      <c r="S71" s="28">
        <v>3.510413104672124</v>
      </c>
      <c r="T71" s="28">
        <v>6.831680264684852</v>
      </c>
      <c r="U71" s="28">
        <v>2.269120015438171</v>
      </c>
      <c r="V71" s="28">
        <v>4.904005335582027</v>
      </c>
      <c r="W71" s="28">
        <v>2.6047396109310603</v>
      </c>
      <c r="X71" s="28">
        <v>2.3266556385849637</v>
      </c>
      <c r="Y71" s="28">
        <v>0.7805768715002497</v>
      </c>
      <c r="Z71" s="28">
        <v>1.5202705897463462</v>
      </c>
      <c r="AA71" s="28">
        <v>0.23014099393951473</v>
      </c>
      <c r="AB71" s="28">
        <v>2.270966720950112</v>
      </c>
      <c r="AC71" s="28">
        <v>4.562707915656848</v>
      </c>
      <c r="AD71" s="28">
        <v>2.5576861218425107</v>
      </c>
      <c r="AE71" s="28">
        <v>1.3131273938105552</v>
      </c>
      <c r="AF71" s="28">
        <v>3.031520167899501</v>
      </c>
      <c r="AG71" s="28">
        <v>7.939547673139307</v>
      </c>
      <c r="AH71" s="28">
        <v>0.40008894935861056</v>
      </c>
      <c r="AI71" s="28">
        <v>3.2534816179580663</v>
      </c>
      <c r="AJ71" s="28">
        <v>4.467573195496408</v>
      </c>
      <c r="AK71" s="28">
        <v>39.31146316027006</v>
      </c>
      <c r="AL71" s="28">
        <v>36.666997596441085</v>
      </c>
      <c r="AM71" s="28">
        <v>3.3488584688129017</v>
      </c>
      <c r="AN71" s="28">
        <v>3.263323838049653</v>
      </c>
      <c r="AO71" s="28">
        <v>11.268344739141684</v>
      </c>
      <c r="AP71" s="28">
        <v>9.633735068929044</v>
      </c>
      <c r="AQ71" s="28">
        <v>0.3250040656621429</v>
      </c>
      <c r="AR71" s="28">
        <v>8.99151568644101</v>
      </c>
      <c r="AS71" s="28">
        <v>4.916341655340755</v>
      </c>
      <c r="AT71" s="28">
        <v>238.97092685008653</v>
      </c>
      <c r="AU71" s="28">
        <v>0</v>
      </c>
      <c r="AV71" s="28">
        <v>0</v>
      </c>
      <c r="AW71" s="28">
        <v>0</v>
      </c>
      <c r="AX71" s="28">
        <v>204.87507314991393</v>
      </c>
      <c r="AY71" s="28">
        <v>0</v>
      </c>
      <c r="AZ71" s="28">
        <v>0</v>
      </c>
      <c r="BA71" s="28">
        <v>204.87507314991393</v>
      </c>
      <c r="BB71" s="28">
        <v>443.84600000000046</v>
      </c>
      <c r="BD71" s="28">
        <v>443.84600000000046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0.9093135587610612</v>
      </c>
      <c r="E72" s="28">
        <v>1.0391214170611915</v>
      </c>
      <c r="F72" s="28">
        <v>1.3854265083249242</v>
      </c>
      <c r="G72" s="28">
        <v>0.31642544430778397</v>
      </c>
      <c r="H72" s="28">
        <v>0.7625800633505266</v>
      </c>
      <c r="I72" s="28">
        <v>0.12131162857614776</v>
      </c>
      <c r="J72" s="28">
        <v>0.22398728465398113</v>
      </c>
      <c r="K72" s="28">
        <v>2.0441116443994396</v>
      </c>
      <c r="L72" s="28">
        <v>2.6367754439357176</v>
      </c>
      <c r="M72" s="28">
        <v>5.3155462720147035</v>
      </c>
      <c r="N72" s="28">
        <v>0.5504374913603495</v>
      </c>
      <c r="O72" s="28">
        <v>0.7949632568972553</v>
      </c>
      <c r="P72" s="28">
        <v>0.1749523547363867</v>
      </c>
      <c r="Q72" s="28">
        <v>1.3347482151047565</v>
      </c>
      <c r="R72" s="28">
        <v>0.18360130896332436</v>
      </c>
      <c r="S72" s="28">
        <v>0.42305503468657585</v>
      </c>
      <c r="T72" s="28">
        <v>0.8750835401612637</v>
      </c>
      <c r="U72" s="28">
        <v>0.8119040316269749</v>
      </c>
      <c r="V72" s="28">
        <v>1.2679564174528977</v>
      </c>
      <c r="W72" s="28">
        <v>0.983937648125577</v>
      </c>
      <c r="X72" s="28">
        <v>0.15315612999978848</v>
      </c>
      <c r="Y72" s="28">
        <v>0.03202406395416475</v>
      </c>
      <c r="Z72" s="28">
        <v>0.21015448696161873</v>
      </c>
      <c r="AA72" s="28">
        <v>0.015021043830292473</v>
      </c>
      <c r="AB72" s="28">
        <v>0.0561742594462083</v>
      </c>
      <c r="AC72" s="28">
        <v>0.640466949096398</v>
      </c>
      <c r="AD72" s="28">
        <v>0.2757222614738672</v>
      </c>
      <c r="AE72" s="28">
        <v>0.1717072197201584</v>
      </c>
      <c r="AF72" s="28">
        <v>0.11013298060607045</v>
      </c>
      <c r="AG72" s="28">
        <v>0.4139621507225853</v>
      </c>
      <c r="AH72" s="28">
        <v>0.03622934039140393</v>
      </c>
      <c r="AI72" s="28">
        <v>1.674567696043967</v>
      </c>
      <c r="AJ72" s="28">
        <v>0.9811602398605911</v>
      </c>
      <c r="AK72" s="28">
        <v>9.281897648190997</v>
      </c>
      <c r="AL72" s="28">
        <v>2.3795525295167423</v>
      </c>
      <c r="AM72" s="28">
        <v>12.592840424587733</v>
      </c>
      <c r="AN72" s="28">
        <v>10.898534719396457</v>
      </c>
      <c r="AO72" s="28">
        <v>9.869297173843428</v>
      </c>
      <c r="AP72" s="28">
        <v>7.122833663574882</v>
      </c>
      <c r="AQ72" s="28">
        <v>0.5155841595927876</v>
      </c>
      <c r="AR72" s="28">
        <v>11.23173414010461</v>
      </c>
      <c r="AS72" s="28">
        <v>3.8623760107173593</v>
      </c>
      <c r="AT72" s="28">
        <v>94.68036785613295</v>
      </c>
      <c r="AU72" s="28">
        <v>0</v>
      </c>
      <c r="AV72" s="28">
        <v>0</v>
      </c>
      <c r="AW72" s="28">
        <v>0</v>
      </c>
      <c r="AX72" s="28">
        <v>42.821632143867035</v>
      </c>
      <c r="AY72" s="28">
        <v>0</v>
      </c>
      <c r="AZ72" s="28">
        <v>0</v>
      </c>
      <c r="BA72" s="28">
        <v>42.821632143867035</v>
      </c>
      <c r="BB72" s="28">
        <v>137.50199999999998</v>
      </c>
      <c r="BD72" s="28">
        <v>137.50199999999998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-0.12989361198402644</v>
      </c>
      <c r="E73" s="28">
        <v>-0.08894494292378564</v>
      </c>
      <c r="F73" s="28">
        <v>-0.4595842112517457</v>
      </c>
      <c r="G73" s="28">
        <v>-0.1252491100742461</v>
      </c>
      <c r="H73" s="28">
        <v>-0.05955413871742639</v>
      </c>
      <c r="I73" s="28">
        <v>-0.030007137691655958</v>
      </c>
      <c r="J73" s="28">
        <v>-0.1718242654821936</v>
      </c>
      <c r="K73" s="28">
        <v>-0.24775522958818014</v>
      </c>
      <c r="L73" s="28">
        <v>-0.15506089322457078</v>
      </c>
      <c r="M73" s="28">
        <v>-0.501559480234282</v>
      </c>
      <c r="N73" s="28">
        <v>-0.14948030442386745</v>
      </c>
      <c r="O73" s="28">
        <v>-0.2120978148456868</v>
      </c>
      <c r="P73" s="28">
        <v>-0.1622023258155867</v>
      </c>
      <c r="Q73" s="28">
        <v>-0.3178335835074917</v>
      </c>
      <c r="R73" s="28">
        <v>-0.04450655577402501</v>
      </c>
      <c r="S73" s="28">
        <v>-0.11364386484540742</v>
      </c>
      <c r="T73" s="28">
        <v>-0.40729880773087307</v>
      </c>
      <c r="U73" s="28">
        <v>-0.15325571772190463</v>
      </c>
      <c r="V73" s="28">
        <v>-0.1933633621256974</v>
      </c>
      <c r="W73" s="28">
        <v>-0.16666424463756002</v>
      </c>
      <c r="X73" s="28">
        <v>-0.12978501248668148</v>
      </c>
      <c r="Y73" s="28">
        <v>-0.08086366575435695</v>
      </c>
      <c r="Z73" s="28">
        <v>-0.07163898370279782</v>
      </c>
      <c r="AA73" s="28">
        <v>-0.007585899586715939</v>
      </c>
      <c r="AB73" s="28">
        <v>-0.08085170674853093</v>
      </c>
      <c r="AC73" s="28">
        <v>-0.05965218924235944</v>
      </c>
      <c r="AD73" s="28">
        <v>-0.05430544981211767</v>
      </c>
      <c r="AE73" s="28">
        <v>-0.0589009315873732</v>
      </c>
      <c r="AF73" s="28">
        <v>-0.04588580106279283</v>
      </c>
      <c r="AG73" s="28">
        <v>-0.25923240927967406</v>
      </c>
      <c r="AH73" s="28">
        <v>-0.03528605705242672</v>
      </c>
      <c r="AI73" s="28">
        <v>-0.7110235153231478</v>
      </c>
      <c r="AJ73" s="28">
        <v>-0.07432555761921023</v>
      </c>
      <c r="AK73" s="28">
        <v>-1.4543246629420044</v>
      </c>
      <c r="AL73" s="28">
        <v>-2.93257983499511</v>
      </c>
      <c r="AM73" s="28">
        <v>-0.2709049181716959</v>
      </c>
      <c r="AN73" s="28">
        <v>-19.042083299722368</v>
      </c>
      <c r="AO73" s="28">
        <v>-0.22825110286584246</v>
      </c>
      <c r="AP73" s="28">
        <v>-0.45068498903046306</v>
      </c>
      <c r="AQ73" s="28">
        <v>-0.04322177421225877</v>
      </c>
      <c r="AR73" s="28">
        <v>-2.679901443372711</v>
      </c>
      <c r="AS73" s="28">
        <v>-0.07844115045743294</v>
      </c>
      <c r="AT73" s="28">
        <v>-32.739509957628286</v>
      </c>
      <c r="AU73" s="28">
        <v>0</v>
      </c>
      <c r="AV73" s="28">
        <v>0</v>
      </c>
      <c r="AW73" s="28">
        <v>0</v>
      </c>
      <c r="AX73" s="28">
        <v>-74.89349004237174</v>
      </c>
      <c r="AY73" s="28">
        <v>0</v>
      </c>
      <c r="AZ73" s="28">
        <v>0</v>
      </c>
      <c r="BA73" s="28">
        <v>-74.89349004237174</v>
      </c>
      <c r="BB73" s="28">
        <v>-107.63300000000001</v>
      </c>
      <c r="BD73" s="28">
        <v>-107.63300000000001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8.29871844266657</v>
      </c>
      <c r="E74" s="28">
        <v>6.867101025415456</v>
      </c>
      <c r="F74" s="28">
        <v>1.6295178136169022</v>
      </c>
      <c r="G74" s="28">
        <v>5.311664322194377</v>
      </c>
      <c r="H74" s="28">
        <v>8.409923311905855</v>
      </c>
      <c r="I74" s="28">
        <v>4.065428022643539</v>
      </c>
      <c r="J74" s="28">
        <v>5.453049645836992</v>
      </c>
      <c r="K74" s="28">
        <v>7.485565279569333</v>
      </c>
      <c r="L74" s="28">
        <v>6.321069999977498</v>
      </c>
      <c r="M74" s="28">
        <v>13.207580300238027</v>
      </c>
      <c r="N74" s="28">
        <v>14.649893203741028</v>
      </c>
      <c r="O74" s="28">
        <v>7.375992752631384</v>
      </c>
      <c r="P74" s="28">
        <v>3.259980751793826</v>
      </c>
      <c r="Q74" s="28">
        <v>11.178096228352242</v>
      </c>
      <c r="R74" s="28">
        <v>1.3858533305834078</v>
      </c>
      <c r="S74" s="28">
        <v>7.727878851938007</v>
      </c>
      <c r="T74" s="28">
        <v>12.82481468415949</v>
      </c>
      <c r="U74" s="28">
        <v>5.898181768189789</v>
      </c>
      <c r="V74" s="28">
        <v>6.105933079477149</v>
      </c>
      <c r="W74" s="28">
        <v>4.719921062129197</v>
      </c>
      <c r="X74" s="28">
        <v>4.574104087133625</v>
      </c>
      <c r="Y74" s="28">
        <v>2.5913183790938232</v>
      </c>
      <c r="Z74" s="28">
        <v>2.245480768272871</v>
      </c>
      <c r="AA74" s="28">
        <v>0.497451271695585</v>
      </c>
      <c r="AB74" s="28">
        <v>3.748721447500247</v>
      </c>
      <c r="AC74" s="28">
        <v>2.2043508953899353</v>
      </c>
      <c r="AD74" s="28">
        <v>1.3851679782531225</v>
      </c>
      <c r="AE74" s="28">
        <v>3.947497470899582</v>
      </c>
      <c r="AF74" s="28">
        <v>4.768976584766892</v>
      </c>
      <c r="AG74" s="28">
        <v>11.846789592026214</v>
      </c>
      <c r="AH74" s="28">
        <v>0.8925776986915528</v>
      </c>
      <c r="AI74" s="28">
        <v>9.687074844189942</v>
      </c>
      <c r="AJ74" s="28">
        <v>10.072482407422003</v>
      </c>
      <c r="AK74" s="28">
        <v>33.01959251244373</v>
      </c>
      <c r="AL74" s="28">
        <v>15.175267985811097</v>
      </c>
      <c r="AM74" s="28">
        <v>9.488925565554204</v>
      </c>
      <c r="AN74" s="28">
        <v>142.59821703461995</v>
      </c>
      <c r="AO74" s="28">
        <v>12.990871963633877</v>
      </c>
      <c r="AP74" s="28">
        <v>18.167393819124754</v>
      </c>
      <c r="AQ74" s="28">
        <v>3.1611100902361917</v>
      </c>
      <c r="AR74" s="28">
        <v>212.55922013534754</v>
      </c>
      <c r="AS74" s="28">
        <v>1.814901866489633</v>
      </c>
      <c r="AT74" s="28">
        <v>649.6136582756565</v>
      </c>
      <c r="AU74" s="28">
        <v>0</v>
      </c>
      <c r="AV74" s="28">
        <v>5.4803229062220655</v>
      </c>
      <c r="AW74" s="28">
        <v>0</v>
      </c>
      <c r="AX74" s="28">
        <v>345.77501881812134</v>
      </c>
      <c r="AY74" s="28">
        <v>0</v>
      </c>
      <c r="AZ74" s="28">
        <v>0</v>
      </c>
      <c r="BA74" s="28">
        <v>351.2553417243434</v>
      </c>
      <c r="BB74" s="28">
        <v>1000.8689999999999</v>
      </c>
      <c r="BD74" s="28">
        <v>1000.8689999999999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44.96364686588264</v>
      </c>
      <c r="F75" s="28">
        <v>5.367821273653481</v>
      </c>
      <c r="G75" s="28">
        <v>14.465324128248886</v>
      </c>
      <c r="H75" s="28">
        <v>3.976842654891926</v>
      </c>
      <c r="I75" s="28">
        <v>5.753053397783595</v>
      </c>
      <c r="J75" s="28">
        <v>2.1513557333016005</v>
      </c>
      <c r="K75" s="28">
        <v>0</v>
      </c>
      <c r="L75" s="28">
        <v>4.598211321532285</v>
      </c>
      <c r="M75" s="28">
        <v>0.1481099786236349</v>
      </c>
      <c r="N75" s="28">
        <v>10.21988973885357</v>
      </c>
      <c r="O75" s="28">
        <v>5.5720341053160025</v>
      </c>
      <c r="P75" s="28">
        <v>6.687052321083679</v>
      </c>
      <c r="Q75" s="28">
        <v>8.456418177700158</v>
      </c>
      <c r="R75" s="28">
        <v>0</v>
      </c>
      <c r="S75" s="28">
        <v>3.414954871529101</v>
      </c>
      <c r="T75" s="28">
        <v>9.49680813722048</v>
      </c>
      <c r="U75" s="28">
        <v>4.039715762491181</v>
      </c>
      <c r="V75" s="28">
        <v>3.421034437346669</v>
      </c>
      <c r="W75" s="28">
        <v>6.666003081951446</v>
      </c>
      <c r="X75" s="28">
        <v>0</v>
      </c>
      <c r="Y75" s="28">
        <v>0</v>
      </c>
      <c r="Z75" s="28">
        <v>0</v>
      </c>
      <c r="AA75" s="28">
        <v>0.4749029050795749</v>
      </c>
      <c r="AB75" s="28">
        <v>5.061589594826389</v>
      </c>
      <c r="AC75" s="28">
        <v>0</v>
      </c>
      <c r="AD75" s="28">
        <v>0</v>
      </c>
      <c r="AE75" s="28">
        <v>0</v>
      </c>
      <c r="AF75" s="28">
        <v>1.828021962957378</v>
      </c>
      <c r="AG75" s="28">
        <v>12.564250326711424</v>
      </c>
      <c r="AH75" s="28">
        <v>1.3499604608222007</v>
      </c>
      <c r="AI75" s="28">
        <v>1.0116470611240147</v>
      </c>
      <c r="AJ75" s="28">
        <v>46.940867961728</v>
      </c>
      <c r="AK75" s="28">
        <v>48.094725477794064</v>
      </c>
      <c r="AL75" s="28">
        <v>78.71852792011708</v>
      </c>
      <c r="AM75" s="28">
        <v>21.805150850220148</v>
      </c>
      <c r="AN75" s="28">
        <v>79.71246635760379</v>
      </c>
      <c r="AO75" s="28">
        <v>252.1549439416104</v>
      </c>
      <c r="AP75" s="28">
        <v>54.92249034712966</v>
      </c>
      <c r="AQ75" s="28">
        <v>0</v>
      </c>
      <c r="AR75" s="28">
        <v>473.1138561466826</v>
      </c>
      <c r="AS75" s="28">
        <v>126.32725943873241</v>
      </c>
      <c r="AT75" s="28">
        <v>1343.4789367405497</v>
      </c>
      <c r="AU75" s="28">
        <v>0</v>
      </c>
      <c r="AV75" s="28">
        <v>0</v>
      </c>
      <c r="AW75" s="28">
        <v>0</v>
      </c>
      <c r="AX75" s="28">
        <v>5268.48606325945</v>
      </c>
      <c r="AY75" s="28">
        <v>0</v>
      </c>
      <c r="AZ75" s="28">
        <v>0</v>
      </c>
      <c r="BA75" s="28">
        <v>5268.48606325945</v>
      </c>
      <c r="BB75" s="28">
        <v>6611.965</v>
      </c>
      <c r="BD75" s="28">
        <v>6611.965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0.11104317387521646</v>
      </c>
      <c r="E76" s="28">
        <v>0.1254611540094507</v>
      </c>
      <c r="F76" s="28">
        <v>0</v>
      </c>
      <c r="G76" s="28">
        <v>0.35392008042667256</v>
      </c>
      <c r="H76" s="28">
        <v>0.05866946019306227</v>
      </c>
      <c r="I76" s="28">
        <v>0.020155486880085387</v>
      </c>
      <c r="J76" s="28">
        <v>0.05193566923600152</v>
      </c>
      <c r="K76" s="28">
        <v>0.04294571581064241</v>
      </c>
      <c r="L76" s="28">
        <v>0.03837208897959264</v>
      </c>
      <c r="M76" s="28">
        <v>0.1271291935803303</v>
      </c>
      <c r="N76" s="28">
        <v>0.05812885657872607</v>
      </c>
      <c r="O76" s="28">
        <v>0.18825590577429827</v>
      </c>
      <c r="P76" s="28">
        <v>0.02657308293462453</v>
      </c>
      <c r="Q76" s="28">
        <v>0.058708529259680245</v>
      </c>
      <c r="R76" s="28">
        <v>0.12456082257813826</v>
      </c>
      <c r="S76" s="28">
        <v>0.09160010329931877</v>
      </c>
      <c r="T76" s="28">
        <v>0.07816526720932974</v>
      </c>
      <c r="U76" s="28">
        <v>0.05417910266240031</v>
      </c>
      <c r="V76" s="28">
        <v>0.21458465973856253</v>
      </c>
      <c r="W76" s="28">
        <v>0.02487703670662013</v>
      </c>
      <c r="X76" s="28">
        <v>0.026416746325864607</v>
      </c>
      <c r="Y76" s="28">
        <v>0.03258917736710544</v>
      </c>
      <c r="Z76" s="28">
        <v>0.02673287289476946</v>
      </c>
      <c r="AA76" s="28">
        <v>0.010190742027102056</v>
      </c>
      <c r="AB76" s="28">
        <v>0.02858276993167508</v>
      </c>
      <c r="AC76" s="28">
        <v>0.048081317051858904</v>
      </c>
      <c r="AD76" s="28">
        <v>0.0392822921367161</v>
      </c>
      <c r="AE76" s="28">
        <v>0.06593858690295455</v>
      </c>
      <c r="AF76" s="28">
        <v>0.011207644489082536</v>
      </c>
      <c r="AG76" s="28">
        <v>0.14603927649922546</v>
      </c>
      <c r="AH76" s="28">
        <v>0</v>
      </c>
      <c r="AI76" s="28">
        <v>1.1125611114318106</v>
      </c>
      <c r="AJ76" s="28">
        <v>0.7282989067016814</v>
      </c>
      <c r="AK76" s="28">
        <v>4.520023855608616</v>
      </c>
      <c r="AL76" s="28">
        <v>21.93138227611154</v>
      </c>
      <c r="AM76" s="28">
        <v>0.155969192017896</v>
      </c>
      <c r="AN76" s="28">
        <v>4.251540623734725</v>
      </c>
      <c r="AO76" s="28">
        <v>5.340899701785507</v>
      </c>
      <c r="AP76" s="28">
        <v>5.2024903500025355</v>
      </c>
      <c r="AQ76" s="28">
        <v>0.1555183560424349</v>
      </c>
      <c r="AR76" s="28">
        <v>4.126055929340677</v>
      </c>
      <c r="AS76" s="28">
        <v>2.7450508911345475</v>
      </c>
      <c r="AT76" s="28">
        <v>52.55411800927108</v>
      </c>
      <c r="AU76" s="28">
        <v>0</v>
      </c>
      <c r="AV76" s="28">
        <v>0</v>
      </c>
      <c r="AW76" s="28">
        <v>11.380913260246578</v>
      </c>
      <c r="AX76" s="28">
        <v>193.62996873048235</v>
      </c>
      <c r="AY76" s="28">
        <v>0</v>
      </c>
      <c r="AZ76" s="28">
        <v>0</v>
      </c>
      <c r="BA76" s="28">
        <v>205.01088199072893</v>
      </c>
      <c r="BB76" s="28">
        <v>257.565</v>
      </c>
      <c r="BD76" s="28">
        <v>257.565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0.012185832167731283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0.3431224422551001</v>
      </c>
      <c r="AO77" s="28">
        <v>0.013416214096308084</v>
      </c>
      <c r="AP77" s="28">
        <v>0</v>
      </c>
      <c r="AQ77" s="28">
        <v>0</v>
      </c>
      <c r="AR77" s="28">
        <v>0.3792120198584317</v>
      </c>
      <c r="AS77" s="28">
        <v>0</v>
      </c>
      <c r="AT77" s="28">
        <v>0.7479365083775711</v>
      </c>
      <c r="AU77" s="28">
        <v>0</v>
      </c>
      <c r="AV77" s="28">
        <v>6.4122252317026</v>
      </c>
      <c r="AW77" s="28">
        <v>0.008048424141080143</v>
      </c>
      <c r="AX77" s="28">
        <v>38.372789835778754</v>
      </c>
      <c r="AY77" s="28">
        <v>0</v>
      </c>
      <c r="AZ77" s="28">
        <v>0</v>
      </c>
      <c r="BA77" s="28">
        <v>44.79306349162243</v>
      </c>
      <c r="BB77" s="28">
        <v>45.541</v>
      </c>
      <c r="BD77" s="28">
        <v>45.541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16.519867183870197</v>
      </c>
      <c r="F78" s="28">
        <v>46.84816958211984</v>
      </c>
      <c r="G78" s="28">
        <v>27.035758173993013</v>
      </c>
      <c r="H78" s="28">
        <v>19.711398422941812</v>
      </c>
      <c r="I78" s="28">
        <v>2.5119894039791197</v>
      </c>
      <c r="J78" s="28">
        <v>13.079792049254547</v>
      </c>
      <c r="K78" s="28">
        <v>14.237246098487013</v>
      </c>
      <c r="L78" s="28">
        <v>17.7811752521371</v>
      </c>
      <c r="M78" s="28">
        <v>40.30759708739457</v>
      </c>
      <c r="N78" s="28">
        <v>74.74703261795028</v>
      </c>
      <c r="O78" s="28">
        <v>24.75604160387568</v>
      </c>
      <c r="P78" s="28">
        <v>7.8777109073664775</v>
      </c>
      <c r="Q78" s="28">
        <v>75.66980392022064</v>
      </c>
      <c r="R78" s="28">
        <v>5.067060937922802</v>
      </c>
      <c r="S78" s="28">
        <v>17.778783952576212</v>
      </c>
      <c r="T78" s="28">
        <v>44.42251770730714</v>
      </c>
      <c r="U78" s="28">
        <v>32.30334445548179</v>
      </c>
      <c r="V78" s="28">
        <v>89.59643544073823</v>
      </c>
      <c r="W78" s="28">
        <v>11.657649711434757</v>
      </c>
      <c r="X78" s="28">
        <v>10.570585773502708</v>
      </c>
      <c r="Y78" s="28">
        <v>5.776507848350409</v>
      </c>
      <c r="Z78" s="28">
        <v>9.666466956989748</v>
      </c>
      <c r="AA78" s="28">
        <v>2.0659931855142273</v>
      </c>
      <c r="AB78" s="28">
        <v>12.577245570452705</v>
      </c>
      <c r="AC78" s="28">
        <v>4.438815527180581</v>
      </c>
      <c r="AD78" s="28">
        <v>10.220510328818074</v>
      </c>
      <c r="AE78" s="28">
        <v>11.79003660072372</v>
      </c>
      <c r="AF78" s="28">
        <v>5.363769179664729</v>
      </c>
      <c r="AG78" s="28">
        <v>74.40923866925827</v>
      </c>
      <c r="AH78" s="28">
        <v>3.5359323868553996</v>
      </c>
      <c r="AI78" s="28">
        <v>135.16895152664196</v>
      </c>
      <c r="AJ78" s="28">
        <v>116.5347760388317</v>
      </c>
      <c r="AK78" s="28">
        <v>324.50918801848877</v>
      </c>
      <c r="AL78" s="28">
        <v>143.4270386508501</v>
      </c>
      <c r="AM78" s="28">
        <v>265.09521271541547</v>
      </c>
      <c r="AN78" s="28">
        <v>515.6596710925949</v>
      </c>
      <c r="AO78" s="28">
        <v>371.68333032677714</v>
      </c>
      <c r="AP78" s="28">
        <v>640.9914407015241</v>
      </c>
      <c r="AQ78" s="28">
        <v>33.12954239596767</v>
      </c>
      <c r="AR78" s="28">
        <v>1010.455160950613</v>
      </c>
      <c r="AS78" s="28">
        <v>65.73553278332979</v>
      </c>
      <c r="AT78" s="28">
        <v>4354.714321737397</v>
      </c>
      <c r="AU78" s="28">
        <v>0</v>
      </c>
      <c r="AV78" s="28">
        <v>0</v>
      </c>
      <c r="AW78" s="28">
        <v>0</v>
      </c>
      <c r="AX78" s="28">
        <v>317.92681816709313</v>
      </c>
      <c r="AY78" s="28">
        <v>20.813269024915382</v>
      </c>
      <c r="AZ78" s="28">
        <v>0</v>
      </c>
      <c r="BA78" s="28">
        <v>338.74008719200856</v>
      </c>
      <c r="BB78" s="28">
        <v>4693.454408929405</v>
      </c>
      <c r="BD78" s="28">
        <v>4693.454408929405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1.83612933736887</v>
      </c>
      <c r="E79" s="28">
        <v>3.5939348456083073</v>
      </c>
      <c r="F79" s="28">
        <v>38.64388532214603</v>
      </c>
      <c r="G79" s="28">
        <v>3.0088296220379633</v>
      </c>
      <c r="H79" s="28">
        <v>2.839691072522966</v>
      </c>
      <c r="I79" s="28">
        <v>0.8013497429070978</v>
      </c>
      <c r="J79" s="28">
        <v>4.508817219312231</v>
      </c>
      <c r="K79" s="28">
        <v>4.751172430934087</v>
      </c>
      <c r="L79" s="28">
        <v>2.5395289572052424</v>
      </c>
      <c r="M79" s="28">
        <v>4.439127653564079</v>
      </c>
      <c r="N79" s="28">
        <v>1.717346450345599</v>
      </c>
      <c r="O79" s="28">
        <v>2.9552017484625526</v>
      </c>
      <c r="P79" s="28">
        <v>2.682599025372896</v>
      </c>
      <c r="Q79" s="28">
        <v>8.52474622423993</v>
      </c>
      <c r="R79" s="28">
        <v>1.136884544605446</v>
      </c>
      <c r="S79" s="28">
        <v>3.546867412453421</v>
      </c>
      <c r="T79" s="28">
        <v>24.437144390355208</v>
      </c>
      <c r="U79" s="28">
        <v>2.360115846938114</v>
      </c>
      <c r="V79" s="28">
        <v>4.099825175932472</v>
      </c>
      <c r="W79" s="28">
        <v>3.397243768197276</v>
      </c>
      <c r="X79" s="28">
        <v>2.0823088304298</v>
      </c>
      <c r="Y79" s="28">
        <v>3.7931890224676525</v>
      </c>
      <c r="Z79" s="28">
        <v>1.1460360699822065</v>
      </c>
      <c r="AA79" s="28">
        <v>0</v>
      </c>
      <c r="AB79" s="28">
        <v>1.6996665544035743</v>
      </c>
      <c r="AC79" s="28">
        <v>1.551472564408739</v>
      </c>
      <c r="AD79" s="28">
        <v>1.0864700931216855</v>
      </c>
      <c r="AE79" s="28">
        <v>1.1854246326113267</v>
      </c>
      <c r="AF79" s="28">
        <v>1.1236817112501862</v>
      </c>
      <c r="AG79" s="28">
        <v>5.74802970534096</v>
      </c>
      <c r="AH79" s="28">
        <v>1.4203157773702264</v>
      </c>
      <c r="AI79" s="28">
        <v>13.584371459980796</v>
      </c>
      <c r="AJ79" s="28">
        <v>45.9722080452129</v>
      </c>
      <c r="AK79" s="28">
        <v>238.16172731696636</v>
      </c>
      <c r="AL79" s="28">
        <v>42.373569694594075</v>
      </c>
      <c r="AM79" s="28">
        <v>67.13347714429749</v>
      </c>
      <c r="AN79" s="28">
        <v>50.237800915994626</v>
      </c>
      <c r="AO79" s="28">
        <v>147.53558157614893</v>
      </c>
      <c r="AP79" s="28">
        <v>66.03089695575649</v>
      </c>
      <c r="AQ79" s="28">
        <v>10.952734869995908</v>
      </c>
      <c r="AR79" s="28">
        <v>65.71706485921052</v>
      </c>
      <c r="AS79" s="28">
        <v>7.468398822831543</v>
      </c>
      <c r="AT79" s="28">
        <v>897.8248674128859</v>
      </c>
      <c r="AU79" s="28">
        <v>0</v>
      </c>
      <c r="AV79" s="28">
        <v>0</v>
      </c>
      <c r="AW79" s="28">
        <v>0</v>
      </c>
      <c r="AX79" s="28">
        <v>830.6560386476267</v>
      </c>
      <c r="AY79" s="28">
        <v>99.01909393948736</v>
      </c>
      <c r="AZ79" s="28">
        <v>0</v>
      </c>
      <c r="BA79" s="28">
        <v>929.675132587114</v>
      </c>
      <c r="BB79" s="28">
        <v>1827.5</v>
      </c>
      <c r="BD79" s="28">
        <v>1827.5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0.026346760949416292</v>
      </c>
      <c r="E84" s="28">
        <v>0.012600624801894748</v>
      </c>
      <c r="F84" s="28">
        <v>0.022337471239722503</v>
      </c>
      <c r="G84" s="28">
        <v>0.023482982585349307</v>
      </c>
      <c r="H84" s="28">
        <v>0.025774005276602896</v>
      </c>
      <c r="I84" s="28">
        <v>0.012027869129081352</v>
      </c>
      <c r="J84" s="28">
        <v>0.02119195989409571</v>
      </c>
      <c r="K84" s="28">
        <v>0.022337471239722503</v>
      </c>
      <c r="L84" s="28">
        <v>0.01718267018440193</v>
      </c>
      <c r="M84" s="28">
        <v>0.044102186806631624</v>
      </c>
      <c r="N84" s="28">
        <v>0.04352943113381823</v>
      </c>
      <c r="O84" s="28">
        <v>0.016609914511588532</v>
      </c>
      <c r="P84" s="28">
        <v>0.010882357783454557</v>
      </c>
      <c r="Q84" s="28">
        <v>0.0017182670184401933</v>
      </c>
      <c r="R84" s="28">
        <v>0.0028637783640669883</v>
      </c>
      <c r="S84" s="28">
        <v>0.01489164749314834</v>
      </c>
      <c r="T84" s="28">
        <v>0.04696596517069861</v>
      </c>
      <c r="U84" s="28">
        <v>0.02119195989409571</v>
      </c>
      <c r="V84" s="28">
        <v>0.018900937202842125</v>
      </c>
      <c r="W84" s="28">
        <v>0.02863778364066989</v>
      </c>
      <c r="X84" s="28">
        <v>0.015464403165961737</v>
      </c>
      <c r="Y84" s="28">
        <v>0.00744582374657417</v>
      </c>
      <c r="Z84" s="28">
        <v>0.018328181530028725</v>
      </c>
      <c r="AA84" s="28">
        <v>0.0022910226912535906</v>
      </c>
      <c r="AB84" s="28">
        <v>0</v>
      </c>
      <c r="AC84" s="28">
        <v>0.022337471239722503</v>
      </c>
      <c r="AD84" s="28">
        <v>0.015464403165961737</v>
      </c>
      <c r="AE84" s="28">
        <v>0.0028637783640669883</v>
      </c>
      <c r="AF84" s="28">
        <v>0.022337471239722503</v>
      </c>
      <c r="AG84" s="28">
        <v>0.026346760949416292</v>
      </c>
      <c r="AH84" s="28">
        <v>0.004009289709693784</v>
      </c>
      <c r="AI84" s="28">
        <v>0</v>
      </c>
      <c r="AJ84" s="28">
        <v>0.049256987861952206</v>
      </c>
      <c r="AK84" s="28">
        <v>0.06930343641042112</v>
      </c>
      <c r="AL84" s="28">
        <v>0.10595979947047858</v>
      </c>
      <c r="AM84" s="28">
        <v>0.0486842321891388</v>
      </c>
      <c r="AN84" s="28">
        <v>0.16438087809744512</v>
      </c>
      <c r="AO84" s="28">
        <v>0.0733127261201149</v>
      </c>
      <c r="AP84" s="28">
        <v>0.046391491230866784</v>
      </c>
      <c r="AQ84" s="28">
        <v>0.004011007976712225</v>
      </c>
      <c r="AR84" s="28">
        <v>0</v>
      </c>
      <c r="AS84" s="28">
        <v>0.030928806331923474</v>
      </c>
      <c r="AT84" s="28">
        <v>1.1626940158111974</v>
      </c>
      <c r="AU84" s="28">
        <v>0</v>
      </c>
      <c r="AV84" s="28">
        <v>0</v>
      </c>
      <c r="AW84" s="28">
        <v>7.997096600426628</v>
      </c>
      <c r="AX84" s="28">
        <v>7.812209383762176</v>
      </c>
      <c r="AY84" s="28">
        <v>0</v>
      </c>
      <c r="AZ84" s="28">
        <v>0</v>
      </c>
      <c r="BA84" s="28">
        <v>15.809305984188805</v>
      </c>
      <c r="BB84" s="28">
        <v>16.972</v>
      </c>
      <c r="BD84" s="28">
        <v>16.972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2142.193242730298</v>
      </c>
      <c r="E85" s="28">
        <f aca="true" t="shared" si="5" ref="E85:BD85">SUM(E5:E84)</f>
        <v>478.11324084772065</v>
      </c>
      <c r="F85" s="28">
        <f t="shared" si="5"/>
        <v>519.3161987315356</v>
      </c>
      <c r="G85" s="28">
        <f t="shared" si="5"/>
        <v>658.2341203929025</v>
      </c>
      <c r="H85" s="28">
        <f t="shared" si="5"/>
        <v>1487.1185736328202</v>
      </c>
      <c r="I85" s="28">
        <f t="shared" si="5"/>
        <v>412.65834949403256</v>
      </c>
      <c r="J85" s="28">
        <f t="shared" si="5"/>
        <v>1044.4723127221491</v>
      </c>
      <c r="K85" s="28">
        <f t="shared" si="5"/>
        <v>1342.4072807648033</v>
      </c>
      <c r="L85" s="28">
        <f t="shared" si="5"/>
        <v>1169.2613458983658</v>
      </c>
      <c r="M85" s="28">
        <f t="shared" si="5"/>
        <v>3027.075873123634</v>
      </c>
      <c r="N85" s="28">
        <f t="shared" si="5"/>
        <v>2453.181782839453</v>
      </c>
      <c r="O85" s="28">
        <f t="shared" si="5"/>
        <v>1932.2569786210377</v>
      </c>
      <c r="P85" s="28">
        <f t="shared" si="5"/>
        <v>537.4612306569695</v>
      </c>
      <c r="Q85" s="28">
        <f t="shared" si="5"/>
        <v>1198.6820328137892</v>
      </c>
      <c r="R85" s="28">
        <f t="shared" si="5"/>
        <v>400.42595187332375</v>
      </c>
      <c r="S85" s="28">
        <f t="shared" si="5"/>
        <v>1000.9999380537661</v>
      </c>
      <c r="T85" s="28">
        <f t="shared" si="5"/>
        <v>5331.495769461115</v>
      </c>
      <c r="U85" s="28">
        <f t="shared" si="5"/>
        <v>1255.0521975311199</v>
      </c>
      <c r="V85" s="28">
        <f t="shared" si="5"/>
        <v>1111.440945341682</v>
      </c>
      <c r="W85" s="28">
        <f t="shared" si="5"/>
        <v>1504.902357545604</v>
      </c>
      <c r="X85" s="28">
        <f t="shared" si="5"/>
        <v>1158.8852841203538</v>
      </c>
      <c r="Y85" s="28">
        <f t="shared" si="5"/>
        <v>452.06321940791815</v>
      </c>
      <c r="Z85" s="28">
        <f t="shared" si="5"/>
        <v>436.8134666550572</v>
      </c>
      <c r="AA85" s="28">
        <f t="shared" si="5"/>
        <v>14.286985068802267</v>
      </c>
      <c r="AB85" s="28">
        <f t="shared" si="5"/>
        <v>258.23739290088884</v>
      </c>
      <c r="AC85" s="28">
        <f t="shared" si="5"/>
        <v>238.85143198016755</v>
      </c>
      <c r="AD85" s="28">
        <f t="shared" si="5"/>
        <v>191.51730599986743</v>
      </c>
      <c r="AE85" s="28">
        <f t="shared" si="5"/>
        <v>176.71611223710642</v>
      </c>
      <c r="AF85" s="28">
        <f t="shared" si="5"/>
        <v>299.03862200517926</v>
      </c>
      <c r="AG85" s="28">
        <f t="shared" si="5"/>
        <v>2407.7259737010045</v>
      </c>
      <c r="AH85" s="28">
        <f t="shared" si="5"/>
        <v>254.56127100246147</v>
      </c>
      <c r="AI85" s="28">
        <f t="shared" si="5"/>
        <v>989.9818526542857</v>
      </c>
      <c r="AJ85" s="28">
        <f t="shared" si="5"/>
        <v>2528.4008302405095</v>
      </c>
      <c r="AK85" s="28">
        <f t="shared" si="5"/>
        <v>1623.5736757066393</v>
      </c>
      <c r="AL85" s="28">
        <f t="shared" si="5"/>
        <v>1790.7625118151059</v>
      </c>
      <c r="AM85" s="28">
        <f t="shared" si="5"/>
        <v>546.3585231116462</v>
      </c>
      <c r="AN85" s="28">
        <f t="shared" si="5"/>
        <v>1107.110881985798</v>
      </c>
      <c r="AO85" s="28">
        <f t="shared" si="5"/>
        <v>2614.707163282211</v>
      </c>
      <c r="AP85" s="28">
        <f t="shared" si="5"/>
        <v>1677.9384293688656</v>
      </c>
      <c r="AQ85" s="28">
        <f t="shared" si="5"/>
        <v>128.87629558437968</v>
      </c>
      <c r="AR85" s="28">
        <f t="shared" si="5"/>
        <v>2821.4174516598764</v>
      </c>
      <c r="AS85" s="28">
        <f t="shared" si="5"/>
        <v>505.29807307925415</v>
      </c>
      <c r="AT85" s="28">
        <f t="shared" si="5"/>
        <v>51229.87247664349</v>
      </c>
      <c r="AU85" s="28">
        <f t="shared" si="5"/>
        <v>0</v>
      </c>
      <c r="AV85" s="28">
        <f t="shared" si="5"/>
        <v>11.892548137924665</v>
      </c>
      <c r="AW85" s="28">
        <f t="shared" si="5"/>
        <v>19.386058284814286</v>
      </c>
      <c r="AX85" s="28">
        <f t="shared" si="5"/>
        <v>22940.55150974887</v>
      </c>
      <c r="AY85" s="28">
        <f t="shared" si="5"/>
        <v>13262.366588745957</v>
      </c>
      <c r="AZ85" s="28">
        <f t="shared" si="5"/>
        <v>7.119427368340908</v>
      </c>
      <c r="BA85" s="28">
        <f t="shared" si="5"/>
        <v>36241.316132285916</v>
      </c>
      <c r="BB85" s="28">
        <f t="shared" si="5"/>
        <v>87471.18860892941</v>
      </c>
      <c r="BD85" s="28">
        <f t="shared" si="5"/>
        <v>87471.18860892941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0.11777687214478291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0.2157491474148323</v>
      </c>
      <c r="AC8" s="28">
        <v>0.0066107203460727465</v>
      </c>
      <c r="AD8" s="28">
        <v>0</v>
      </c>
      <c r="AE8" s="28">
        <v>0</v>
      </c>
      <c r="AF8" s="28">
        <v>0</v>
      </c>
      <c r="AG8" s="28">
        <v>8.893066584843123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9.23320332474881</v>
      </c>
      <c r="AU8" s="28">
        <v>0</v>
      </c>
      <c r="AV8" s="28">
        <v>0</v>
      </c>
      <c r="AW8" s="28">
        <v>0</v>
      </c>
      <c r="AX8" s="28">
        <v>0.0889233909050331</v>
      </c>
      <c r="AY8" s="28">
        <v>0</v>
      </c>
      <c r="AZ8" s="28">
        <v>0.11668831737663471</v>
      </c>
      <c r="BA8" s="28">
        <v>0.20561170828166778</v>
      </c>
      <c r="BB8" s="28">
        <v>9.438815033030478</v>
      </c>
      <c r="BD8" s="28">
        <v>9.438815033030478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5.911235792821707</v>
      </c>
      <c r="E15" s="28">
        <v>0</v>
      </c>
      <c r="F15" s="28">
        <v>0</v>
      </c>
      <c r="G15" s="28">
        <v>0.07936482716569061</v>
      </c>
      <c r="H15" s="28">
        <v>0</v>
      </c>
      <c r="I15" s="28">
        <v>0</v>
      </c>
      <c r="J15" s="28">
        <v>0.0011440021428029464</v>
      </c>
      <c r="K15" s="28">
        <v>0</v>
      </c>
      <c r="L15" s="28">
        <v>0</v>
      </c>
      <c r="M15" s="28">
        <v>0</v>
      </c>
      <c r="N15" s="28">
        <v>0</v>
      </c>
      <c r="O15" s="28">
        <v>0.01714744512684913</v>
      </c>
      <c r="P15" s="28">
        <v>1.0335811044632572</v>
      </c>
      <c r="Q15" s="28">
        <v>1.419922517983169</v>
      </c>
      <c r="R15" s="28">
        <v>0.21038979839243568</v>
      </c>
      <c r="S15" s="28">
        <v>0</v>
      </c>
      <c r="T15" s="28">
        <v>0.03652610272506784</v>
      </c>
      <c r="U15" s="28">
        <v>0.09022246926291494</v>
      </c>
      <c r="V15" s="28">
        <v>0.00895588848557766</v>
      </c>
      <c r="W15" s="28">
        <v>0</v>
      </c>
      <c r="X15" s="28">
        <v>0.32783647702882035</v>
      </c>
      <c r="Y15" s="28">
        <v>0</v>
      </c>
      <c r="Z15" s="28">
        <v>0.003179805081051225</v>
      </c>
      <c r="AA15" s="28">
        <v>0</v>
      </c>
      <c r="AB15" s="28">
        <v>4.103613493482372</v>
      </c>
      <c r="AC15" s="28">
        <v>0.15039237074303258</v>
      </c>
      <c r="AD15" s="28">
        <v>0.0011125060878396066</v>
      </c>
      <c r="AE15" s="28">
        <v>0</v>
      </c>
      <c r="AF15" s="28">
        <v>0.05665759583396166</v>
      </c>
      <c r="AG15" s="28">
        <v>2.50097696537378</v>
      </c>
      <c r="AH15" s="28">
        <v>0.09084106316082337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1.4058521184348065</v>
      </c>
      <c r="AP15" s="28">
        <v>0</v>
      </c>
      <c r="AQ15" s="28">
        <v>0</v>
      </c>
      <c r="AR15" s="28">
        <v>0.2619001616146877</v>
      </c>
      <c r="AS15" s="28">
        <v>0.29246528489456836</v>
      </c>
      <c r="AT15" s="28">
        <v>18.003317790305214</v>
      </c>
      <c r="AU15" s="28">
        <v>0</v>
      </c>
      <c r="AV15" s="28">
        <v>0</v>
      </c>
      <c r="AW15" s="28">
        <v>0</v>
      </c>
      <c r="AX15" s="28">
        <v>21.116303674295033</v>
      </c>
      <c r="AY15" s="28">
        <v>1.668882133167686</v>
      </c>
      <c r="AZ15" s="28">
        <v>-1.3610120733130362</v>
      </c>
      <c r="BA15" s="28">
        <v>21.424173734149676</v>
      </c>
      <c r="BB15" s="28">
        <v>39.427491524454894</v>
      </c>
      <c r="BD15" s="28">
        <v>39.427491524454894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0.4022153266971959</v>
      </c>
      <c r="E17" s="28">
        <v>0.45394922572581</v>
      </c>
      <c r="F17" s="28">
        <v>0</v>
      </c>
      <c r="G17" s="28">
        <v>0.8412367162687244</v>
      </c>
      <c r="H17" s="28">
        <v>0.24989745042920936</v>
      </c>
      <c r="I17" s="28">
        <v>0.5230342604708107</v>
      </c>
      <c r="J17" s="28">
        <v>0.17567236265035108</v>
      </c>
      <c r="K17" s="28">
        <v>0.04272754133223581</v>
      </c>
      <c r="L17" s="28">
        <v>0.017542372135890234</v>
      </c>
      <c r="M17" s="28">
        <v>0.0005215808121979596</v>
      </c>
      <c r="N17" s="28">
        <v>0</v>
      </c>
      <c r="O17" s="28">
        <v>0.03214725685695082</v>
      </c>
      <c r="P17" s="28">
        <v>0.010902303231308821</v>
      </c>
      <c r="Q17" s="28">
        <v>0.03810079854457892</v>
      </c>
      <c r="R17" s="28">
        <v>0.0012265041539929037</v>
      </c>
      <c r="S17" s="28">
        <v>1.139967356224351</v>
      </c>
      <c r="T17" s="28">
        <v>0.014202139848721143</v>
      </c>
      <c r="U17" s="28">
        <v>0.0955821020902705</v>
      </c>
      <c r="V17" s="28">
        <v>0.007877171599232798</v>
      </c>
      <c r="W17" s="28">
        <v>0</v>
      </c>
      <c r="X17" s="28">
        <v>0</v>
      </c>
      <c r="Y17" s="28">
        <v>0</v>
      </c>
      <c r="Z17" s="28">
        <v>0.008774288997925976</v>
      </c>
      <c r="AA17" s="28">
        <v>0</v>
      </c>
      <c r="AB17" s="28">
        <v>0.0014072195947418143</v>
      </c>
      <c r="AC17" s="28">
        <v>0.002630215944707169</v>
      </c>
      <c r="AD17" s="28">
        <v>0</v>
      </c>
      <c r="AE17" s="28">
        <v>0.001082121289168628</v>
      </c>
      <c r="AF17" s="28">
        <v>0.0013794689050114714</v>
      </c>
      <c r="AG17" s="28">
        <v>0.0244274708762207</v>
      </c>
      <c r="AH17" s="28">
        <v>0.00432180980483681</v>
      </c>
      <c r="AI17" s="28">
        <v>0</v>
      </c>
      <c r="AJ17" s="28">
        <v>1.038101889731525</v>
      </c>
      <c r="AK17" s="28">
        <v>0</v>
      </c>
      <c r="AL17" s="28">
        <v>0</v>
      </c>
      <c r="AM17" s="28">
        <v>0</v>
      </c>
      <c r="AN17" s="28">
        <v>0</v>
      </c>
      <c r="AO17" s="28">
        <v>0.0045746220928942595</v>
      </c>
      <c r="AP17" s="28">
        <v>0</v>
      </c>
      <c r="AQ17" s="28">
        <v>0</v>
      </c>
      <c r="AR17" s="28">
        <v>0.008423033242838334</v>
      </c>
      <c r="AS17" s="28">
        <v>0.006917337562116056</v>
      </c>
      <c r="AT17" s="28">
        <v>5.148841947113818</v>
      </c>
      <c r="AU17" s="28">
        <v>0</v>
      </c>
      <c r="AV17" s="28">
        <v>0</v>
      </c>
      <c r="AW17" s="28">
        <v>0</v>
      </c>
      <c r="AX17" s="28">
        <v>0.09806311734571728</v>
      </c>
      <c r="AY17" s="28">
        <v>0</v>
      </c>
      <c r="AZ17" s="28">
        <v>0.07272767999506953</v>
      </c>
      <c r="BA17" s="28">
        <v>0.17079079734078678</v>
      </c>
      <c r="BB17" s="28">
        <v>5.319632744454604</v>
      </c>
      <c r="BD17" s="28">
        <v>5.319632744454604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1.3008901829514357</v>
      </c>
      <c r="G18" s="28">
        <v>0.005829760522670348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1.2517287226302884</v>
      </c>
      <c r="T18" s="28">
        <v>151.78355396145216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4.646061510381927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158.98806413793847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3.7655872753493047</v>
      </c>
      <c r="BA18" s="28">
        <v>3.7655872753493043</v>
      </c>
      <c r="BB18" s="28">
        <v>162.7536514132878</v>
      </c>
      <c r="BD18" s="28">
        <v>162.7536514132878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0.19547684455431227</v>
      </c>
      <c r="E20" s="28">
        <v>0.03572699620342422</v>
      </c>
      <c r="F20" s="28">
        <v>0.35067183926391304</v>
      </c>
      <c r="G20" s="28">
        <v>6.570198140026556</v>
      </c>
      <c r="H20" s="28">
        <v>0.5857126611733248</v>
      </c>
      <c r="I20" s="28">
        <v>0.1314886828733683</v>
      </c>
      <c r="J20" s="28">
        <v>0.30744195562143956</v>
      </c>
      <c r="K20" s="28">
        <v>0.12257248325275893</v>
      </c>
      <c r="L20" s="28">
        <v>1.2099217167868248</v>
      </c>
      <c r="M20" s="28">
        <v>0.6600282119111095</v>
      </c>
      <c r="N20" s="28">
        <v>1.1146657481780498</v>
      </c>
      <c r="O20" s="28">
        <v>0.733004422113338</v>
      </c>
      <c r="P20" s="28">
        <v>1.3001644523944227</v>
      </c>
      <c r="Q20" s="28">
        <v>0.10735544467349602</v>
      </c>
      <c r="R20" s="28">
        <v>0</v>
      </c>
      <c r="S20" s="28">
        <v>0.3884225200615232</v>
      </c>
      <c r="T20" s="28">
        <v>0.024282287883165683</v>
      </c>
      <c r="U20" s="28">
        <v>0.5596277534902814</v>
      </c>
      <c r="V20" s="28">
        <v>0.9915883896141441</v>
      </c>
      <c r="W20" s="28">
        <v>0.0371916268878755</v>
      </c>
      <c r="X20" s="28">
        <v>0</v>
      </c>
      <c r="Y20" s="28">
        <v>0</v>
      </c>
      <c r="Z20" s="28">
        <v>0.1075452389125996</v>
      </c>
      <c r="AA20" s="28">
        <v>0.01939044105443477</v>
      </c>
      <c r="AB20" s="28">
        <v>0.06526306100874464</v>
      </c>
      <c r="AC20" s="28">
        <v>0.03194775657137137</v>
      </c>
      <c r="AD20" s="28">
        <v>0.09762534797660143</v>
      </c>
      <c r="AE20" s="28">
        <v>0.03226234868692451</v>
      </c>
      <c r="AF20" s="28">
        <v>0.0030464789826835643</v>
      </c>
      <c r="AG20" s="28">
        <v>1.2000593102412858</v>
      </c>
      <c r="AH20" s="28">
        <v>0.18325386795119317</v>
      </c>
      <c r="AI20" s="28">
        <v>0.0118016801791338</v>
      </c>
      <c r="AJ20" s="28">
        <v>54.830560840272376</v>
      </c>
      <c r="AK20" s="28">
        <v>0.18302081950960522</v>
      </c>
      <c r="AL20" s="28">
        <v>0</v>
      </c>
      <c r="AM20" s="28">
        <v>0</v>
      </c>
      <c r="AN20" s="28">
        <v>0</v>
      </c>
      <c r="AO20" s="28">
        <v>1.7033310540984132</v>
      </c>
      <c r="AP20" s="28">
        <v>0</v>
      </c>
      <c r="AQ20" s="28">
        <v>0</v>
      </c>
      <c r="AR20" s="28">
        <v>0.9772506705821474</v>
      </c>
      <c r="AS20" s="28">
        <v>0.8535771420691864</v>
      </c>
      <c r="AT20" s="28">
        <v>75.72547823506001</v>
      </c>
      <c r="AU20" s="28">
        <v>0</v>
      </c>
      <c r="AV20" s="28">
        <v>0</v>
      </c>
      <c r="AW20" s="28">
        <v>0</v>
      </c>
      <c r="AX20" s="28">
        <v>2.978665749598146</v>
      </c>
      <c r="AY20" s="28">
        <v>0</v>
      </c>
      <c r="AZ20" s="28">
        <v>2.6050974830762557</v>
      </c>
      <c r="BA20" s="28">
        <v>5.583763232674402</v>
      </c>
      <c r="BB20" s="28">
        <v>81.30924146773442</v>
      </c>
      <c r="BD20" s="28">
        <v>81.30924146773442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0.05401591329927526</v>
      </c>
      <c r="H21" s="28">
        <v>1.645719134965202</v>
      </c>
      <c r="I21" s="28">
        <v>0.020104944170966785</v>
      </c>
      <c r="J21" s="28">
        <v>0.30443672936298605</v>
      </c>
      <c r="K21" s="28">
        <v>0.6401904609206102</v>
      </c>
      <c r="L21" s="28">
        <v>0.2964860699419743</v>
      </c>
      <c r="M21" s="28">
        <v>0.03945212422794831</v>
      </c>
      <c r="N21" s="28">
        <v>0.08199628934322833</v>
      </c>
      <c r="O21" s="28">
        <v>1.5451281918644475</v>
      </c>
      <c r="P21" s="28">
        <v>0</v>
      </c>
      <c r="Q21" s="28">
        <v>0.023661135107765817</v>
      </c>
      <c r="R21" s="28">
        <v>0</v>
      </c>
      <c r="S21" s="28">
        <v>0.005414542411739783</v>
      </c>
      <c r="T21" s="28">
        <v>0</v>
      </c>
      <c r="U21" s="28">
        <v>0</v>
      </c>
      <c r="V21" s="28">
        <v>0</v>
      </c>
      <c r="W21" s="28">
        <v>0.005514367566523959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0.07719427245652827</v>
      </c>
      <c r="AH21" s="28">
        <v>0.021014976557834315</v>
      </c>
      <c r="AI21" s="28">
        <v>0</v>
      </c>
      <c r="AJ21" s="28">
        <v>0.06509611067085966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4.82542526286789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4.825425262867891</v>
      </c>
      <c r="BD21" s="28">
        <v>4.825425262867891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0.06379454493847743</v>
      </c>
      <c r="F22" s="28">
        <v>0</v>
      </c>
      <c r="G22" s="28">
        <v>0.6195393983089515</v>
      </c>
      <c r="H22" s="28">
        <v>9.95448740763783</v>
      </c>
      <c r="I22" s="28">
        <v>0.24212485666936034</v>
      </c>
      <c r="J22" s="28">
        <v>18.094068269199656</v>
      </c>
      <c r="K22" s="28">
        <v>10.641470939551109</v>
      </c>
      <c r="L22" s="28">
        <v>5.652747927678953</v>
      </c>
      <c r="M22" s="28">
        <v>1.1490241784608413</v>
      </c>
      <c r="N22" s="28">
        <v>5.654865647963302</v>
      </c>
      <c r="O22" s="28">
        <v>7.078434932870131</v>
      </c>
      <c r="P22" s="28">
        <v>1.366052418396682</v>
      </c>
      <c r="Q22" s="28">
        <v>0.03256597068368456</v>
      </c>
      <c r="R22" s="28">
        <v>0.596632128487028</v>
      </c>
      <c r="S22" s="28">
        <v>0.08849603855173392</v>
      </c>
      <c r="T22" s="28">
        <v>0</v>
      </c>
      <c r="U22" s="28">
        <v>0.00413235223302169</v>
      </c>
      <c r="V22" s="28">
        <v>0.025842340863849313</v>
      </c>
      <c r="W22" s="28">
        <v>0.04269201861071801</v>
      </c>
      <c r="X22" s="28">
        <v>0</v>
      </c>
      <c r="Y22" s="28">
        <v>0</v>
      </c>
      <c r="Z22" s="28">
        <v>0</v>
      </c>
      <c r="AA22" s="28">
        <v>0.1632264846686789</v>
      </c>
      <c r="AB22" s="28">
        <v>0</v>
      </c>
      <c r="AC22" s="28">
        <v>0</v>
      </c>
      <c r="AD22" s="28">
        <v>0.017120809595523062</v>
      </c>
      <c r="AE22" s="28">
        <v>0</v>
      </c>
      <c r="AF22" s="28">
        <v>0.02137075572290477</v>
      </c>
      <c r="AG22" s="28">
        <v>0</v>
      </c>
      <c r="AH22" s="28">
        <v>0.23701557037428098</v>
      </c>
      <c r="AI22" s="28">
        <v>0</v>
      </c>
      <c r="AJ22" s="28">
        <v>11.159050047653905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72.90475503912063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-1.3833885379461959</v>
      </c>
      <c r="BA22" s="28">
        <v>-1.3833885379461965</v>
      </c>
      <c r="BB22" s="28">
        <v>71.52136650117443</v>
      </c>
      <c r="BD22" s="28">
        <v>71.52136650117443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0.38744241286794134</v>
      </c>
      <c r="F23" s="28">
        <v>0</v>
      </c>
      <c r="G23" s="28">
        <v>0.708776173607038</v>
      </c>
      <c r="H23" s="28">
        <v>3.531284022058844</v>
      </c>
      <c r="I23" s="28">
        <v>9.271326308863436</v>
      </c>
      <c r="J23" s="28">
        <v>17.414821741809845</v>
      </c>
      <c r="K23" s="28">
        <v>13.617725395001644</v>
      </c>
      <c r="L23" s="28">
        <v>10.342450106556457</v>
      </c>
      <c r="M23" s="28">
        <v>6.269627904871014</v>
      </c>
      <c r="N23" s="28">
        <v>2.247485639004656</v>
      </c>
      <c r="O23" s="28">
        <v>4.872696170813377</v>
      </c>
      <c r="P23" s="28">
        <v>0.8255775701906948</v>
      </c>
      <c r="Q23" s="28">
        <v>1.6259553186167426</v>
      </c>
      <c r="R23" s="28">
        <v>0.01502865713362373</v>
      </c>
      <c r="S23" s="28">
        <v>0.1841973687227386</v>
      </c>
      <c r="T23" s="28">
        <v>0</v>
      </c>
      <c r="U23" s="28">
        <v>0.326844003141451</v>
      </c>
      <c r="V23" s="28">
        <v>0.2895627644525854</v>
      </c>
      <c r="W23" s="28">
        <v>0.5534002986989607</v>
      </c>
      <c r="X23" s="28">
        <v>0</v>
      </c>
      <c r="Y23" s="28">
        <v>0</v>
      </c>
      <c r="Z23" s="28">
        <v>0.024190542376207776</v>
      </c>
      <c r="AA23" s="28">
        <v>0.04610794691277787</v>
      </c>
      <c r="AB23" s="28">
        <v>0</v>
      </c>
      <c r="AC23" s="28">
        <v>0</v>
      </c>
      <c r="AD23" s="28">
        <v>0.4739532765811745</v>
      </c>
      <c r="AE23" s="28">
        <v>0</v>
      </c>
      <c r="AF23" s="28">
        <v>0</v>
      </c>
      <c r="AG23" s="28">
        <v>0</v>
      </c>
      <c r="AH23" s="28">
        <v>1.1597407527513628</v>
      </c>
      <c r="AI23" s="28">
        <v>1.4487451755409457</v>
      </c>
      <c r="AJ23" s="28">
        <v>4.871911429126345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0.05992339064421288</v>
      </c>
      <c r="AS23" s="28">
        <v>0.00794623489656616</v>
      </c>
      <c r="AT23" s="28">
        <v>80.57672060524062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0.18235644124536238</v>
      </c>
      <c r="BA23" s="28">
        <v>0.18235644124536202</v>
      </c>
      <c r="BB23" s="28">
        <v>80.75907704648598</v>
      </c>
      <c r="BD23" s="28">
        <v>80.75907704648598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2.090227668626643</v>
      </c>
      <c r="E24" s="28">
        <v>1.5852005839269252</v>
      </c>
      <c r="F24" s="28">
        <v>6.017754744447068</v>
      </c>
      <c r="G24" s="28">
        <v>1.118467907711227</v>
      </c>
      <c r="H24" s="28">
        <v>7.60157268614703</v>
      </c>
      <c r="I24" s="28">
        <v>4.534845360302039</v>
      </c>
      <c r="J24" s="28">
        <v>9.974342325858302</v>
      </c>
      <c r="K24" s="28">
        <v>14.63907853720484</v>
      </c>
      <c r="L24" s="28">
        <v>4.874035814463254</v>
      </c>
      <c r="M24" s="28">
        <v>7.0905623005711</v>
      </c>
      <c r="N24" s="28">
        <v>6.478488289137388</v>
      </c>
      <c r="O24" s="28">
        <v>4.766407275894792</v>
      </c>
      <c r="P24" s="28">
        <v>3.5570385324055165</v>
      </c>
      <c r="Q24" s="28">
        <v>2.190664556240182</v>
      </c>
      <c r="R24" s="28">
        <v>1.1331539309983916</v>
      </c>
      <c r="S24" s="28">
        <v>1.8782404983613887</v>
      </c>
      <c r="T24" s="28">
        <v>2.243302533875293</v>
      </c>
      <c r="U24" s="28">
        <v>3.790464921587968</v>
      </c>
      <c r="V24" s="28">
        <v>1.54114595974633</v>
      </c>
      <c r="W24" s="28">
        <v>0.47821716493711336</v>
      </c>
      <c r="X24" s="28">
        <v>0</v>
      </c>
      <c r="Y24" s="28">
        <v>0</v>
      </c>
      <c r="Z24" s="28">
        <v>0.8569697667771654</v>
      </c>
      <c r="AA24" s="28">
        <v>0.022073131955766</v>
      </c>
      <c r="AB24" s="28">
        <v>0.6191023682919949</v>
      </c>
      <c r="AC24" s="28">
        <v>0.8273667041725854</v>
      </c>
      <c r="AD24" s="28">
        <v>1.3249010088238315</v>
      </c>
      <c r="AE24" s="28">
        <v>2.113778629864245</v>
      </c>
      <c r="AF24" s="28">
        <v>1.207718122917818</v>
      </c>
      <c r="AG24" s="28">
        <v>6.624488653931507</v>
      </c>
      <c r="AH24" s="28">
        <v>1.756864280900663</v>
      </c>
      <c r="AI24" s="28">
        <v>0</v>
      </c>
      <c r="AJ24" s="28">
        <v>29.406275544558916</v>
      </c>
      <c r="AK24" s="28">
        <v>2.0859812874011943</v>
      </c>
      <c r="AL24" s="28">
        <v>0.04862163883012887</v>
      </c>
      <c r="AM24" s="28">
        <v>0.9431060591907312</v>
      </c>
      <c r="AN24" s="28">
        <v>0</v>
      </c>
      <c r="AO24" s="28">
        <v>2.2762419322613874</v>
      </c>
      <c r="AP24" s="28">
        <v>0.3389098282848336</v>
      </c>
      <c r="AQ24" s="28">
        <v>0</v>
      </c>
      <c r="AR24" s="28">
        <v>5.505970514578981</v>
      </c>
      <c r="AS24" s="28">
        <v>0.15406521604803403</v>
      </c>
      <c r="AT24" s="28">
        <v>143.69564628123257</v>
      </c>
      <c r="AU24" s="28">
        <v>0</v>
      </c>
      <c r="AV24" s="28">
        <v>0</v>
      </c>
      <c r="AW24" s="28">
        <v>0</v>
      </c>
      <c r="AX24" s="28">
        <v>8.182455976275813</v>
      </c>
      <c r="AY24" s="28">
        <v>43.10741684106408</v>
      </c>
      <c r="AZ24" s="28">
        <v>7.902170532090588</v>
      </c>
      <c r="BA24" s="28">
        <v>59.19204334943048</v>
      </c>
      <c r="BB24" s="28">
        <v>202.887689630663</v>
      </c>
      <c r="BD24" s="28">
        <v>202.887689630663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14.702623279394102</v>
      </c>
      <c r="F25" s="28">
        <v>22.094412343603825</v>
      </c>
      <c r="G25" s="28">
        <v>13.696145986854397</v>
      </c>
      <c r="H25" s="28">
        <v>17.873366863564343</v>
      </c>
      <c r="I25" s="28">
        <v>5.298782425109176</v>
      </c>
      <c r="J25" s="28">
        <v>11.129386750539684</v>
      </c>
      <c r="K25" s="28">
        <v>33.47247669792622</v>
      </c>
      <c r="L25" s="28">
        <v>20.4029129408416</v>
      </c>
      <c r="M25" s="28">
        <v>4.2990523842448</v>
      </c>
      <c r="N25" s="28">
        <v>25.22563802422002</v>
      </c>
      <c r="O25" s="28">
        <v>14.164240963288615</v>
      </c>
      <c r="P25" s="28">
        <v>5.380041998466016</v>
      </c>
      <c r="Q25" s="28">
        <v>10.852259615243707</v>
      </c>
      <c r="R25" s="28">
        <v>2.7827690915447776</v>
      </c>
      <c r="S25" s="28">
        <v>16.25400098747105</v>
      </c>
      <c r="T25" s="28">
        <v>13.033627526711516</v>
      </c>
      <c r="U25" s="28">
        <v>3.4988011902486473</v>
      </c>
      <c r="V25" s="28">
        <v>4.385921152638246</v>
      </c>
      <c r="W25" s="28">
        <v>7.218484606832973</v>
      </c>
      <c r="X25" s="28">
        <v>10.074337610884257</v>
      </c>
      <c r="Y25" s="28">
        <v>2.109297784983461</v>
      </c>
      <c r="Z25" s="28">
        <v>2.192952501637916</v>
      </c>
      <c r="AA25" s="28">
        <v>0.1556322494311988</v>
      </c>
      <c r="AB25" s="28">
        <v>1.4217882059943892</v>
      </c>
      <c r="AC25" s="28">
        <v>4.615564014219423</v>
      </c>
      <c r="AD25" s="28">
        <v>1.6405872278737679</v>
      </c>
      <c r="AE25" s="28">
        <v>9.753603040628898</v>
      </c>
      <c r="AF25" s="28">
        <v>2.1028512090387386</v>
      </c>
      <c r="AG25" s="28">
        <v>10.857398883070742</v>
      </c>
      <c r="AH25" s="28">
        <v>1.677675425910208</v>
      </c>
      <c r="AI25" s="28">
        <v>5.067684046389804</v>
      </c>
      <c r="AJ25" s="28">
        <v>53.22923342759174</v>
      </c>
      <c r="AK25" s="28">
        <v>0.12040723179123038</v>
      </c>
      <c r="AL25" s="28">
        <v>0.7346127251637107</v>
      </c>
      <c r="AM25" s="28">
        <v>3.005793827731251</v>
      </c>
      <c r="AN25" s="28">
        <v>0</v>
      </c>
      <c r="AO25" s="28">
        <v>11.48197651622543</v>
      </c>
      <c r="AP25" s="28">
        <v>2.048731619939599</v>
      </c>
      <c r="AQ25" s="28">
        <v>1.7173191520081932</v>
      </c>
      <c r="AR25" s="28">
        <v>4.644343785801454</v>
      </c>
      <c r="AS25" s="28">
        <v>0</v>
      </c>
      <c r="AT25" s="28">
        <v>374.41673531505916</v>
      </c>
      <c r="AU25" s="28">
        <v>0</v>
      </c>
      <c r="AV25" s="28">
        <v>0</v>
      </c>
      <c r="AW25" s="28">
        <v>0</v>
      </c>
      <c r="AX25" s="28">
        <v>9.249174968865367</v>
      </c>
      <c r="AY25" s="28">
        <v>518.717725086793</v>
      </c>
      <c r="AZ25" s="28">
        <v>7.08294877427819</v>
      </c>
      <c r="BA25" s="28">
        <v>535.0498488299365</v>
      </c>
      <c r="BB25" s="28">
        <v>909.4665841449956</v>
      </c>
      <c r="BD25" s="28">
        <v>909.4665841449956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0.011098017552067234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4.35779423489306</v>
      </c>
      <c r="L26" s="28">
        <v>0</v>
      </c>
      <c r="M26" s="28">
        <v>0</v>
      </c>
      <c r="N26" s="28">
        <v>0.20614547867416486</v>
      </c>
      <c r="O26" s="28">
        <v>0.08506380765621284</v>
      </c>
      <c r="P26" s="28">
        <v>0</v>
      </c>
      <c r="Q26" s="28">
        <v>0</v>
      </c>
      <c r="R26" s="28">
        <v>0</v>
      </c>
      <c r="S26" s="28">
        <v>0.12478225039521554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0.46880231361796415</v>
      </c>
      <c r="AR26" s="28">
        <v>0</v>
      </c>
      <c r="AS26" s="28">
        <v>0</v>
      </c>
      <c r="AT26" s="28">
        <v>5.253686102788683</v>
      </c>
      <c r="AU26" s="28">
        <v>0</v>
      </c>
      <c r="AV26" s="28">
        <v>0</v>
      </c>
      <c r="AW26" s="28">
        <v>0</v>
      </c>
      <c r="AX26" s="28">
        <v>0.5851881289362733</v>
      </c>
      <c r="AY26" s="28">
        <v>80.817010912269</v>
      </c>
      <c r="AZ26" s="28">
        <v>-3.992927655662085</v>
      </c>
      <c r="BA26" s="28">
        <v>77.40927138554318</v>
      </c>
      <c r="BB26" s="28">
        <v>82.66295748833187</v>
      </c>
      <c r="BD26" s="28">
        <v>82.66295748833187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0.38217245098329145</v>
      </c>
      <c r="E27" s="28">
        <v>0.6267980100619114</v>
      </c>
      <c r="F27" s="28">
        <v>4.801662767650904</v>
      </c>
      <c r="G27" s="28">
        <v>1.9343565058631622</v>
      </c>
      <c r="H27" s="28">
        <v>0.41035379968453795</v>
      </c>
      <c r="I27" s="28">
        <v>0.5756446785763647</v>
      </c>
      <c r="J27" s="28">
        <v>0.4977944599259057</v>
      </c>
      <c r="K27" s="28">
        <v>15.857385558598041</v>
      </c>
      <c r="L27" s="28">
        <v>32.807140389624834</v>
      </c>
      <c r="M27" s="28">
        <v>50.65385080950795</v>
      </c>
      <c r="N27" s="28">
        <v>19.232117789629257</v>
      </c>
      <c r="O27" s="28">
        <v>3.0367704350815137</v>
      </c>
      <c r="P27" s="28">
        <v>0.43367570685957946</v>
      </c>
      <c r="Q27" s="28">
        <v>0.1866486644478163</v>
      </c>
      <c r="R27" s="28">
        <v>1.649509857868602</v>
      </c>
      <c r="S27" s="28">
        <v>1.5518734901592526</v>
      </c>
      <c r="T27" s="28">
        <v>2.78563792554786</v>
      </c>
      <c r="U27" s="28">
        <v>0.846314384602733</v>
      </c>
      <c r="V27" s="28">
        <v>1.3165585786308676</v>
      </c>
      <c r="W27" s="28">
        <v>1.0004902447917459</v>
      </c>
      <c r="X27" s="28">
        <v>0.11086052806127202</v>
      </c>
      <c r="Y27" s="28">
        <v>0.025326621223335188</v>
      </c>
      <c r="Z27" s="28">
        <v>0.5983316530408251</v>
      </c>
      <c r="AA27" s="28">
        <v>0.05939787779799538</v>
      </c>
      <c r="AB27" s="28">
        <v>0.1732617807275758</v>
      </c>
      <c r="AC27" s="28">
        <v>0.7348707637842915</v>
      </c>
      <c r="AD27" s="28">
        <v>0.8111769148277799</v>
      </c>
      <c r="AE27" s="28">
        <v>0.15373216657307387</v>
      </c>
      <c r="AF27" s="28">
        <v>0.7185750807890189</v>
      </c>
      <c r="AG27" s="28">
        <v>0.8773971906617674</v>
      </c>
      <c r="AH27" s="28">
        <v>3.217256922374899</v>
      </c>
      <c r="AI27" s="28">
        <v>28.482009141715814</v>
      </c>
      <c r="AJ27" s="28">
        <v>22.977619921440144</v>
      </c>
      <c r="AK27" s="28">
        <v>2.470490373247681</v>
      </c>
      <c r="AL27" s="28">
        <v>9.655903654769272</v>
      </c>
      <c r="AM27" s="28">
        <v>4.060574534986314</v>
      </c>
      <c r="AN27" s="28">
        <v>1.1156069313194095</v>
      </c>
      <c r="AO27" s="28">
        <v>13.712810830500509</v>
      </c>
      <c r="AP27" s="28">
        <v>0.5416880744182616</v>
      </c>
      <c r="AQ27" s="28">
        <v>0.5751949097142588</v>
      </c>
      <c r="AR27" s="28">
        <v>4.510589322314256</v>
      </c>
      <c r="AS27" s="28">
        <v>7.431785455755577</v>
      </c>
      <c r="AT27" s="28">
        <v>243.60121715813952</v>
      </c>
      <c r="AU27" s="28">
        <v>0</v>
      </c>
      <c r="AV27" s="28">
        <v>0</v>
      </c>
      <c r="AW27" s="28">
        <v>0</v>
      </c>
      <c r="AX27" s="28">
        <v>151.88967999509535</v>
      </c>
      <c r="AY27" s="28">
        <v>78.5570105010045</v>
      </c>
      <c r="AZ27" s="28">
        <v>-7.4578897109609</v>
      </c>
      <c r="BA27" s="28">
        <v>222.98880078513895</v>
      </c>
      <c r="BB27" s="28">
        <v>466.59001794327844</v>
      </c>
      <c r="BD27" s="28">
        <v>466.59001794327844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0.6115536168205145</v>
      </c>
      <c r="G28" s="28">
        <v>0.5331507752404643</v>
      </c>
      <c r="H28" s="28">
        <v>0</v>
      </c>
      <c r="I28" s="28">
        <v>0</v>
      </c>
      <c r="J28" s="28">
        <v>0.014729750754798383</v>
      </c>
      <c r="K28" s="28">
        <v>7.09793133887996</v>
      </c>
      <c r="L28" s="28">
        <v>7.1500730404679835</v>
      </c>
      <c r="M28" s="28">
        <v>211.46177114553805</v>
      </c>
      <c r="N28" s="28">
        <v>1.4567835404050509</v>
      </c>
      <c r="O28" s="28">
        <v>3.129940654485493</v>
      </c>
      <c r="P28" s="28">
        <v>0.040697278547212924</v>
      </c>
      <c r="Q28" s="28">
        <v>2.275082563929746</v>
      </c>
      <c r="R28" s="28">
        <v>0.03815354435918476</v>
      </c>
      <c r="S28" s="28">
        <v>0</v>
      </c>
      <c r="T28" s="28">
        <v>0.3847881780739067</v>
      </c>
      <c r="U28" s="28">
        <v>0.345735513312848</v>
      </c>
      <c r="V28" s="28">
        <v>0.20179726980226323</v>
      </c>
      <c r="W28" s="28">
        <v>0.3968723471233671</v>
      </c>
      <c r="X28" s="28">
        <v>0.026971896992650447</v>
      </c>
      <c r="Y28" s="28">
        <v>0</v>
      </c>
      <c r="Z28" s="28">
        <v>0</v>
      </c>
      <c r="AA28" s="28">
        <v>0</v>
      </c>
      <c r="AB28" s="28">
        <v>0.014591719904713411</v>
      </c>
      <c r="AC28" s="28">
        <v>0</v>
      </c>
      <c r="AD28" s="28">
        <v>0</v>
      </c>
      <c r="AE28" s="28">
        <v>0.08415536644108325</v>
      </c>
      <c r="AF28" s="28">
        <v>0.04291190363124993</v>
      </c>
      <c r="AG28" s="28">
        <v>0</v>
      </c>
      <c r="AH28" s="28">
        <v>0.7663133148915555</v>
      </c>
      <c r="AI28" s="28">
        <v>0</v>
      </c>
      <c r="AJ28" s="28">
        <v>3.6880368795412015</v>
      </c>
      <c r="AK28" s="28">
        <v>4.254376718930611</v>
      </c>
      <c r="AL28" s="28">
        <v>1.7762549874680462</v>
      </c>
      <c r="AM28" s="28">
        <v>0.9621166922235278</v>
      </c>
      <c r="AN28" s="28">
        <v>2.4147237933845567</v>
      </c>
      <c r="AO28" s="28">
        <v>12.679402619564467</v>
      </c>
      <c r="AP28" s="28">
        <v>36.4739634824093</v>
      </c>
      <c r="AQ28" s="28">
        <v>0.2571175673483032</v>
      </c>
      <c r="AR28" s="28">
        <v>9.832549928307197</v>
      </c>
      <c r="AS28" s="28">
        <v>1.7483493026898156</v>
      </c>
      <c r="AT28" s="28">
        <v>310.16089673146905</v>
      </c>
      <c r="AU28" s="28">
        <v>0</v>
      </c>
      <c r="AV28" s="28">
        <v>0</v>
      </c>
      <c r="AW28" s="28">
        <v>0</v>
      </c>
      <c r="AX28" s="28">
        <v>233.6932240345609</v>
      </c>
      <c r="AY28" s="28">
        <v>456.37521661491064</v>
      </c>
      <c r="AZ28" s="28">
        <v>0.5957428070430159</v>
      </c>
      <c r="BA28" s="28">
        <v>690.6641834565144</v>
      </c>
      <c r="BB28" s="28">
        <v>1000.8250801879835</v>
      </c>
      <c r="BD28" s="28">
        <v>1000.8250801879835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2.485444164126951</v>
      </c>
      <c r="L29" s="28">
        <v>0.04143672871253231</v>
      </c>
      <c r="M29" s="28">
        <v>0</v>
      </c>
      <c r="N29" s="28">
        <v>28.890536221590196</v>
      </c>
      <c r="O29" s="28">
        <v>4.8171778304900235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6.267682647252381</v>
      </c>
      <c r="AM29" s="28">
        <v>0.02456210842478545</v>
      </c>
      <c r="AN29" s="28">
        <v>0</v>
      </c>
      <c r="AO29" s="28">
        <v>0.05267772192617347</v>
      </c>
      <c r="AP29" s="28">
        <v>0</v>
      </c>
      <c r="AQ29" s="28">
        <v>0</v>
      </c>
      <c r="AR29" s="28">
        <v>0.414119621322851</v>
      </c>
      <c r="AS29" s="28">
        <v>0</v>
      </c>
      <c r="AT29" s="28">
        <v>42.99363704384589</v>
      </c>
      <c r="AU29" s="28">
        <v>0</v>
      </c>
      <c r="AV29" s="28">
        <v>0</v>
      </c>
      <c r="AW29" s="28">
        <v>0</v>
      </c>
      <c r="AX29" s="28">
        <v>302.4746247255906</v>
      </c>
      <c r="AY29" s="28">
        <v>172.64816103334655</v>
      </c>
      <c r="AZ29" s="28">
        <v>9.428085609663627</v>
      </c>
      <c r="BA29" s="28">
        <v>484.5508713686008</v>
      </c>
      <c r="BB29" s="28">
        <v>527.5445084124467</v>
      </c>
      <c r="BD29" s="28">
        <v>527.5445084124467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0.35964337960382264</v>
      </c>
      <c r="E30" s="28">
        <v>0.32769347695672146</v>
      </c>
      <c r="F30" s="28">
        <v>0.010108735301402551</v>
      </c>
      <c r="G30" s="28">
        <v>0.3182388396050544</v>
      </c>
      <c r="H30" s="28">
        <v>0.12872114580045915</v>
      </c>
      <c r="I30" s="28">
        <v>0.044221258502008656</v>
      </c>
      <c r="J30" s="28">
        <v>0.11394716825368559</v>
      </c>
      <c r="K30" s="28">
        <v>7.266960967180583</v>
      </c>
      <c r="L30" s="28">
        <v>2.1528225725914276</v>
      </c>
      <c r="M30" s="28">
        <v>0.13946110470847312</v>
      </c>
      <c r="N30" s="28">
        <v>86.07457095872964</v>
      </c>
      <c r="O30" s="28">
        <v>80.32964441179814</v>
      </c>
      <c r="P30" s="28">
        <v>0.15158390661859103</v>
      </c>
      <c r="Q30" s="28">
        <v>0.1522262933050146</v>
      </c>
      <c r="R30" s="28">
        <v>0.655889251464495</v>
      </c>
      <c r="S30" s="28">
        <v>0.16077693864342757</v>
      </c>
      <c r="T30" s="28">
        <v>0.18374471008318885</v>
      </c>
      <c r="U30" s="28">
        <v>0.11886927457992123</v>
      </c>
      <c r="V30" s="28">
        <v>0.1115052688654735</v>
      </c>
      <c r="W30" s="28">
        <v>0.15009600924845296</v>
      </c>
      <c r="X30" s="28">
        <v>0.08114189873017526</v>
      </c>
      <c r="Y30" s="28">
        <v>0.023833616544758195</v>
      </c>
      <c r="Z30" s="28">
        <v>0.023460833068715888</v>
      </c>
      <c r="AA30" s="28">
        <v>0.02235854882538341</v>
      </c>
      <c r="AB30" s="28">
        <v>0.05016861424869493</v>
      </c>
      <c r="AC30" s="28">
        <v>0.09376950805250163</v>
      </c>
      <c r="AD30" s="28">
        <v>0.061561130987877834</v>
      </c>
      <c r="AE30" s="28">
        <v>0.2170044797757099</v>
      </c>
      <c r="AF30" s="28">
        <v>0.03688445834369981</v>
      </c>
      <c r="AG30" s="28">
        <v>0.5422340747925279</v>
      </c>
      <c r="AH30" s="28">
        <v>0.011555723593100576</v>
      </c>
      <c r="AI30" s="28">
        <v>1.0478291863490523</v>
      </c>
      <c r="AJ30" s="28">
        <v>2.036023865695281</v>
      </c>
      <c r="AK30" s="28">
        <v>23.09113725614948</v>
      </c>
      <c r="AL30" s="28">
        <v>37.750386723550626</v>
      </c>
      <c r="AM30" s="28">
        <v>1.2071961649810614</v>
      </c>
      <c r="AN30" s="28">
        <v>0.07240288875671659</v>
      </c>
      <c r="AO30" s="28">
        <v>29.258219458663387</v>
      </c>
      <c r="AP30" s="28">
        <v>2.7920611373090747</v>
      </c>
      <c r="AQ30" s="28">
        <v>1.344573543771544</v>
      </c>
      <c r="AR30" s="28">
        <v>2.2876248537915527</v>
      </c>
      <c r="AS30" s="28">
        <v>0.01155980429462172</v>
      </c>
      <c r="AT30" s="28">
        <v>281.0137134421154</v>
      </c>
      <c r="AU30" s="28">
        <v>0</v>
      </c>
      <c r="AV30" s="28">
        <v>0</v>
      </c>
      <c r="AW30" s="28">
        <v>0</v>
      </c>
      <c r="AX30" s="28">
        <v>33.93342575588587</v>
      </c>
      <c r="AY30" s="28">
        <v>9.226243577585354</v>
      </c>
      <c r="AZ30" s="28">
        <v>6.061157696438153</v>
      </c>
      <c r="BA30" s="28">
        <v>49.22082702990938</v>
      </c>
      <c r="BB30" s="28">
        <v>330.2345404720248</v>
      </c>
      <c r="BD30" s="28">
        <v>330.2345404720248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0.32992446816497506</v>
      </c>
      <c r="E31" s="28">
        <v>0</v>
      </c>
      <c r="F31" s="28">
        <v>0.0016427176558877286</v>
      </c>
      <c r="G31" s="28">
        <v>0.5068102132669299</v>
      </c>
      <c r="H31" s="28">
        <v>0.0019016181422919225</v>
      </c>
      <c r="I31" s="28">
        <v>0.005389623919874477</v>
      </c>
      <c r="J31" s="28">
        <v>0.19957165643953828</v>
      </c>
      <c r="K31" s="28">
        <v>0.10526801974687576</v>
      </c>
      <c r="L31" s="28">
        <v>0.01758991809316235</v>
      </c>
      <c r="M31" s="28">
        <v>0.48272390358522466</v>
      </c>
      <c r="N31" s="28">
        <v>1.130457528298807</v>
      </c>
      <c r="O31" s="28">
        <v>0.08526065173721051</v>
      </c>
      <c r="P31" s="28">
        <v>8.500316818427512</v>
      </c>
      <c r="Q31" s="28">
        <v>0.31397593665798146</v>
      </c>
      <c r="R31" s="28">
        <v>0.007105675250580694</v>
      </c>
      <c r="S31" s="28">
        <v>0.034836024869499695</v>
      </c>
      <c r="T31" s="28">
        <v>0.005971878191087799</v>
      </c>
      <c r="U31" s="28">
        <v>0.28395730613287296</v>
      </c>
      <c r="V31" s="28">
        <v>0.18120137527432062</v>
      </c>
      <c r="W31" s="28">
        <v>0.0776087350482625</v>
      </c>
      <c r="X31" s="28">
        <v>0</v>
      </c>
      <c r="Y31" s="28">
        <v>0</v>
      </c>
      <c r="Z31" s="28">
        <v>0.026687480172645273</v>
      </c>
      <c r="AA31" s="28">
        <v>0.0018166853627272826</v>
      </c>
      <c r="AB31" s="28">
        <v>0.002038159718810655</v>
      </c>
      <c r="AC31" s="28">
        <v>0</v>
      </c>
      <c r="AD31" s="28">
        <v>0.032012726822884904</v>
      </c>
      <c r="AE31" s="28">
        <v>0.004701901602334372</v>
      </c>
      <c r="AF31" s="28">
        <v>0.001997966746662641</v>
      </c>
      <c r="AG31" s="28">
        <v>0.07409722672320776</v>
      </c>
      <c r="AH31" s="28">
        <v>0.3229919455199778</v>
      </c>
      <c r="AI31" s="28">
        <v>0</v>
      </c>
      <c r="AJ31" s="28">
        <v>5.8487467037117415</v>
      </c>
      <c r="AK31" s="28">
        <v>0.19480312731871102</v>
      </c>
      <c r="AL31" s="28">
        <v>0</v>
      </c>
      <c r="AM31" s="28">
        <v>0.004634058171324482</v>
      </c>
      <c r="AN31" s="28">
        <v>0</v>
      </c>
      <c r="AO31" s="28">
        <v>0.2703284327087163</v>
      </c>
      <c r="AP31" s="28">
        <v>0</v>
      </c>
      <c r="AQ31" s="28">
        <v>0</v>
      </c>
      <c r="AR31" s="28">
        <v>0.060272244561792775</v>
      </c>
      <c r="AS31" s="28">
        <v>0.007514093127256846</v>
      </c>
      <c r="AT31" s="28">
        <v>19.12415682117169</v>
      </c>
      <c r="AU31" s="28">
        <v>0</v>
      </c>
      <c r="AV31" s="28">
        <v>0</v>
      </c>
      <c r="AW31" s="28">
        <v>0</v>
      </c>
      <c r="AX31" s="28">
        <v>23.29420998711445</v>
      </c>
      <c r="AY31" s="28">
        <v>13.15384820336635</v>
      </c>
      <c r="AZ31" s="28">
        <v>-0.06373700223685216</v>
      </c>
      <c r="BA31" s="28">
        <v>36.384321188243945</v>
      </c>
      <c r="BB31" s="28">
        <v>55.50847800941564</v>
      </c>
      <c r="BD31" s="28">
        <v>55.50847800941564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0.02227289686707566</v>
      </c>
      <c r="E32" s="28">
        <v>0.3465004446426007</v>
      </c>
      <c r="F32" s="28">
        <v>0.020900074674735203</v>
      </c>
      <c r="G32" s="28">
        <v>0.5113344520817967</v>
      </c>
      <c r="H32" s="28">
        <v>0.03974733592873388</v>
      </c>
      <c r="I32" s="28">
        <v>0.05714288047329451</v>
      </c>
      <c r="J32" s="28">
        <v>0.46930775032907324</v>
      </c>
      <c r="K32" s="28">
        <v>0.17915455957888904</v>
      </c>
      <c r="L32" s="28">
        <v>0.4280507156859856</v>
      </c>
      <c r="M32" s="28">
        <v>0.5684406935043544</v>
      </c>
      <c r="N32" s="28">
        <v>0.22772542337298435</v>
      </c>
      <c r="O32" s="28">
        <v>0.17145138851922673</v>
      </c>
      <c r="P32" s="28">
        <v>0.5596494505134081</v>
      </c>
      <c r="Q32" s="28">
        <v>18.07114156739879</v>
      </c>
      <c r="R32" s="28">
        <v>0.03067297085375415</v>
      </c>
      <c r="S32" s="28">
        <v>0.30273101519045575</v>
      </c>
      <c r="T32" s="28">
        <v>0.19175753068833423</v>
      </c>
      <c r="U32" s="28">
        <v>0.8250693380904868</v>
      </c>
      <c r="V32" s="28">
        <v>1.2789484297445637</v>
      </c>
      <c r="W32" s="28">
        <v>1.5375313356902087</v>
      </c>
      <c r="X32" s="28">
        <v>0.14722059030375972</v>
      </c>
      <c r="Y32" s="28">
        <v>0.0422371077264804</v>
      </c>
      <c r="Z32" s="28">
        <v>0.64963240302269</v>
      </c>
      <c r="AA32" s="28">
        <v>0.018160561800899273</v>
      </c>
      <c r="AB32" s="28">
        <v>0.7760846868176972</v>
      </c>
      <c r="AC32" s="28">
        <v>0.022502873581791125</v>
      </c>
      <c r="AD32" s="28">
        <v>0.5763931692195302</v>
      </c>
      <c r="AE32" s="28">
        <v>0.14955414621896795</v>
      </c>
      <c r="AF32" s="28">
        <v>0.176123321495524</v>
      </c>
      <c r="AG32" s="28">
        <v>1.111983433421185</v>
      </c>
      <c r="AH32" s="28">
        <v>0.7065134985418946</v>
      </c>
      <c r="AI32" s="28">
        <v>0.28311095357262744</v>
      </c>
      <c r="AJ32" s="28">
        <v>0.4985974422004058</v>
      </c>
      <c r="AK32" s="28">
        <v>3.4333559903874815</v>
      </c>
      <c r="AL32" s="28">
        <v>0.4873119102984084</v>
      </c>
      <c r="AM32" s="28">
        <v>1.6199548576544414</v>
      </c>
      <c r="AN32" s="28">
        <v>7.8429417568733015</v>
      </c>
      <c r="AO32" s="28">
        <v>3.4646414603187625</v>
      </c>
      <c r="AP32" s="28">
        <v>15.592350541396678</v>
      </c>
      <c r="AQ32" s="28">
        <v>0.6102234281847813</v>
      </c>
      <c r="AR32" s="28">
        <v>3.4690182810012855</v>
      </c>
      <c r="AS32" s="28">
        <v>1.8300722869552943</v>
      </c>
      <c r="AT32" s="28">
        <v>69.34751495482264</v>
      </c>
      <c r="AU32" s="28">
        <v>0</v>
      </c>
      <c r="AV32" s="28">
        <v>0</v>
      </c>
      <c r="AW32" s="28">
        <v>0</v>
      </c>
      <c r="AX32" s="28">
        <v>16.87289353471775</v>
      </c>
      <c r="AY32" s="28">
        <v>0</v>
      </c>
      <c r="AZ32" s="28">
        <v>0.3470233444508193</v>
      </c>
      <c r="BA32" s="28">
        <v>17.21991687916857</v>
      </c>
      <c r="BB32" s="28">
        <v>86.56743183399121</v>
      </c>
      <c r="BD32" s="28">
        <v>86.56743183399121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0.5356112539218579</v>
      </c>
      <c r="E33" s="28">
        <v>2.7046753306459226</v>
      </c>
      <c r="F33" s="28">
        <v>0.5619427513623324</v>
      </c>
      <c r="G33" s="28">
        <v>0.7316211399713574</v>
      </c>
      <c r="H33" s="28">
        <v>0.5292266265870077</v>
      </c>
      <c r="I33" s="28">
        <v>0.36457122569436656</v>
      </c>
      <c r="J33" s="28">
        <v>0.5248762731894079</v>
      </c>
      <c r="K33" s="28">
        <v>0.7767995059884909</v>
      </c>
      <c r="L33" s="28">
        <v>1.609113909754178</v>
      </c>
      <c r="M33" s="28">
        <v>1.6556437095576222</v>
      </c>
      <c r="N33" s="28">
        <v>18.341330347647663</v>
      </c>
      <c r="O33" s="28">
        <v>8.214458898886697</v>
      </c>
      <c r="P33" s="28">
        <v>0.6262213009939972</v>
      </c>
      <c r="Q33" s="28">
        <v>1.0039936123590596</v>
      </c>
      <c r="R33" s="28">
        <v>2.132027198666405</v>
      </c>
      <c r="S33" s="28">
        <v>0.5806889713936277</v>
      </c>
      <c r="T33" s="28">
        <v>0.43858161215595054</v>
      </c>
      <c r="U33" s="28">
        <v>0.9967881267484555</v>
      </c>
      <c r="V33" s="28">
        <v>1.4008039673133896</v>
      </c>
      <c r="W33" s="28">
        <v>1.079938399035627</v>
      </c>
      <c r="X33" s="28">
        <v>0.305807684640539</v>
      </c>
      <c r="Y33" s="28">
        <v>0.04491208121959117</v>
      </c>
      <c r="Z33" s="28">
        <v>1.2710262246867787</v>
      </c>
      <c r="AA33" s="28">
        <v>0.04213246273019628</v>
      </c>
      <c r="AB33" s="28">
        <v>0.1654410915257311</v>
      </c>
      <c r="AC33" s="28">
        <v>0.22087414606519742</v>
      </c>
      <c r="AD33" s="28">
        <v>0.16240816468568026</v>
      </c>
      <c r="AE33" s="28">
        <v>0.245354022602465</v>
      </c>
      <c r="AF33" s="28">
        <v>0.13901019056524222</v>
      </c>
      <c r="AG33" s="28">
        <v>0.6502275905114185</v>
      </c>
      <c r="AH33" s="28">
        <v>0.0326634186374847</v>
      </c>
      <c r="AI33" s="28">
        <v>1.7501515405336905</v>
      </c>
      <c r="AJ33" s="28">
        <v>9.409590360742726</v>
      </c>
      <c r="AK33" s="28">
        <v>2.0421653256995387</v>
      </c>
      <c r="AL33" s="28">
        <v>18.89790128279395</v>
      </c>
      <c r="AM33" s="28">
        <v>0.4925837184912044</v>
      </c>
      <c r="AN33" s="28">
        <v>0.19328439951806736</v>
      </c>
      <c r="AO33" s="28">
        <v>3.2730172566902196</v>
      </c>
      <c r="AP33" s="28">
        <v>0.1774279341421103</v>
      </c>
      <c r="AQ33" s="28">
        <v>0.9048678191321948</v>
      </c>
      <c r="AR33" s="28">
        <v>0.41185779174566417</v>
      </c>
      <c r="AS33" s="28">
        <v>0.010891651050683982</v>
      </c>
      <c r="AT33" s="28">
        <v>85.6525103202838</v>
      </c>
      <c r="AU33" s="28">
        <v>0</v>
      </c>
      <c r="AV33" s="28">
        <v>0</v>
      </c>
      <c r="AW33" s="28">
        <v>0</v>
      </c>
      <c r="AX33" s="28">
        <v>22.76671968752469</v>
      </c>
      <c r="AY33" s="28">
        <v>0</v>
      </c>
      <c r="AZ33" s="28">
        <v>-2.885695918929756</v>
      </c>
      <c r="BA33" s="28">
        <v>19.881023768594936</v>
      </c>
      <c r="BB33" s="28">
        <v>105.53353408887872</v>
      </c>
      <c r="BD33" s="28">
        <v>105.53353408887872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0.8402626346058852</v>
      </c>
      <c r="F34" s="28">
        <v>0.36317243016017126</v>
      </c>
      <c r="G34" s="28">
        <v>3.2730444954800015</v>
      </c>
      <c r="H34" s="28">
        <v>2.2916478355639307</v>
      </c>
      <c r="I34" s="28">
        <v>3.8627682639348073</v>
      </c>
      <c r="J34" s="28">
        <v>1.4805224144579938</v>
      </c>
      <c r="K34" s="28">
        <v>2.265041595554518</v>
      </c>
      <c r="L34" s="28">
        <v>0.49986541602486606</v>
      </c>
      <c r="M34" s="28">
        <v>0.19648480405046018</v>
      </c>
      <c r="N34" s="28">
        <v>0</v>
      </c>
      <c r="O34" s="28">
        <v>0.44037087509761064</v>
      </c>
      <c r="P34" s="28">
        <v>0.27927658907758784</v>
      </c>
      <c r="Q34" s="28">
        <v>3.1675495400595817</v>
      </c>
      <c r="R34" s="28">
        <v>1.4939183602784285</v>
      </c>
      <c r="S34" s="28">
        <v>4.011227034691562</v>
      </c>
      <c r="T34" s="28">
        <v>5.747032939246416</v>
      </c>
      <c r="U34" s="28">
        <v>9.252897723837927</v>
      </c>
      <c r="V34" s="28">
        <v>3.6830804229757845</v>
      </c>
      <c r="W34" s="28">
        <v>1.8743769846925704</v>
      </c>
      <c r="X34" s="28">
        <v>0.5471013672213166</v>
      </c>
      <c r="Y34" s="28">
        <v>0.025184137289029938</v>
      </c>
      <c r="Z34" s="28">
        <v>0.5536484747238594</v>
      </c>
      <c r="AA34" s="28">
        <v>0</v>
      </c>
      <c r="AB34" s="28">
        <v>0.10602279066350019</v>
      </c>
      <c r="AC34" s="28">
        <v>0.01651381890143995</v>
      </c>
      <c r="AD34" s="28">
        <v>0.14744545107223064</v>
      </c>
      <c r="AE34" s="28">
        <v>0.26496997189628335</v>
      </c>
      <c r="AF34" s="28">
        <v>0.49367698657290643</v>
      </c>
      <c r="AG34" s="28">
        <v>3.255451791247086</v>
      </c>
      <c r="AH34" s="28">
        <v>0.08140348847077856</v>
      </c>
      <c r="AI34" s="28">
        <v>5.024357262074289</v>
      </c>
      <c r="AJ34" s="28">
        <v>0</v>
      </c>
      <c r="AK34" s="28">
        <v>0</v>
      </c>
      <c r="AL34" s="28">
        <v>0</v>
      </c>
      <c r="AM34" s="28">
        <v>0.22766638652473112</v>
      </c>
      <c r="AN34" s="28">
        <v>0</v>
      </c>
      <c r="AO34" s="28">
        <v>3.403530797913108</v>
      </c>
      <c r="AP34" s="28">
        <v>0</v>
      </c>
      <c r="AQ34" s="28">
        <v>0</v>
      </c>
      <c r="AR34" s="28">
        <v>5.0416314531161905</v>
      </c>
      <c r="AS34" s="28">
        <v>0</v>
      </c>
      <c r="AT34" s="28">
        <v>64.21114453747686</v>
      </c>
      <c r="AU34" s="28">
        <v>0</v>
      </c>
      <c r="AV34" s="28">
        <v>0</v>
      </c>
      <c r="AW34" s="28">
        <v>0</v>
      </c>
      <c r="AX34" s="28">
        <v>0.5365544036326689</v>
      </c>
      <c r="AY34" s="28">
        <v>0</v>
      </c>
      <c r="AZ34" s="28">
        <v>-1.7306253515269923</v>
      </c>
      <c r="BA34" s="28">
        <v>-1.194070947894323</v>
      </c>
      <c r="BB34" s="28">
        <v>63.01707358958254</v>
      </c>
      <c r="BD34" s="28">
        <v>63.01707358958254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2.239806853549619</v>
      </c>
      <c r="E37" s="28">
        <v>1.087625404756848</v>
      </c>
      <c r="F37" s="28">
        <v>0.3296602845760048</v>
      </c>
      <c r="G37" s="28">
        <v>0.7160359584320458</v>
      </c>
      <c r="H37" s="28">
        <v>0.2833896843986728</v>
      </c>
      <c r="I37" s="28">
        <v>0.12906532560205095</v>
      </c>
      <c r="J37" s="28">
        <v>0.0855090677604961</v>
      </c>
      <c r="K37" s="28">
        <v>0.14204657963873255</v>
      </c>
      <c r="L37" s="28">
        <v>0.2227971034844967</v>
      </c>
      <c r="M37" s="28">
        <v>0.9270975368631926</v>
      </c>
      <c r="N37" s="28">
        <v>0.11410119049398884</v>
      </c>
      <c r="O37" s="28">
        <v>0.25633903861029633</v>
      </c>
      <c r="P37" s="28">
        <v>0.2666313388892242</v>
      </c>
      <c r="Q37" s="28">
        <v>0.015817121843899204</v>
      </c>
      <c r="R37" s="28">
        <v>0.15609682986069653</v>
      </c>
      <c r="S37" s="28">
        <v>0.22622138758713675</v>
      </c>
      <c r="T37" s="28">
        <v>0.392399205923272</v>
      </c>
      <c r="U37" s="28">
        <v>0.03211299028988397</v>
      </c>
      <c r="V37" s="28">
        <v>0.011953799964863121</v>
      </c>
      <c r="W37" s="28">
        <v>0.1369187431297918</v>
      </c>
      <c r="X37" s="28">
        <v>0.4652576908957529</v>
      </c>
      <c r="Y37" s="28">
        <v>0.039092367553258144</v>
      </c>
      <c r="Z37" s="28">
        <v>0.061116756484170975</v>
      </c>
      <c r="AA37" s="28">
        <v>0.0442232420242071</v>
      </c>
      <c r="AB37" s="28">
        <v>0.07623699464847172</v>
      </c>
      <c r="AC37" s="28">
        <v>0.10856653768431264</v>
      </c>
      <c r="AD37" s="28">
        <v>0.05820841449752347</v>
      </c>
      <c r="AE37" s="28">
        <v>0.18983201296179536</v>
      </c>
      <c r="AF37" s="28">
        <v>0.1992895568387588</v>
      </c>
      <c r="AG37" s="28">
        <v>0.27822944601020966</v>
      </c>
      <c r="AH37" s="28">
        <v>0.040137724735766614</v>
      </c>
      <c r="AI37" s="28">
        <v>1.131610982705513</v>
      </c>
      <c r="AJ37" s="28">
        <v>1.4534275660263551</v>
      </c>
      <c r="AK37" s="28">
        <v>0.8598556481190763</v>
      </c>
      <c r="AL37" s="28">
        <v>13.423964724455711</v>
      </c>
      <c r="AM37" s="28">
        <v>0.19167855050603164</v>
      </c>
      <c r="AN37" s="28">
        <v>0.19676346084190138</v>
      </c>
      <c r="AO37" s="28">
        <v>0.43075734008712385</v>
      </c>
      <c r="AP37" s="28">
        <v>0.3994388367707786</v>
      </c>
      <c r="AQ37" s="28">
        <v>0.050379673106224335</v>
      </c>
      <c r="AR37" s="28">
        <v>0.6838963824611687</v>
      </c>
      <c r="AS37" s="28">
        <v>0.00780731363041503</v>
      </c>
      <c r="AT37" s="28">
        <v>28.16139666869974</v>
      </c>
      <c r="AU37" s="28">
        <v>0</v>
      </c>
      <c r="AV37" s="28">
        <v>0</v>
      </c>
      <c r="AW37" s="28">
        <v>0</v>
      </c>
      <c r="AX37" s="28">
        <v>1.3862853325115834</v>
      </c>
      <c r="AY37" s="28">
        <v>0</v>
      </c>
      <c r="AZ37" s="28">
        <v>0.4272230875087814</v>
      </c>
      <c r="BA37" s="28">
        <v>1.8135084200203646</v>
      </c>
      <c r="BB37" s="28">
        <v>29.974905088720107</v>
      </c>
      <c r="BD37" s="28">
        <v>29.974905088720107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0.752563141974296</v>
      </c>
      <c r="E38" s="28">
        <v>0.056243994064452</v>
      </c>
      <c r="F38" s="28">
        <v>0</v>
      </c>
      <c r="G38" s="28">
        <v>1.4940515108283812</v>
      </c>
      <c r="H38" s="28">
        <v>0.0649799446691516</v>
      </c>
      <c r="I38" s="28">
        <v>0.38228839854990004</v>
      </c>
      <c r="J38" s="28">
        <v>0.13421769074539547</v>
      </c>
      <c r="K38" s="28">
        <v>0.8650876200530582</v>
      </c>
      <c r="L38" s="28">
        <v>1.6787258705957444</v>
      </c>
      <c r="M38" s="28">
        <v>0.014080320387301918</v>
      </c>
      <c r="N38" s="28">
        <v>0</v>
      </c>
      <c r="O38" s="28">
        <v>0.20286944022822787</v>
      </c>
      <c r="P38" s="28">
        <v>0.06474882156435287</v>
      </c>
      <c r="Q38" s="28">
        <v>0.2837376698304094</v>
      </c>
      <c r="R38" s="28">
        <v>0.11864437794204478</v>
      </c>
      <c r="S38" s="28">
        <v>0.20290521250721022</v>
      </c>
      <c r="T38" s="28">
        <v>21.78231484321367</v>
      </c>
      <c r="U38" s="28">
        <v>0.38404226871201963</v>
      </c>
      <c r="V38" s="28">
        <v>0.07505222400085766</v>
      </c>
      <c r="W38" s="28">
        <v>0.7025966459710921</v>
      </c>
      <c r="X38" s="28">
        <v>0.03218394339814206</v>
      </c>
      <c r="Y38" s="28">
        <v>0</v>
      </c>
      <c r="Z38" s="28">
        <v>0</v>
      </c>
      <c r="AA38" s="28">
        <v>0</v>
      </c>
      <c r="AB38" s="28">
        <v>0.10763424665293382</v>
      </c>
      <c r="AC38" s="28">
        <v>0.0325434641474216</v>
      </c>
      <c r="AD38" s="28">
        <v>0.06836891866578251</v>
      </c>
      <c r="AE38" s="28">
        <v>0.003651546915905237</v>
      </c>
      <c r="AF38" s="28">
        <v>0.01551642277719099</v>
      </c>
      <c r="AG38" s="28">
        <v>0.39192603963509126</v>
      </c>
      <c r="AH38" s="28">
        <v>0.17500394554963783</v>
      </c>
      <c r="AI38" s="28">
        <v>0</v>
      </c>
      <c r="AJ38" s="28">
        <v>1.2554878861549355</v>
      </c>
      <c r="AK38" s="28">
        <v>0.36064181632259534</v>
      </c>
      <c r="AL38" s="28">
        <v>3.673382694036787</v>
      </c>
      <c r="AM38" s="28">
        <v>0</v>
      </c>
      <c r="AN38" s="28">
        <v>0</v>
      </c>
      <c r="AO38" s="28">
        <v>0.7996241949479773</v>
      </c>
      <c r="AP38" s="28">
        <v>0</v>
      </c>
      <c r="AQ38" s="28">
        <v>0.03913177995042394</v>
      </c>
      <c r="AR38" s="28">
        <v>0.8910869193419217</v>
      </c>
      <c r="AS38" s="28">
        <v>0</v>
      </c>
      <c r="AT38" s="28">
        <v>37.10533381433432</v>
      </c>
      <c r="AU38" s="28">
        <v>0</v>
      </c>
      <c r="AV38" s="28">
        <v>0</v>
      </c>
      <c r="AW38" s="28">
        <v>0</v>
      </c>
      <c r="AX38" s="28">
        <v>31.383307885594096</v>
      </c>
      <c r="AY38" s="28">
        <v>0</v>
      </c>
      <c r="AZ38" s="28">
        <v>0.34739201249046076</v>
      </c>
      <c r="BA38" s="28">
        <v>31.73069989808456</v>
      </c>
      <c r="BB38" s="28">
        <v>68.83603371241887</v>
      </c>
      <c r="BD38" s="28">
        <v>68.83603371241887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0.23197258646753272</v>
      </c>
      <c r="E39" s="28">
        <v>0.20252578159011408</v>
      </c>
      <c r="F39" s="28">
        <v>2.7011441581117093</v>
      </c>
      <c r="G39" s="28">
        <v>2.3139116728626723</v>
      </c>
      <c r="H39" s="28">
        <v>10.869553771368444</v>
      </c>
      <c r="I39" s="28">
        <v>0.38181968158447516</v>
      </c>
      <c r="J39" s="28">
        <v>8.779891986454407</v>
      </c>
      <c r="K39" s="28">
        <v>0.3104339915634858</v>
      </c>
      <c r="L39" s="28">
        <v>0.40444599503354345</v>
      </c>
      <c r="M39" s="28">
        <v>0.13942780615076578</v>
      </c>
      <c r="N39" s="28">
        <v>0</v>
      </c>
      <c r="O39" s="28">
        <v>0.3551046357935715</v>
      </c>
      <c r="P39" s="28">
        <v>3.7410029987980415</v>
      </c>
      <c r="Q39" s="28">
        <v>5.555465192904275</v>
      </c>
      <c r="R39" s="28">
        <v>8.882196770273953</v>
      </c>
      <c r="S39" s="28">
        <v>7.781207108165548</v>
      </c>
      <c r="T39" s="28">
        <v>75.45094423467737</v>
      </c>
      <c r="U39" s="28">
        <v>31.492836760867714</v>
      </c>
      <c r="V39" s="28">
        <v>22.18312434954583</v>
      </c>
      <c r="W39" s="28">
        <v>12.823323741071896</v>
      </c>
      <c r="X39" s="28">
        <v>6.289629521045842</v>
      </c>
      <c r="Y39" s="28">
        <v>0.4765585177918547</v>
      </c>
      <c r="Z39" s="28">
        <v>6.8659859252134625</v>
      </c>
      <c r="AA39" s="28">
        <v>0</v>
      </c>
      <c r="AB39" s="28">
        <v>0.7181518292523213</v>
      </c>
      <c r="AC39" s="28">
        <v>0.13849006229277297</v>
      </c>
      <c r="AD39" s="28">
        <v>1.1414065624386505</v>
      </c>
      <c r="AE39" s="28">
        <v>0.013148646454752529</v>
      </c>
      <c r="AF39" s="28">
        <v>0.011174439876485942</v>
      </c>
      <c r="AG39" s="28">
        <v>0.6944315223624435</v>
      </c>
      <c r="AH39" s="28">
        <v>0.21005389964054952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0.02012962692105453</v>
      </c>
      <c r="AQ39" s="28">
        <v>0</v>
      </c>
      <c r="AR39" s="28">
        <v>0</v>
      </c>
      <c r="AS39" s="28">
        <v>0</v>
      </c>
      <c r="AT39" s="28">
        <v>211.17949377657558</v>
      </c>
      <c r="AU39" s="28">
        <v>0</v>
      </c>
      <c r="AV39" s="28">
        <v>0</v>
      </c>
      <c r="AW39" s="28">
        <v>0</v>
      </c>
      <c r="AX39" s="28">
        <v>0.8840982934862677</v>
      </c>
      <c r="AY39" s="28">
        <v>0</v>
      </c>
      <c r="AZ39" s="28">
        <v>-12.415610841378067</v>
      </c>
      <c r="BA39" s="28">
        <v>-11.5315125478918</v>
      </c>
      <c r="BB39" s="28">
        <v>199.6479812286838</v>
      </c>
      <c r="BD39" s="28">
        <v>199.6479812286838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0.2878691683859233</v>
      </c>
      <c r="F40" s="28">
        <v>0</v>
      </c>
      <c r="G40" s="28">
        <v>2.8943049369069365</v>
      </c>
      <c r="H40" s="28">
        <v>0.544224584665319</v>
      </c>
      <c r="I40" s="28">
        <v>0.05712806867463046</v>
      </c>
      <c r="J40" s="28">
        <v>5.4792898954004725</v>
      </c>
      <c r="K40" s="28">
        <v>2.0997384155596657</v>
      </c>
      <c r="L40" s="28">
        <v>16.780210593017333</v>
      </c>
      <c r="M40" s="28">
        <v>1.801654642385085</v>
      </c>
      <c r="N40" s="28">
        <v>0.1497805233502993</v>
      </c>
      <c r="O40" s="28">
        <v>4.888806319348192</v>
      </c>
      <c r="P40" s="28">
        <v>5.588588038267979</v>
      </c>
      <c r="Q40" s="28">
        <v>8.456225819931987</v>
      </c>
      <c r="R40" s="28">
        <v>11.551968836494115</v>
      </c>
      <c r="S40" s="28">
        <v>0.08654280300975391</v>
      </c>
      <c r="T40" s="28">
        <v>11.219881368099271</v>
      </c>
      <c r="U40" s="28">
        <v>18.243346087632908</v>
      </c>
      <c r="V40" s="28">
        <v>4.2094666422376585</v>
      </c>
      <c r="W40" s="28">
        <v>107.15860410160873</v>
      </c>
      <c r="X40" s="28">
        <v>21.114688692091047</v>
      </c>
      <c r="Y40" s="28">
        <v>0.36947889649189664</v>
      </c>
      <c r="Z40" s="28">
        <v>3.000523745443011</v>
      </c>
      <c r="AA40" s="28">
        <v>0</v>
      </c>
      <c r="AB40" s="28">
        <v>0.2430422723027239</v>
      </c>
      <c r="AC40" s="28">
        <v>0</v>
      </c>
      <c r="AD40" s="28">
        <v>0.6044197213742303</v>
      </c>
      <c r="AE40" s="28">
        <v>0.018689422603936218</v>
      </c>
      <c r="AF40" s="28">
        <v>0</v>
      </c>
      <c r="AG40" s="28">
        <v>1.432831375093182</v>
      </c>
      <c r="AH40" s="28">
        <v>8.34502029332287</v>
      </c>
      <c r="AI40" s="28">
        <v>0</v>
      </c>
      <c r="AJ40" s="28">
        <v>0.04994194777626657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236.6762672114754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-10.24333393821061</v>
      </c>
      <c r="BA40" s="28">
        <v>-10.24333393821061</v>
      </c>
      <c r="BB40" s="28">
        <v>226.4329332732648</v>
      </c>
      <c r="BD40" s="28">
        <v>226.4329332732648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19.98487141821838</v>
      </c>
      <c r="E42" s="28">
        <v>0.04317937965572216</v>
      </c>
      <c r="F42" s="28">
        <v>0</v>
      </c>
      <c r="G42" s="28">
        <v>0.011981018536955964</v>
      </c>
      <c r="H42" s="28">
        <v>0.002753453756489241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0.02743660168877561</v>
      </c>
      <c r="Q42" s="28">
        <v>0.05235045930243058</v>
      </c>
      <c r="R42" s="28">
        <v>0</v>
      </c>
      <c r="S42" s="28">
        <v>8.480380996945446</v>
      </c>
      <c r="T42" s="28">
        <v>0.547643278784744</v>
      </c>
      <c r="U42" s="28">
        <v>0.37479616058809856</v>
      </c>
      <c r="V42" s="28">
        <v>0.2827777205130374</v>
      </c>
      <c r="W42" s="28">
        <v>0</v>
      </c>
      <c r="X42" s="28">
        <v>0</v>
      </c>
      <c r="Y42" s="28">
        <v>0</v>
      </c>
      <c r="Z42" s="28">
        <v>0.04416253469211215</v>
      </c>
      <c r="AA42" s="28">
        <v>0</v>
      </c>
      <c r="AB42" s="28">
        <v>0</v>
      </c>
      <c r="AC42" s="28">
        <v>0</v>
      </c>
      <c r="AD42" s="28">
        <v>0</v>
      </c>
      <c r="AE42" s="28">
        <v>0.12935452102163172</v>
      </c>
      <c r="AF42" s="28">
        <v>0.06364516422881022</v>
      </c>
      <c r="AG42" s="28">
        <v>0.052194796618869346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30.097527504551508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0.7562331303977274</v>
      </c>
      <c r="BA42" s="28">
        <v>0.7562331303977274</v>
      </c>
      <c r="BB42" s="28">
        <v>30.853760634949236</v>
      </c>
      <c r="BD42" s="28">
        <v>30.853760634949236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1.1706319547603137</v>
      </c>
      <c r="H43" s="28">
        <v>0.22171505992815557</v>
      </c>
      <c r="I43" s="28">
        <v>0.005108874469090952</v>
      </c>
      <c r="J43" s="28">
        <v>1.8956587617551248</v>
      </c>
      <c r="K43" s="28">
        <v>0.48440854444940723</v>
      </c>
      <c r="L43" s="28">
        <v>0.2778941066375649</v>
      </c>
      <c r="M43" s="28">
        <v>0.15467440985520933</v>
      </c>
      <c r="N43" s="28">
        <v>2.6789279226981497</v>
      </c>
      <c r="O43" s="28">
        <v>0.4436467108119892</v>
      </c>
      <c r="P43" s="28">
        <v>1.131574528097912</v>
      </c>
      <c r="Q43" s="28">
        <v>3.7067305431369184</v>
      </c>
      <c r="R43" s="28">
        <v>0.015154954720277483</v>
      </c>
      <c r="S43" s="28">
        <v>0</v>
      </c>
      <c r="T43" s="28">
        <v>0.022643194758331178</v>
      </c>
      <c r="U43" s="28">
        <v>0.22522009710336485</v>
      </c>
      <c r="V43" s="28">
        <v>0.11450830876336983</v>
      </c>
      <c r="W43" s="28">
        <v>0.9080151135651173</v>
      </c>
      <c r="X43" s="28">
        <v>0.06428098115270464</v>
      </c>
      <c r="Y43" s="28">
        <v>0</v>
      </c>
      <c r="Z43" s="28">
        <v>0.12467959838398673</v>
      </c>
      <c r="AA43" s="28">
        <v>0</v>
      </c>
      <c r="AB43" s="28">
        <v>0</v>
      </c>
      <c r="AC43" s="28">
        <v>0</v>
      </c>
      <c r="AD43" s="28">
        <v>0</v>
      </c>
      <c r="AE43" s="28">
        <v>0.006685464164882778</v>
      </c>
      <c r="AF43" s="28">
        <v>0.005681673593853577</v>
      </c>
      <c r="AG43" s="28">
        <v>0.02847464108295407</v>
      </c>
      <c r="AH43" s="28">
        <v>0.08544196992889382</v>
      </c>
      <c r="AI43" s="28">
        <v>0</v>
      </c>
      <c r="AJ43" s="28">
        <v>15.274509460022873</v>
      </c>
      <c r="AK43" s="28">
        <v>0</v>
      </c>
      <c r="AL43" s="28">
        <v>0.3413930139921127</v>
      </c>
      <c r="AM43" s="28">
        <v>0.07467533377826607</v>
      </c>
      <c r="AN43" s="28">
        <v>0.0669175473313714</v>
      </c>
      <c r="AO43" s="28">
        <v>1.0231031401127755</v>
      </c>
      <c r="AP43" s="28">
        <v>0</v>
      </c>
      <c r="AQ43" s="28">
        <v>0.067006478753623</v>
      </c>
      <c r="AR43" s="28">
        <v>1.4664038946627456</v>
      </c>
      <c r="AS43" s="28">
        <v>0.11752419561442941</v>
      </c>
      <c r="AT43" s="28">
        <v>32.20329047808577</v>
      </c>
      <c r="AU43" s="28">
        <v>0</v>
      </c>
      <c r="AV43" s="28">
        <v>0</v>
      </c>
      <c r="AW43" s="28">
        <v>0</v>
      </c>
      <c r="AX43" s="28">
        <v>4.962774063898416</v>
      </c>
      <c r="AY43" s="28">
        <v>0</v>
      </c>
      <c r="AZ43" s="28">
        <v>-1.2900331855455964</v>
      </c>
      <c r="BA43" s="28">
        <v>3.6727408783528195</v>
      </c>
      <c r="BB43" s="28">
        <v>35.87603135643858</v>
      </c>
      <c r="BD43" s="28">
        <v>35.87603135643858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40.01146926735013</v>
      </c>
      <c r="E44" s="28">
        <v>1.3052096427355373</v>
      </c>
      <c r="F44" s="28">
        <v>0.8090288038549808</v>
      </c>
      <c r="G44" s="28">
        <v>1.492630896032558</v>
      </c>
      <c r="H44" s="28">
        <v>0.2069090663121327</v>
      </c>
      <c r="I44" s="28">
        <v>0.15432314808132125</v>
      </c>
      <c r="J44" s="28">
        <v>1.5552623790935363</v>
      </c>
      <c r="K44" s="28">
        <v>0.10960651558447213</v>
      </c>
      <c r="L44" s="28">
        <v>2.037020049583875</v>
      </c>
      <c r="M44" s="28">
        <v>5.684547761171982</v>
      </c>
      <c r="N44" s="28">
        <v>0</v>
      </c>
      <c r="O44" s="28">
        <v>0.7064189010043086</v>
      </c>
      <c r="P44" s="28">
        <v>6.282854685153399</v>
      </c>
      <c r="Q44" s="28">
        <v>11.507446025844635</v>
      </c>
      <c r="R44" s="28">
        <v>0.8748758388203708</v>
      </c>
      <c r="S44" s="28">
        <v>3.3041297330579384</v>
      </c>
      <c r="T44" s="28">
        <v>11.730260821349233</v>
      </c>
      <c r="U44" s="28">
        <v>17.621954996130828</v>
      </c>
      <c r="V44" s="28">
        <v>15.726640466348218</v>
      </c>
      <c r="W44" s="28">
        <v>4.126943558878956</v>
      </c>
      <c r="X44" s="28">
        <v>0.7227542213590115</v>
      </c>
      <c r="Y44" s="28">
        <v>0.22179852616560444</v>
      </c>
      <c r="Z44" s="28">
        <v>3.6788496810438454</v>
      </c>
      <c r="AA44" s="28">
        <v>0.010403568353461687</v>
      </c>
      <c r="AB44" s="28">
        <v>0.30346888570195</v>
      </c>
      <c r="AC44" s="28">
        <v>0.17452608290698374</v>
      </c>
      <c r="AD44" s="28">
        <v>0.3208213967054502</v>
      </c>
      <c r="AE44" s="28">
        <v>1.454018405496404</v>
      </c>
      <c r="AF44" s="28">
        <v>0.2974844104136616</v>
      </c>
      <c r="AG44" s="28">
        <v>4.667638858748368</v>
      </c>
      <c r="AH44" s="28">
        <v>0.44090975758318496</v>
      </c>
      <c r="AI44" s="28">
        <v>3.1248245324985953</v>
      </c>
      <c r="AJ44" s="28">
        <v>5.588308875400181</v>
      </c>
      <c r="AK44" s="28">
        <v>0</v>
      </c>
      <c r="AL44" s="28">
        <v>0.06874944761444735</v>
      </c>
      <c r="AM44" s="28">
        <v>0</v>
      </c>
      <c r="AN44" s="28">
        <v>1.4374188031398374</v>
      </c>
      <c r="AO44" s="28">
        <v>6.886694229472143</v>
      </c>
      <c r="AP44" s="28">
        <v>2.8237184626515237</v>
      </c>
      <c r="AQ44" s="28">
        <v>0</v>
      </c>
      <c r="AR44" s="28">
        <v>10.204047799818177</v>
      </c>
      <c r="AS44" s="28">
        <v>0.21515388153492965</v>
      </c>
      <c r="AT44" s="28">
        <v>167.88912238299616</v>
      </c>
      <c r="AU44" s="28">
        <v>0</v>
      </c>
      <c r="AV44" s="28">
        <v>0</v>
      </c>
      <c r="AW44" s="28">
        <v>0</v>
      </c>
      <c r="AX44" s="28">
        <v>6.365764101501843</v>
      </c>
      <c r="AY44" s="28">
        <v>0</v>
      </c>
      <c r="AZ44" s="28">
        <v>0.0995017985975423</v>
      </c>
      <c r="BA44" s="28">
        <v>6.465265900099387</v>
      </c>
      <c r="BB44" s="28">
        <v>174.35438828309557</v>
      </c>
      <c r="BD44" s="28">
        <v>174.35438828309557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6.1216628350107625</v>
      </c>
      <c r="E45" s="28">
        <v>0</v>
      </c>
      <c r="F45" s="28">
        <v>0.021000137477651247</v>
      </c>
      <c r="G45" s="28">
        <v>0.05666719369652865</v>
      </c>
      <c r="H45" s="28">
        <v>0.010418513041917264</v>
      </c>
      <c r="I45" s="28">
        <v>0.19357550085220862</v>
      </c>
      <c r="J45" s="28">
        <v>0.08266296551075342</v>
      </c>
      <c r="K45" s="28">
        <v>0.23069536669602644</v>
      </c>
      <c r="L45" s="28">
        <v>0</v>
      </c>
      <c r="M45" s="28">
        <v>0.17383197507941694</v>
      </c>
      <c r="N45" s="28">
        <v>0.010322512741455406</v>
      </c>
      <c r="O45" s="28">
        <v>0.029816349638650073</v>
      </c>
      <c r="P45" s="28">
        <v>0.03114436825169701</v>
      </c>
      <c r="Q45" s="28">
        <v>0.07645330674892852</v>
      </c>
      <c r="R45" s="28">
        <v>0</v>
      </c>
      <c r="S45" s="28">
        <v>0.27435878625131394</v>
      </c>
      <c r="T45" s="28">
        <v>0.10179088501150775</v>
      </c>
      <c r="U45" s="28">
        <v>0.24341423717726354</v>
      </c>
      <c r="V45" s="28">
        <v>8.644358598337535</v>
      </c>
      <c r="W45" s="28">
        <v>0.0040495217269089995</v>
      </c>
      <c r="X45" s="28">
        <v>0</v>
      </c>
      <c r="Y45" s="28">
        <v>0.028292883565201644</v>
      </c>
      <c r="Z45" s="28">
        <v>0.3446481102323407</v>
      </c>
      <c r="AA45" s="28">
        <v>0</v>
      </c>
      <c r="AB45" s="28">
        <v>0.003722197276744227</v>
      </c>
      <c r="AC45" s="28">
        <v>0.3895982042463896</v>
      </c>
      <c r="AD45" s="28">
        <v>0.5334782460627492</v>
      </c>
      <c r="AE45" s="28">
        <v>0.004293433232490009</v>
      </c>
      <c r="AF45" s="28">
        <v>0</v>
      </c>
      <c r="AG45" s="28">
        <v>0.35110146012872073</v>
      </c>
      <c r="AH45" s="28">
        <v>0.024006146849564876</v>
      </c>
      <c r="AI45" s="28">
        <v>0.363975638807766</v>
      </c>
      <c r="AJ45" s="28">
        <v>0.057364644917586555</v>
      </c>
      <c r="AK45" s="28">
        <v>0</v>
      </c>
      <c r="AL45" s="28">
        <v>0.2521306354777639</v>
      </c>
      <c r="AM45" s="28">
        <v>0.008462967129800658</v>
      </c>
      <c r="AN45" s="28">
        <v>0.09311191634130213</v>
      </c>
      <c r="AO45" s="28">
        <v>12.211527115427808</v>
      </c>
      <c r="AP45" s="28">
        <v>1.5406600035193916</v>
      </c>
      <c r="AQ45" s="28">
        <v>0.13215216099677735</v>
      </c>
      <c r="AR45" s="28">
        <v>19.29465704581679</v>
      </c>
      <c r="AS45" s="28">
        <v>0.6175189080034172</v>
      </c>
      <c r="AT45" s="28">
        <v>52.55692477128312</v>
      </c>
      <c r="AU45" s="28">
        <v>0</v>
      </c>
      <c r="AV45" s="28">
        <v>0</v>
      </c>
      <c r="AW45" s="28">
        <v>0</v>
      </c>
      <c r="AX45" s="28">
        <v>145.440171019305</v>
      </c>
      <c r="AY45" s="28">
        <v>0</v>
      </c>
      <c r="AZ45" s="28">
        <v>0.580073307068738</v>
      </c>
      <c r="BA45" s="28">
        <v>146.02024432637373</v>
      </c>
      <c r="BB45" s="28">
        <v>198.57716909765688</v>
      </c>
      <c r="BD45" s="28">
        <v>198.57716909765688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2.356260521957151</v>
      </c>
      <c r="E46" s="28">
        <v>0.7546394383417491</v>
      </c>
      <c r="F46" s="28">
        <v>0.12394032070928708</v>
      </c>
      <c r="G46" s="28">
        <v>0.054286409136210245</v>
      </c>
      <c r="H46" s="28">
        <v>0.9294615640774108</v>
      </c>
      <c r="I46" s="28">
        <v>1.0254354093412303</v>
      </c>
      <c r="J46" s="28">
        <v>4.67715989332187</v>
      </c>
      <c r="K46" s="28">
        <v>4.256820253695859</v>
      </c>
      <c r="L46" s="28">
        <v>2.9748230844707546</v>
      </c>
      <c r="M46" s="28">
        <v>4.497761582840939</v>
      </c>
      <c r="N46" s="28">
        <v>7.39189917124769</v>
      </c>
      <c r="O46" s="28">
        <v>4.296450794500623</v>
      </c>
      <c r="P46" s="28">
        <v>3.2384367663514175</v>
      </c>
      <c r="Q46" s="28">
        <v>6.298330430327201</v>
      </c>
      <c r="R46" s="28">
        <v>0.6235208724254131</v>
      </c>
      <c r="S46" s="28">
        <v>1.1784588117186932</v>
      </c>
      <c r="T46" s="28">
        <v>0.5223980266189097</v>
      </c>
      <c r="U46" s="28">
        <v>1.74890673161122</v>
      </c>
      <c r="V46" s="28">
        <v>3.176771011749621</v>
      </c>
      <c r="W46" s="28">
        <v>9.826973371854875</v>
      </c>
      <c r="X46" s="28">
        <v>0.877452115444491</v>
      </c>
      <c r="Y46" s="28">
        <v>0.19692896613559308</v>
      </c>
      <c r="Z46" s="28">
        <v>1.6821071957925273</v>
      </c>
      <c r="AA46" s="28">
        <v>0.2562536306335988</v>
      </c>
      <c r="AB46" s="28">
        <v>0.20726299170538054</v>
      </c>
      <c r="AC46" s="28">
        <v>1.180922533804531</v>
      </c>
      <c r="AD46" s="28">
        <v>1.6014536253528688</v>
      </c>
      <c r="AE46" s="28">
        <v>0.7249252865151309</v>
      </c>
      <c r="AF46" s="28">
        <v>1.4550003065159776</v>
      </c>
      <c r="AG46" s="28">
        <v>11.732850551325045</v>
      </c>
      <c r="AH46" s="28">
        <v>3.5974763476508262</v>
      </c>
      <c r="AI46" s="28">
        <v>0.5141392892511726</v>
      </c>
      <c r="AJ46" s="28">
        <v>23.815931582858664</v>
      </c>
      <c r="AK46" s="28">
        <v>6.758172399860899</v>
      </c>
      <c r="AL46" s="28">
        <v>2.5400845589765186</v>
      </c>
      <c r="AM46" s="28">
        <v>2.406886941754345</v>
      </c>
      <c r="AN46" s="28">
        <v>0.1672499307876707</v>
      </c>
      <c r="AO46" s="28">
        <v>7.5506307456214</v>
      </c>
      <c r="AP46" s="28">
        <v>2.92347090993373</v>
      </c>
      <c r="AQ46" s="28">
        <v>0.5369008476447773</v>
      </c>
      <c r="AR46" s="28">
        <v>0.19185691961025392</v>
      </c>
      <c r="AS46" s="28">
        <v>0.8688754955772056</v>
      </c>
      <c r="AT46" s="28">
        <v>131.73956763905073</v>
      </c>
      <c r="AU46" s="28">
        <v>0</v>
      </c>
      <c r="AV46" s="28">
        <v>0</v>
      </c>
      <c r="AW46" s="28">
        <v>0</v>
      </c>
      <c r="AX46" s="28">
        <v>7.418894416138212</v>
      </c>
      <c r="AY46" s="28">
        <v>0</v>
      </c>
      <c r="AZ46" s="28">
        <v>4.204901589522771</v>
      </c>
      <c r="BA46" s="28">
        <v>11.623796005660981</v>
      </c>
      <c r="BB46" s="28">
        <v>143.36336364471168</v>
      </c>
      <c r="BD46" s="28">
        <v>143.36336364471168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0.10638232410422897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0.6902682872059581</v>
      </c>
      <c r="W47" s="28">
        <v>0</v>
      </c>
      <c r="X47" s="28">
        <v>15.295194045594068</v>
      </c>
      <c r="Y47" s="28">
        <v>1.0401634681080407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0.09086371639406114</v>
      </c>
      <c r="AP47" s="28">
        <v>0</v>
      </c>
      <c r="AQ47" s="28">
        <v>0</v>
      </c>
      <c r="AR47" s="28">
        <v>0</v>
      </c>
      <c r="AS47" s="28">
        <v>0</v>
      </c>
      <c r="AT47" s="28">
        <v>17.222871841406356</v>
      </c>
      <c r="AU47" s="28">
        <v>0</v>
      </c>
      <c r="AV47" s="28">
        <v>0</v>
      </c>
      <c r="AW47" s="28">
        <v>0</v>
      </c>
      <c r="AX47" s="28">
        <v>0.08702566778632836</v>
      </c>
      <c r="AY47" s="28">
        <v>0</v>
      </c>
      <c r="AZ47" s="28">
        <v>0.8782874795307973</v>
      </c>
      <c r="BA47" s="28">
        <v>0.9653131473171257</v>
      </c>
      <c r="BB47" s="28">
        <v>18.18818498872348</v>
      </c>
      <c r="BD47" s="28">
        <v>18.18818498872348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0.12411572097315109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0.01414951855450683</v>
      </c>
      <c r="P48" s="28">
        <v>0.24443411773969656</v>
      </c>
      <c r="Q48" s="28">
        <v>0.004566883493027286</v>
      </c>
      <c r="R48" s="28">
        <v>0.0021316842675217387</v>
      </c>
      <c r="S48" s="28">
        <v>0</v>
      </c>
      <c r="T48" s="28">
        <v>0</v>
      </c>
      <c r="U48" s="28">
        <v>0.07765296374584477</v>
      </c>
      <c r="V48" s="28">
        <v>0.030199969844448966</v>
      </c>
      <c r="W48" s="28">
        <v>0.006652120159109</v>
      </c>
      <c r="X48" s="28">
        <v>3.4358511405990195</v>
      </c>
      <c r="Y48" s="28">
        <v>3.863360388196857</v>
      </c>
      <c r="Z48" s="28">
        <v>0.029737222512960522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0.019154009012043737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0.02862276469975278</v>
      </c>
      <c r="AP48" s="28">
        <v>0</v>
      </c>
      <c r="AQ48" s="28">
        <v>0</v>
      </c>
      <c r="AR48" s="28">
        <v>0</v>
      </c>
      <c r="AS48" s="28">
        <v>0.6187802547276516</v>
      </c>
      <c r="AT48" s="28">
        <v>8.499408758525593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0.14251262254211666</v>
      </c>
      <c r="BA48" s="28">
        <v>0.14251262254211672</v>
      </c>
      <c r="BB48" s="28">
        <v>8.641921381067709</v>
      </c>
      <c r="BD48" s="28">
        <v>8.641921381067709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0.07863914273319797</v>
      </c>
      <c r="H49" s="28">
        <v>0</v>
      </c>
      <c r="I49" s="28">
        <v>0</v>
      </c>
      <c r="J49" s="28">
        <v>0</v>
      </c>
      <c r="K49" s="28">
        <v>0.07276009549663108</v>
      </c>
      <c r="L49" s="28">
        <v>0</v>
      </c>
      <c r="M49" s="28">
        <v>0</v>
      </c>
      <c r="N49" s="28">
        <v>0</v>
      </c>
      <c r="O49" s="28">
        <v>0.020282961660680873</v>
      </c>
      <c r="P49" s="28">
        <v>0</v>
      </c>
      <c r="Q49" s="28">
        <v>0.04255229574538218</v>
      </c>
      <c r="R49" s="28">
        <v>0.0993106781964729</v>
      </c>
      <c r="S49" s="28">
        <v>0</v>
      </c>
      <c r="T49" s="28">
        <v>0</v>
      </c>
      <c r="U49" s="28">
        <v>0</v>
      </c>
      <c r="V49" s="28">
        <v>0.08104049040926606</v>
      </c>
      <c r="W49" s="28">
        <v>0</v>
      </c>
      <c r="X49" s="28">
        <v>5.564506109871273</v>
      </c>
      <c r="Y49" s="28">
        <v>0.8314532904853615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0.17636934870872406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6.9669144133069905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-0.22033833364915517</v>
      </c>
      <c r="BA49" s="28">
        <v>-0.22033833364915517</v>
      </c>
      <c r="BB49" s="28">
        <v>6.746576079657835</v>
      </c>
      <c r="BD49" s="28">
        <v>6.746576079657835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0.021263903240240713</v>
      </c>
      <c r="P50" s="28">
        <v>3.6537088995095086</v>
      </c>
      <c r="Q50" s="28">
        <v>0</v>
      </c>
      <c r="R50" s="28">
        <v>0.7496180956206313</v>
      </c>
      <c r="S50" s="28">
        <v>0</v>
      </c>
      <c r="T50" s="28">
        <v>0.046667214470999134</v>
      </c>
      <c r="U50" s="28">
        <v>0</v>
      </c>
      <c r="V50" s="28">
        <v>0.023599955133563538</v>
      </c>
      <c r="W50" s="28">
        <v>0.03898755647107926</v>
      </c>
      <c r="X50" s="28">
        <v>2.782120567016369</v>
      </c>
      <c r="Y50" s="28">
        <v>24.16372671966344</v>
      </c>
      <c r="Z50" s="28">
        <v>1.050194136518575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0.726389206976668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0.2679432715222856</v>
      </c>
      <c r="AP50" s="28">
        <v>0</v>
      </c>
      <c r="AQ50" s="28">
        <v>0</v>
      </c>
      <c r="AR50" s="28">
        <v>0</v>
      </c>
      <c r="AS50" s="28">
        <v>2.3671034772925914</v>
      </c>
      <c r="AT50" s="28">
        <v>35.89132300343594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0.2557544212265465</v>
      </c>
      <c r="BA50" s="28">
        <v>0.2557544212265465</v>
      </c>
      <c r="BB50" s="28">
        <v>36.147077424662484</v>
      </c>
      <c r="BD50" s="28">
        <v>36.147077424662484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1.2079525419019514</v>
      </c>
      <c r="E51" s="28">
        <v>1.2782466145331923</v>
      </c>
      <c r="F51" s="28">
        <v>0</v>
      </c>
      <c r="G51" s="28">
        <v>0.3555997915620974</v>
      </c>
      <c r="H51" s="28">
        <v>0</v>
      </c>
      <c r="I51" s="28">
        <v>0</v>
      </c>
      <c r="J51" s="28">
        <v>0</v>
      </c>
      <c r="K51" s="28">
        <v>0.5024959713083965</v>
      </c>
      <c r="L51" s="28">
        <v>0.08552023346536501</v>
      </c>
      <c r="M51" s="28">
        <v>0</v>
      </c>
      <c r="N51" s="28">
        <v>0</v>
      </c>
      <c r="O51" s="28">
        <v>0</v>
      </c>
      <c r="P51" s="28">
        <v>0.5448578410881981</v>
      </c>
      <c r="Q51" s="28">
        <v>1.0229641211290976</v>
      </c>
      <c r="R51" s="28">
        <v>0.4996977657310771</v>
      </c>
      <c r="S51" s="28">
        <v>0.3334450108297877</v>
      </c>
      <c r="T51" s="28">
        <v>0</v>
      </c>
      <c r="U51" s="28">
        <v>0.06037473632327695</v>
      </c>
      <c r="V51" s="28">
        <v>0.10697626626056252</v>
      </c>
      <c r="W51" s="28">
        <v>0.8524466460165626</v>
      </c>
      <c r="X51" s="28">
        <v>6.870741265253621</v>
      </c>
      <c r="Y51" s="28">
        <v>21.84401513954979</v>
      </c>
      <c r="Z51" s="28">
        <v>1.769520171590904</v>
      </c>
      <c r="AA51" s="28">
        <v>0</v>
      </c>
      <c r="AB51" s="28">
        <v>1.2867942688932617</v>
      </c>
      <c r="AC51" s="28">
        <v>0</v>
      </c>
      <c r="AD51" s="28">
        <v>0</v>
      </c>
      <c r="AE51" s="28">
        <v>0.12491425335009945</v>
      </c>
      <c r="AF51" s="28">
        <v>0.018733936543295124</v>
      </c>
      <c r="AG51" s="28">
        <v>0.2503685391657567</v>
      </c>
      <c r="AH51" s="28">
        <v>0.14673130786396776</v>
      </c>
      <c r="AI51" s="28">
        <v>0</v>
      </c>
      <c r="AJ51" s="28">
        <v>2.676915855872688</v>
      </c>
      <c r="AK51" s="28">
        <v>1.4391170609384791</v>
      </c>
      <c r="AL51" s="28">
        <v>1.2444801264258218</v>
      </c>
      <c r="AM51" s="28">
        <v>0</v>
      </c>
      <c r="AN51" s="28">
        <v>0</v>
      </c>
      <c r="AO51" s="28">
        <v>5.541625931570736</v>
      </c>
      <c r="AP51" s="28">
        <v>0</v>
      </c>
      <c r="AQ51" s="28">
        <v>0.04499639743885825</v>
      </c>
      <c r="AR51" s="28">
        <v>0.14285449456610116</v>
      </c>
      <c r="AS51" s="28">
        <v>0.6399744182726358</v>
      </c>
      <c r="AT51" s="28">
        <v>50.89236070744558</v>
      </c>
      <c r="AU51" s="28">
        <v>0</v>
      </c>
      <c r="AV51" s="28">
        <v>0</v>
      </c>
      <c r="AW51" s="28">
        <v>0</v>
      </c>
      <c r="AX51" s="28">
        <v>41.993079480214355</v>
      </c>
      <c r="AY51" s="28">
        <v>0</v>
      </c>
      <c r="AZ51" s="28">
        <v>-1.5315507698721964</v>
      </c>
      <c r="BA51" s="28">
        <v>40.46152871034216</v>
      </c>
      <c r="BB51" s="28">
        <v>91.35388941778774</v>
      </c>
      <c r="BD51" s="28">
        <v>91.35388941778774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0.002522369648530598</v>
      </c>
      <c r="F52" s="28">
        <v>0</v>
      </c>
      <c r="G52" s="28">
        <v>0</v>
      </c>
      <c r="H52" s="28">
        <v>0</v>
      </c>
      <c r="I52" s="28">
        <v>0</v>
      </c>
      <c r="J52" s="28">
        <v>0.03167271725926772</v>
      </c>
      <c r="K52" s="28">
        <v>0.002266462864501</v>
      </c>
      <c r="L52" s="28">
        <v>0</v>
      </c>
      <c r="M52" s="28">
        <v>0</v>
      </c>
      <c r="N52" s="28">
        <v>0</v>
      </c>
      <c r="O52" s="28">
        <v>0.05585203249098648</v>
      </c>
      <c r="P52" s="28">
        <v>0.004487667617021346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0.366911147544504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0.016039351434229687</v>
      </c>
      <c r="AJ52" s="28">
        <v>0.08679101471637073</v>
      </c>
      <c r="AK52" s="28">
        <v>0.30990402359729313</v>
      </c>
      <c r="AL52" s="28">
        <v>0.8458598573233902</v>
      </c>
      <c r="AM52" s="28">
        <v>0.005487522640185162</v>
      </c>
      <c r="AN52" s="28">
        <v>0.7059259900393597</v>
      </c>
      <c r="AO52" s="28">
        <v>2.160778964038843</v>
      </c>
      <c r="AP52" s="28">
        <v>1.00796211082117</v>
      </c>
      <c r="AQ52" s="28">
        <v>0</v>
      </c>
      <c r="AR52" s="28">
        <v>0.024295267550259497</v>
      </c>
      <c r="AS52" s="28">
        <v>0</v>
      </c>
      <c r="AT52" s="28">
        <v>5.626756499585912</v>
      </c>
      <c r="AU52" s="28">
        <v>0</v>
      </c>
      <c r="AV52" s="28">
        <v>0</v>
      </c>
      <c r="AW52" s="28">
        <v>0</v>
      </c>
      <c r="AX52" s="28">
        <v>51.13387918279916</v>
      </c>
      <c r="AY52" s="28">
        <v>0</v>
      </c>
      <c r="AZ52" s="28">
        <v>-0.288368915225898</v>
      </c>
      <c r="BA52" s="28">
        <v>50.84551026757327</v>
      </c>
      <c r="BB52" s="28">
        <v>56.47226676715918</v>
      </c>
      <c r="BD52" s="28">
        <v>56.47226676715918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0.00857268904535245</v>
      </c>
      <c r="F53" s="28">
        <v>0</v>
      </c>
      <c r="G53" s="28">
        <v>0</v>
      </c>
      <c r="H53" s="28">
        <v>0</v>
      </c>
      <c r="I53" s="28">
        <v>0</v>
      </c>
      <c r="J53" s="28">
        <v>0.055202538784286666</v>
      </c>
      <c r="K53" s="28">
        <v>0.05135298436934644</v>
      </c>
      <c r="L53" s="28">
        <v>0</v>
      </c>
      <c r="M53" s="28">
        <v>0.057766323827258007</v>
      </c>
      <c r="N53" s="28">
        <v>0.11879626490122468</v>
      </c>
      <c r="O53" s="28">
        <v>0</v>
      </c>
      <c r="P53" s="28">
        <v>0.007626039078378791</v>
      </c>
      <c r="Q53" s="28">
        <v>0.051055712856631894</v>
      </c>
      <c r="R53" s="28">
        <v>0.00238312757550654</v>
      </c>
      <c r="S53" s="28">
        <v>0</v>
      </c>
      <c r="T53" s="28">
        <v>0.005340988094864743</v>
      </c>
      <c r="U53" s="28">
        <v>0</v>
      </c>
      <c r="V53" s="28">
        <v>0.005401954277173993</v>
      </c>
      <c r="W53" s="28">
        <v>0</v>
      </c>
      <c r="X53" s="28">
        <v>0</v>
      </c>
      <c r="Y53" s="28">
        <v>0.1039173281496048</v>
      </c>
      <c r="Z53" s="28">
        <v>10.206179150655878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0.013332903955041348</v>
      </c>
      <c r="AP53" s="28">
        <v>0</v>
      </c>
      <c r="AQ53" s="28">
        <v>0</v>
      </c>
      <c r="AR53" s="28">
        <v>0.0029947152149787885</v>
      </c>
      <c r="AS53" s="28">
        <v>0.21168875863588477</v>
      </c>
      <c r="AT53" s="28">
        <v>10.90161147942141</v>
      </c>
      <c r="AU53" s="28">
        <v>0</v>
      </c>
      <c r="AV53" s="28">
        <v>0</v>
      </c>
      <c r="AW53" s="28">
        <v>0</v>
      </c>
      <c r="AX53" s="28">
        <v>23.594313801005576</v>
      </c>
      <c r="AY53" s="28">
        <v>0</v>
      </c>
      <c r="AZ53" s="28">
        <v>0.31405314077660473</v>
      </c>
      <c r="BA53" s="28">
        <v>23.908366941782184</v>
      </c>
      <c r="BB53" s="28">
        <v>34.809978421203596</v>
      </c>
      <c r="BD53" s="28">
        <v>34.809978421203596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0.0006604636993116423</v>
      </c>
      <c r="AD55" s="28">
        <v>0.00034688369940725214</v>
      </c>
      <c r="AE55" s="28">
        <v>0</v>
      </c>
      <c r="AF55" s="28">
        <v>0</v>
      </c>
      <c r="AG55" s="28">
        <v>0.017012861228893388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0.09373524704648789</v>
      </c>
      <c r="AP55" s="28">
        <v>0</v>
      </c>
      <c r="AQ55" s="28">
        <v>0</v>
      </c>
      <c r="AR55" s="28">
        <v>0.06347148438684475</v>
      </c>
      <c r="AS55" s="28">
        <v>0.033871242441022555</v>
      </c>
      <c r="AT55" s="28">
        <v>0.20909818250196746</v>
      </c>
      <c r="AU55" s="28">
        <v>0</v>
      </c>
      <c r="AV55" s="28">
        <v>0</v>
      </c>
      <c r="AW55" s="28">
        <v>0</v>
      </c>
      <c r="AX55" s="28">
        <v>2.4285312087615565</v>
      </c>
      <c r="AY55" s="28">
        <v>0</v>
      </c>
      <c r="AZ55" s="28">
        <v>-0.02106004033103358</v>
      </c>
      <c r="BA55" s="28">
        <v>2.407471168430523</v>
      </c>
      <c r="BB55" s="28">
        <v>2.6165693509324903</v>
      </c>
      <c r="BD55" s="28">
        <v>2.6165693509324903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0.0004671263323889552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8.220721616790135E-05</v>
      </c>
      <c r="AE56" s="28">
        <v>0</v>
      </c>
      <c r="AF56" s="28">
        <v>0</v>
      </c>
      <c r="AG56" s="28">
        <v>0.13782318512783295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0.01723227152636939</v>
      </c>
      <c r="AP56" s="28">
        <v>0</v>
      </c>
      <c r="AQ56" s="28">
        <v>0</v>
      </c>
      <c r="AR56" s="28">
        <v>0.002017825181066104</v>
      </c>
      <c r="AS56" s="28">
        <v>0.0025470518006640444</v>
      </c>
      <c r="AT56" s="28">
        <v>0.16016966718448933</v>
      </c>
      <c r="AU56" s="28">
        <v>0</v>
      </c>
      <c r="AV56" s="28">
        <v>0</v>
      </c>
      <c r="AW56" s="28">
        <v>0</v>
      </c>
      <c r="AX56" s="28">
        <v>0.1626597711006443</v>
      </c>
      <c r="AY56" s="28">
        <v>0</v>
      </c>
      <c r="AZ56" s="28">
        <v>0.0087807260922298</v>
      </c>
      <c r="BA56" s="28">
        <v>0.1714404971928741</v>
      </c>
      <c r="BB56" s="28">
        <v>0.33161016437736346</v>
      </c>
      <c r="BD56" s="28">
        <v>0.33161016437736346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0.012789691878627192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0.10854309966117817</v>
      </c>
      <c r="R57" s="28">
        <v>0</v>
      </c>
      <c r="S57" s="28">
        <v>0</v>
      </c>
      <c r="T57" s="28">
        <v>0</v>
      </c>
      <c r="U57" s="28">
        <v>0.003866167375459412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0.010908019629563085</v>
      </c>
      <c r="AB57" s="28">
        <v>1.1136425801363365</v>
      </c>
      <c r="AC57" s="28">
        <v>0.017155177016619654</v>
      </c>
      <c r="AD57" s="28">
        <v>0.08209212279266902</v>
      </c>
      <c r="AE57" s="28">
        <v>0</v>
      </c>
      <c r="AF57" s="28">
        <v>0.04998540413893444</v>
      </c>
      <c r="AG57" s="28">
        <v>2.727553627843342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1.086076468672528</v>
      </c>
      <c r="AP57" s="28">
        <v>0</v>
      </c>
      <c r="AQ57" s="28">
        <v>0</v>
      </c>
      <c r="AR57" s="28">
        <v>0</v>
      </c>
      <c r="AS57" s="28">
        <v>0.14851099801406495</v>
      </c>
      <c r="AT57" s="28">
        <v>5.361123357159323</v>
      </c>
      <c r="AU57" s="28">
        <v>0</v>
      </c>
      <c r="AV57" s="28">
        <v>0</v>
      </c>
      <c r="AW57" s="28">
        <v>0</v>
      </c>
      <c r="AX57" s="28">
        <v>32.66764814068994</v>
      </c>
      <c r="AY57" s="28">
        <v>0</v>
      </c>
      <c r="AZ57" s="28">
        <v>-0.1547835593149206</v>
      </c>
      <c r="BA57" s="28">
        <v>32.51286458137502</v>
      </c>
      <c r="BB57" s="28">
        <v>37.873987938534334</v>
      </c>
      <c r="BD57" s="28">
        <v>37.873987938534334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0.002010483839699545</v>
      </c>
      <c r="P58" s="28">
        <v>0</v>
      </c>
      <c r="Q58" s="28">
        <v>0</v>
      </c>
      <c r="R58" s="28">
        <v>0</v>
      </c>
      <c r="S58" s="28">
        <v>0</v>
      </c>
      <c r="T58" s="28">
        <v>0.006618517739502826</v>
      </c>
      <c r="U58" s="28">
        <v>0.0016056348005872904</v>
      </c>
      <c r="V58" s="28">
        <v>0.38714018714080084</v>
      </c>
      <c r="W58" s="28">
        <v>0.0018431200365448752</v>
      </c>
      <c r="X58" s="28">
        <v>0</v>
      </c>
      <c r="Y58" s="28">
        <v>0.00858491185006487</v>
      </c>
      <c r="Z58" s="28">
        <v>0.7399640491026702</v>
      </c>
      <c r="AA58" s="28">
        <v>0</v>
      </c>
      <c r="AB58" s="28">
        <v>0</v>
      </c>
      <c r="AC58" s="28">
        <v>0.8385934549562096</v>
      </c>
      <c r="AD58" s="28">
        <v>0</v>
      </c>
      <c r="AE58" s="28">
        <v>0</v>
      </c>
      <c r="AF58" s="28">
        <v>0.08691159361500683</v>
      </c>
      <c r="AG58" s="28">
        <v>0.2297155400728515</v>
      </c>
      <c r="AH58" s="28">
        <v>0.031738243342523745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0.8657553120089471</v>
      </c>
      <c r="AP58" s="28">
        <v>0</v>
      </c>
      <c r="AQ58" s="28">
        <v>0</v>
      </c>
      <c r="AR58" s="28">
        <v>0.35254800519861795</v>
      </c>
      <c r="AS58" s="28">
        <v>0.25763898882092706</v>
      </c>
      <c r="AT58" s="28">
        <v>3.810668042524954</v>
      </c>
      <c r="AU58" s="28">
        <v>0</v>
      </c>
      <c r="AV58" s="28">
        <v>0</v>
      </c>
      <c r="AW58" s="28">
        <v>0</v>
      </c>
      <c r="AX58" s="28">
        <v>11.009894224671346</v>
      </c>
      <c r="AY58" s="28">
        <v>0</v>
      </c>
      <c r="AZ58" s="28">
        <v>-0.05191815004238353</v>
      </c>
      <c r="BA58" s="28">
        <v>10.957976074628961</v>
      </c>
      <c r="BB58" s="28">
        <v>14.768644117153913</v>
      </c>
      <c r="BD58" s="28">
        <v>14.768644117153913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0.008187728703744636</v>
      </c>
      <c r="V61" s="28">
        <v>0.14507602007420178</v>
      </c>
      <c r="W61" s="28">
        <v>0</v>
      </c>
      <c r="X61" s="28">
        <v>0</v>
      </c>
      <c r="Y61" s="28">
        <v>0</v>
      </c>
      <c r="Z61" s="28">
        <v>0</v>
      </c>
      <c r="AA61" s="28">
        <v>0.0250259636510568</v>
      </c>
      <c r="AB61" s="28">
        <v>0</v>
      </c>
      <c r="AC61" s="28">
        <v>0</v>
      </c>
      <c r="AD61" s="28">
        <v>2.198614924811545</v>
      </c>
      <c r="AE61" s="28">
        <v>0</v>
      </c>
      <c r="AF61" s="28">
        <v>0.004234342577452398</v>
      </c>
      <c r="AG61" s="28">
        <v>0.36075876466684836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1.223761231191447</v>
      </c>
      <c r="AP61" s="28">
        <v>0</v>
      </c>
      <c r="AQ61" s="28">
        <v>0</v>
      </c>
      <c r="AR61" s="28">
        <v>0.8302874193396943</v>
      </c>
      <c r="AS61" s="28">
        <v>0.3901578895466636</v>
      </c>
      <c r="AT61" s="28">
        <v>5.186104284562654</v>
      </c>
      <c r="AU61" s="28">
        <v>0</v>
      </c>
      <c r="AV61" s="28">
        <v>0</v>
      </c>
      <c r="AW61" s="28">
        <v>0</v>
      </c>
      <c r="AX61" s="28">
        <v>22.55353013314427</v>
      </c>
      <c r="AY61" s="28">
        <v>0</v>
      </c>
      <c r="AZ61" s="28">
        <v>0.15305479195762686</v>
      </c>
      <c r="BA61" s="28">
        <v>22.706584925101897</v>
      </c>
      <c r="BB61" s="28">
        <v>27.89268920966455</v>
      </c>
      <c r="BD61" s="28">
        <v>27.89268920966455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0.0715682877907116</v>
      </c>
      <c r="T63" s="28">
        <v>0.0008497887529620368</v>
      </c>
      <c r="U63" s="28">
        <v>0.005772381756911102</v>
      </c>
      <c r="V63" s="28">
        <v>0.1744762469352401</v>
      </c>
      <c r="W63" s="28">
        <v>0</v>
      </c>
      <c r="X63" s="28">
        <v>0</v>
      </c>
      <c r="Y63" s="28">
        <v>0</v>
      </c>
      <c r="Z63" s="28">
        <v>0.0008137684100356575</v>
      </c>
      <c r="AA63" s="28">
        <v>0</v>
      </c>
      <c r="AB63" s="28">
        <v>0</v>
      </c>
      <c r="AC63" s="28">
        <v>0.4586043265745813</v>
      </c>
      <c r="AD63" s="28">
        <v>0</v>
      </c>
      <c r="AE63" s="28">
        <v>0</v>
      </c>
      <c r="AF63" s="28">
        <v>1.8124602178053733</v>
      </c>
      <c r="AG63" s="28">
        <v>2.1680573776900984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4.692602395715913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0.10544432396405619</v>
      </c>
      <c r="BA63" s="28">
        <v>0.10544432396405598</v>
      </c>
      <c r="BB63" s="28">
        <v>4.798046719679969</v>
      </c>
      <c r="BD63" s="28">
        <v>4.798046719679969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0.0021452476837599825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0.1736104874770635</v>
      </c>
      <c r="V64" s="28">
        <v>0.23809245421746747</v>
      </c>
      <c r="W64" s="28">
        <v>0</v>
      </c>
      <c r="X64" s="28">
        <v>0</v>
      </c>
      <c r="Y64" s="28">
        <v>0</v>
      </c>
      <c r="Z64" s="28">
        <v>0.006762813957765143</v>
      </c>
      <c r="AA64" s="28">
        <v>0.0021483565911576638</v>
      </c>
      <c r="AB64" s="28">
        <v>0</v>
      </c>
      <c r="AC64" s="28">
        <v>0</v>
      </c>
      <c r="AD64" s="28">
        <v>0.09700926056592665</v>
      </c>
      <c r="AE64" s="28">
        <v>0</v>
      </c>
      <c r="AF64" s="28">
        <v>0.4843605552289186</v>
      </c>
      <c r="AG64" s="28">
        <v>1.1864914578024146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0.7804005259266109</v>
      </c>
      <c r="AP64" s="28">
        <v>0</v>
      </c>
      <c r="AQ64" s="28">
        <v>0</v>
      </c>
      <c r="AR64" s="28">
        <v>0.4144574063576981</v>
      </c>
      <c r="AS64" s="28">
        <v>0.07330897940759117</v>
      </c>
      <c r="AT64" s="28">
        <v>3.4587875452163743</v>
      </c>
      <c r="AU64" s="28">
        <v>0</v>
      </c>
      <c r="AV64" s="28">
        <v>0</v>
      </c>
      <c r="AW64" s="28">
        <v>0</v>
      </c>
      <c r="AX64" s="28">
        <v>14.379459798235342</v>
      </c>
      <c r="AY64" s="28">
        <v>0</v>
      </c>
      <c r="AZ64" s="28">
        <v>-0.607774730490296</v>
      </c>
      <c r="BA64" s="28">
        <v>13.771685067745045</v>
      </c>
      <c r="BB64" s="28">
        <v>17.23047261296142</v>
      </c>
      <c r="BD64" s="28">
        <v>17.23047261296142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15.68645418754796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0.0994908273511975</v>
      </c>
      <c r="U65" s="28">
        <v>0</v>
      </c>
      <c r="V65" s="28">
        <v>0.03201752045284096</v>
      </c>
      <c r="W65" s="28">
        <v>0</v>
      </c>
      <c r="X65" s="28">
        <v>0</v>
      </c>
      <c r="Y65" s="28">
        <v>0</v>
      </c>
      <c r="Z65" s="28">
        <v>0</v>
      </c>
      <c r="AA65" s="28">
        <v>0.024762907930076496</v>
      </c>
      <c r="AB65" s="28">
        <v>0.0069454461541884815</v>
      </c>
      <c r="AC65" s="28">
        <v>1.1445482423109363</v>
      </c>
      <c r="AD65" s="28">
        <v>0.3613603433003528</v>
      </c>
      <c r="AE65" s="28">
        <v>0.018693140082804455</v>
      </c>
      <c r="AF65" s="28">
        <v>0.006808480379988152</v>
      </c>
      <c r="AG65" s="28">
        <v>3.974054309161047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3.827041753927528</v>
      </c>
      <c r="AP65" s="28">
        <v>0</v>
      </c>
      <c r="AQ65" s="28">
        <v>0</v>
      </c>
      <c r="AR65" s="28">
        <v>1.89161656376776</v>
      </c>
      <c r="AS65" s="28">
        <v>1.4573973162918037</v>
      </c>
      <c r="AT65" s="28">
        <v>28.531191038658477</v>
      </c>
      <c r="AU65" s="28">
        <v>0</v>
      </c>
      <c r="AV65" s="28">
        <v>0</v>
      </c>
      <c r="AW65" s="28">
        <v>0</v>
      </c>
      <c r="AX65" s="28">
        <v>65.9016076623658</v>
      </c>
      <c r="AY65" s="28">
        <v>0</v>
      </c>
      <c r="AZ65" s="28">
        <v>-0.8117324006160958</v>
      </c>
      <c r="BA65" s="28">
        <v>65.08987526174971</v>
      </c>
      <c r="BB65" s="28">
        <v>93.62106630040819</v>
      </c>
      <c r="BD65" s="28">
        <v>93.62106630040819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0.0022286030274276916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3.635446864020839</v>
      </c>
      <c r="AH66" s="28">
        <v>0</v>
      </c>
      <c r="AI66" s="28">
        <v>0</v>
      </c>
      <c r="AJ66" s="28">
        <v>0</v>
      </c>
      <c r="AK66" s="28">
        <v>0</v>
      </c>
      <c r="AL66" s="28">
        <v>0.11295338929213822</v>
      </c>
      <c r="AM66" s="28">
        <v>0</v>
      </c>
      <c r="AN66" s="28">
        <v>0</v>
      </c>
      <c r="AO66" s="28">
        <v>27.460974025448884</v>
      </c>
      <c r="AP66" s="28">
        <v>0</v>
      </c>
      <c r="AQ66" s="28">
        <v>0</v>
      </c>
      <c r="AR66" s="28">
        <v>0.3632324764836464</v>
      </c>
      <c r="AS66" s="28">
        <v>0.5572692917951211</v>
      </c>
      <c r="AT66" s="28">
        <v>32.13210465006806</v>
      </c>
      <c r="AU66" s="28">
        <v>0</v>
      </c>
      <c r="AV66" s="28">
        <v>0</v>
      </c>
      <c r="AW66" s="28">
        <v>0</v>
      </c>
      <c r="AX66" s="28">
        <v>24.611211169220567</v>
      </c>
      <c r="AY66" s="28">
        <v>0</v>
      </c>
      <c r="AZ66" s="28">
        <v>-0.6327013112678327</v>
      </c>
      <c r="BA66" s="28">
        <v>23.978509857952737</v>
      </c>
      <c r="BB66" s="28">
        <v>56.1106145080208</v>
      </c>
      <c r="BD66" s="28">
        <v>56.1106145080208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0.2642515918968115</v>
      </c>
      <c r="E67" s="28">
        <v>0</v>
      </c>
      <c r="F67" s="28">
        <v>0</v>
      </c>
      <c r="G67" s="28">
        <v>0.08054116527914382</v>
      </c>
      <c r="H67" s="28">
        <v>1.1550121302728884</v>
      </c>
      <c r="I67" s="28">
        <v>0.32875600922733905</v>
      </c>
      <c r="J67" s="28">
        <v>0.08811674533399738</v>
      </c>
      <c r="K67" s="28">
        <v>0.007451992320163659</v>
      </c>
      <c r="L67" s="28">
        <v>0.06848610259009281</v>
      </c>
      <c r="M67" s="28">
        <v>0</v>
      </c>
      <c r="N67" s="28">
        <v>0.02200710368484042</v>
      </c>
      <c r="O67" s="28">
        <v>0.007063003558189742</v>
      </c>
      <c r="P67" s="28">
        <v>0</v>
      </c>
      <c r="Q67" s="28">
        <v>0.38526042465860855</v>
      </c>
      <c r="R67" s="28">
        <v>0.0069164620552201765</v>
      </c>
      <c r="S67" s="28">
        <v>0.01695419757220896</v>
      </c>
      <c r="T67" s="28">
        <v>0</v>
      </c>
      <c r="U67" s="28">
        <v>0</v>
      </c>
      <c r="V67" s="28">
        <v>0.007838944957482349</v>
      </c>
      <c r="W67" s="28">
        <v>0.11223402748466445</v>
      </c>
      <c r="X67" s="28">
        <v>0</v>
      </c>
      <c r="Y67" s="28">
        <v>0.9575653185811617</v>
      </c>
      <c r="Z67" s="28">
        <v>0.20039271673756612</v>
      </c>
      <c r="AA67" s="28">
        <v>0.02121971793160737</v>
      </c>
      <c r="AB67" s="28">
        <v>0</v>
      </c>
      <c r="AC67" s="28">
        <v>0.0074161138058026835</v>
      </c>
      <c r="AD67" s="28">
        <v>0</v>
      </c>
      <c r="AE67" s="28">
        <v>0</v>
      </c>
      <c r="AF67" s="28">
        <v>0.04667433521594011</v>
      </c>
      <c r="AG67" s="28">
        <v>0.38206296750520313</v>
      </c>
      <c r="AH67" s="28">
        <v>2.113000990517312</v>
      </c>
      <c r="AI67" s="28">
        <v>0</v>
      </c>
      <c r="AJ67" s="28">
        <v>3.5548149821783337</v>
      </c>
      <c r="AK67" s="28">
        <v>0</v>
      </c>
      <c r="AL67" s="28">
        <v>0.7244975784559562</v>
      </c>
      <c r="AM67" s="28">
        <v>0.8179330740152636</v>
      </c>
      <c r="AN67" s="28">
        <v>12.124389425040158</v>
      </c>
      <c r="AO67" s="28">
        <v>2.391387376720135</v>
      </c>
      <c r="AP67" s="28">
        <v>1.499677037728261</v>
      </c>
      <c r="AQ67" s="28">
        <v>0.38766814501862207</v>
      </c>
      <c r="AR67" s="28">
        <v>8.98695929325528</v>
      </c>
      <c r="AS67" s="28">
        <v>4.659020797989954</v>
      </c>
      <c r="AT67" s="28">
        <v>41.425569771588215</v>
      </c>
      <c r="AU67" s="28">
        <v>0</v>
      </c>
      <c r="AV67" s="28">
        <v>0</v>
      </c>
      <c r="AW67" s="28">
        <v>0</v>
      </c>
      <c r="AX67" s="28">
        <v>51.77599972687956</v>
      </c>
      <c r="AY67" s="28">
        <v>0.024070986577344713</v>
      </c>
      <c r="AZ67" s="28">
        <v>0.2790230047550989</v>
      </c>
      <c r="BA67" s="28">
        <v>52.07909371821201</v>
      </c>
      <c r="BB67" s="28">
        <v>93.50466348980022</v>
      </c>
      <c r="BD67" s="28">
        <v>93.50466348980022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99.20382190026025</v>
      </c>
      <c r="E85" s="28">
        <f aca="true" t="shared" si="5" ref="E85:BB85">SUM(E5:E84)</f>
        <v>27.12518913215784</v>
      </c>
      <c r="F85" s="28">
        <f t="shared" si="5"/>
        <v>40.11948590862182</v>
      </c>
      <c r="G85" s="28">
        <f t="shared" si="5"/>
        <v>42.45191094111771</v>
      </c>
      <c r="H85" s="28">
        <f t="shared" si="5"/>
        <v>59.13205636017334</v>
      </c>
      <c r="I85" s="28">
        <f t="shared" si="5"/>
        <v>27.58894518594212</v>
      </c>
      <c r="J85" s="28">
        <f t="shared" si="5"/>
        <v>83.56670825195506</v>
      </c>
      <c r="K85" s="28">
        <f t="shared" si="5"/>
        <v>122.70318679333654</v>
      </c>
      <c r="L85" s="28">
        <f t="shared" si="5"/>
        <v>112.03211277823866</v>
      </c>
      <c r="M85" s="28">
        <f t="shared" si="5"/>
        <v>298.1174872141122</v>
      </c>
      <c r="N85" s="28">
        <f t="shared" si="5"/>
        <v>206.8486416153121</v>
      </c>
      <c r="O85" s="28">
        <f t="shared" si="5"/>
        <v>144.82156495354457</v>
      </c>
      <c r="P85" s="28">
        <f t="shared" si="5"/>
        <v>48.89277926901378</v>
      </c>
      <c r="Q85" s="28">
        <f t="shared" si="5"/>
        <v>79.02860264266593</v>
      </c>
      <c r="R85" s="28">
        <f t="shared" si="5"/>
        <v>34.32899326343502</v>
      </c>
      <c r="S85" s="28">
        <f t="shared" si="5"/>
        <v>49.91355609521361</v>
      </c>
      <c r="T85" s="28">
        <f t="shared" si="5"/>
        <v>298.8022525213285</v>
      </c>
      <c r="U85" s="28">
        <f t="shared" si="5"/>
        <v>91.733006889656</v>
      </c>
      <c r="V85" s="28">
        <f t="shared" si="5"/>
        <v>71.77379900140404</v>
      </c>
      <c r="W85" s="28">
        <f t="shared" si="5"/>
        <v>151.15200240713975</v>
      </c>
      <c r="X85" s="28">
        <f t="shared" si="5"/>
        <v>75.13593834758413</v>
      </c>
      <c r="Y85" s="28">
        <f t="shared" si="5"/>
        <v>56.78263921881889</v>
      </c>
      <c r="Z85" s="28">
        <f t="shared" si="5"/>
        <v>36.12203678927019</v>
      </c>
      <c r="AA85" s="28">
        <f t="shared" si="5"/>
        <v>0.945241797284787</v>
      </c>
      <c r="AB85" s="28">
        <f t="shared" si="5"/>
        <v>11.781434052118108</v>
      </c>
      <c r="AC85" s="28">
        <f t="shared" si="5"/>
        <v>11.214667555828285</v>
      </c>
      <c r="AD85" s="28">
        <f t="shared" si="5"/>
        <v>12.413960362038047</v>
      </c>
      <c r="AE85" s="28">
        <f t="shared" si="5"/>
        <v>15.708404328378986</v>
      </c>
      <c r="AF85" s="28">
        <f t="shared" si="5"/>
        <v>9.560164379295069</v>
      </c>
      <c r="AG85" s="28">
        <f t="shared" si="5"/>
        <v>71.38802763344037</v>
      </c>
      <c r="AH85" s="28">
        <f t="shared" si="5"/>
        <v>26.40085925112343</v>
      </c>
      <c r="AI85" s="28">
        <f t="shared" si="5"/>
        <v>52.91234029143456</v>
      </c>
      <c r="AJ85" s="28">
        <f t="shared" si="5"/>
        <v>252.87233827886143</v>
      </c>
      <c r="AK85" s="28">
        <f t="shared" si="5"/>
        <v>47.60342907927388</v>
      </c>
      <c r="AL85" s="28">
        <f t="shared" si="5"/>
        <v>98.8461715961772</v>
      </c>
      <c r="AM85" s="28">
        <f t="shared" si="5"/>
        <v>16.053312798203265</v>
      </c>
      <c r="AN85" s="28">
        <f t="shared" si="5"/>
        <v>26.43073684337365</v>
      </c>
      <c r="AO85" s="28">
        <f t="shared" si="5"/>
        <v>157.73847335171718</v>
      </c>
      <c r="AP85" s="28">
        <f t="shared" si="5"/>
        <v>68.18018960624576</v>
      </c>
      <c r="AQ85" s="28">
        <f t="shared" si="5"/>
        <v>7.136334216686545</v>
      </c>
      <c r="AR85" s="28">
        <f t="shared" si="5"/>
        <v>83.29215896563811</v>
      </c>
      <c r="AS85" s="28">
        <f t="shared" si="5"/>
        <v>25.599293068740693</v>
      </c>
      <c r="AT85" s="28">
        <f t="shared" si="5"/>
        <v>3253.45425493616</v>
      </c>
      <c r="AU85" s="28">
        <f t="shared" si="5"/>
        <v>0</v>
      </c>
      <c r="AV85" s="28">
        <f t="shared" si="5"/>
        <v>0</v>
      </c>
      <c r="AW85" s="28">
        <f t="shared" si="5"/>
        <v>0</v>
      </c>
      <c r="AX85" s="28">
        <f t="shared" si="5"/>
        <v>1367.9002422096535</v>
      </c>
      <c r="AY85" s="28">
        <f t="shared" si="5"/>
        <v>1374.2955858900843</v>
      </c>
      <c r="AZ85" s="28">
        <f t="shared" si="5"/>
        <v>-0.4326610290817853</v>
      </c>
      <c r="BA85" s="28">
        <f t="shared" si="5"/>
        <v>2741.763167070656</v>
      </c>
      <c r="BB85" s="28">
        <f t="shared" si="5"/>
        <v>5995.217422006819</v>
      </c>
      <c r="BD85" s="28">
        <f>SUM(BD5:BD84)</f>
        <v>5995.217422006819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14.937514430025889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0.03462871527324219</v>
      </c>
      <c r="AB11" s="28">
        <v>0.31080275773512983</v>
      </c>
      <c r="AC11" s="28">
        <v>2.2571062054776543</v>
      </c>
      <c r="AD11" s="28">
        <v>0</v>
      </c>
      <c r="AE11" s="28">
        <v>0</v>
      </c>
      <c r="AF11" s="28">
        <v>0.6347367850545144</v>
      </c>
      <c r="AG11" s="28">
        <v>21.974953644571684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0.10735126133416137</v>
      </c>
      <c r="AP11" s="28">
        <v>0</v>
      </c>
      <c r="AQ11" s="28">
        <v>0</v>
      </c>
      <c r="AR11" s="28">
        <v>0.04964288961664322</v>
      </c>
      <c r="AS11" s="28">
        <v>0.05967906275419813</v>
      </c>
      <c r="AT11" s="28">
        <v>40.366415751843114</v>
      </c>
      <c r="AU11" s="28">
        <v>0.12669150092828452</v>
      </c>
      <c r="AV11" s="28">
        <v>0</v>
      </c>
      <c r="AW11" s="28">
        <v>0</v>
      </c>
      <c r="AX11" s="28">
        <v>2.814894122953094</v>
      </c>
      <c r="AY11" s="28">
        <v>0</v>
      </c>
      <c r="AZ11" s="28">
        <v>0.8177583428497749</v>
      </c>
      <c r="BA11" s="28">
        <v>3.7593439667311537</v>
      </c>
      <c r="BB11" s="28">
        <v>44.12575971857427</v>
      </c>
      <c r="BD11" s="28">
        <v>44.12575971857427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292.634369996211</v>
      </c>
      <c r="AD12" s="28">
        <v>0.18208835579344557</v>
      </c>
      <c r="AE12" s="28">
        <v>0</v>
      </c>
      <c r="AF12" s="28">
        <v>0.5195169238678532</v>
      </c>
      <c r="AG12" s="28">
        <v>2.2651706752222993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295.60114595109457</v>
      </c>
      <c r="AU12" s="28">
        <v>0.05471091491383158</v>
      </c>
      <c r="AV12" s="28">
        <v>0</v>
      </c>
      <c r="AW12" s="28">
        <v>0</v>
      </c>
      <c r="AX12" s="28">
        <v>4.614345064171547</v>
      </c>
      <c r="AY12" s="28">
        <v>82.8342284064299</v>
      </c>
      <c r="AZ12" s="28">
        <v>7.279167715542505</v>
      </c>
      <c r="BA12" s="28">
        <v>94.78245210105779</v>
      </c>
      <c r="BB12" s="28">
        <v>390.38359805215237</v>
      </c>
      <c r="BD12" s="28">
        <v>390.38359805215237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3.1665572575996985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114.95483209328725</v>
      </c>
      <c r="AE13" s="28">
        <v>0</v>
      </c>
      <c r="AF13" s="28">
        <v>0.23143611063325936</v>
      </c>
      <c r="AG13" s="28">
        <v>9.99816653438464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128.35099199590485</v>
      </c>
      <c r="AU13" s="28">
        <v>0</v>
      </c>
      <c r="AV13" s="28">
        <v>0</v>
      </c>
      <c r="AW13" s="28">
        <v>0</v>
      </c>
      <c r="AX13" s="28">
        <v>45.64463118605974</v>
      </c>
      <c r="AY13" s="28">
        <v>0</v>
      </c>
      <c r="AZ13" s="28">
        <v>0</v>
      </c>
      <c r="BA13" s="28">
        <v>45.64463118605974</v>
      </c>
      <c r="BB13" s="28">
        <v>173.9956231819646</v>
      </c>
      <c r="BD13" s="28">
        <v>173.9956231819646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31.426301498489</v>
      </c>
      <c r="AD14" s="28">
        <v>0.05853007813145539</v>
      </c>
      <c r="AE14" s="28">
        <v>0</v>
      </c>
      <c r="AF14" s="28">
        <v>0</v>
      </c>
      <c r="AG14" s="28">
        <v>0.7876249377015665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0.3724605887149092</v>
      </c>
      <c r="AT14" s="28">
        <v>32.644917103036924</v>
      </c>
      <c r="AU14" s="28">
        <v>0.05649145683233548</v>
      </c>
      <c r="AV14" s="28">
        <v>0</v>
      </c>
      <c r="AW14" s="28">
        <v>0</v>
      </c>
      <c r="AX14" s="28">
        <v>3.20197157805821</v>
      </c>
      <c r="AY14" s="28">
        <v>0</v>
      </c>
      <c r="AZ14" s="28">
        <v>0</v>
      </c>
      <c r="BA14" s="28">
        <v>3.258463034890546</v>
      </c>
      <c r="BB14" s="28">
        <v>35.90338013792747</v>
      </c>
      <c r="BD14" s="28">
        <v>35.90338013792747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175.48139900584172</v>
      </c>
      <c r="E15" s="28">
        <v>0</v>
      </c>
      <c r="F15" s="28">
        <v>0</v>
      </c>
      <c r="G15" s="28">
        <v>2.3560303447554056</v>
      </c>
      <c r="H15" s="28">
        <v>0</v>
      </c>
      <c r="I15" s="28">
        <v>0</v>
      </c>
      <c r="J15" s="28">
        <v>0.03396093533073461</v>
      </c>
      <c r="K15" s="28">
        <v>0</v>
      </c>
      <c r="L15" s="28">
        <v>0</v>
      </c>
      <c r="M15" s="28">
        <v>0</v>
      </c>
      <c r="N15" s="28">
        <v>0</v>
      </c>
      <c r="O15" s="28">
        <v>0.5090403708627947</v>
      </c>
      <c r="P15" s="28">
        <v>30.68296791974814</v>
      </c>
      <c r="Q15" s="28">
        <v>42.151928745282476</v>
      </c>
      <c r="R15" s="28">
        <v>6.245647687289804</v>
      </c>
      <c r="S15" s="28">
        <v>0</v>
      </c>
      <c r="T15" s="28">
        <v>1.0843166862349722</v>
      </c>
      <c r="U15" s="28">
        <v>2.678351140592946</v>
      </c>
      <c r="V15" s="28">
        <v>0.2658651923000492</v>
      </c>
      <c r="W15" s="28">
        <v>0</v>
      </c>
      <c r="X15" s="28">
        <v>9.732178794834121</v>
      </c>
      <c r="Y15" s="28">
        <v>0</v>
      </c>
      <c r="Z15" s="28">
        <v>0.09439593745631912</v>
      </c>
      <c r="AA15" s="28">
        <v>0</v>
      </c>
      <c r="AB15" s="28">
        <v>121.82018482328131</v>
      </c>
      <c r="AC15" s="28">
        <v>4.464559449623122</v>
      </c>
      <c r="AD15" s="28">
        <v>0.03302594102804694</v>
      </c>
      <c r="AE15" s="28">
        <v>0</v>
      </c>
      <c r="AF15" s="28">
        <v>1.6819417343027685</v>
      </c>
      <c r="AG15" s="28">
        <v>74.24419396332017</v>
      </c>
      <c r="AH15" s="28">
        <v>2.6967147664786313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41.73423378540351</v>
      </c>
      <c r="AP15" s="28">
        <v>0</v>
      </c>
      <c r="AQ15" s="28">
        <v>0</v>
      </c>
      <c r="AR15" s="28">
        <v>7.7747882796032535</v>
      </c>
      <c r="AS15" s="28">
        <v>8.68214687295403</v>
      </c>
      <c r="AT15" s="28">
        <v>534.4478723765243</v>
      </c>
      <c r="AU15" s="28">
        <v>21.98867456020996</v>
      </c>
      <c r="AV15" s="28">
        <v>0</v>
      </c>
      <c r="AW15" s="28">
        <v>0</v>
      </c>
      <c r="AX15" s="28">
        <v>626.8602100253341</v>
      </c>
      <c r="AY15" s="28">
        <v>49.542562971307966</v>
      </c>
      <c r="AZ15" s="28">
        <v>-40.403108767685794</v>
      </c>
      <c r="BA15" s="28">
        <v>657.9883387891663</v>
      </c>
      <c r="BB15" s="28">
        <v>1192.4362111656906</v>
      </c>
      <c r="BD15" s="28">
        <v>1192.4362111656906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33.619834188569385</v>
      </c>
      <c r="E17" s="28">
        <v>37.944097815100946</v>
      </c>
      <c r="F17" s="28">
        <v>0</v>
      </c>
      <c r="G17" s="28">
        <v>70.31616409680758</v>
      </c>
      <c r="H17" s="28">
        <v>20.888092247914894</v>
      </c>
      <c r="I17" s="28">
        <v>43.71868485560685</v>
      </c>
      <c r="J17" s="28">
        <v>14.68386536216052</v>
      </c>
      <c r="K17" s="28">
        <v>3.5714523031004815</v>
      </c>
      <c r="L17" s="28">
        <v>1.4663082268041303</v>
      </c>
      <c r="M17" s="28">
        <v>0.04359719597467294</v>
      </c>
      <c r="N17" s="28">
        <v>0</v>
      </c>
      <c r="O17" s="28">
        <v>2.6870817032830177</v>
      </c>
      <c r="P17" s="28">
        <v>0.9112870708332012</v>
      </c>
      <c r="Q17" s="28">
        <v>3.1847183448709666</v>
      </c>
      <c r="R17" s="28">
        <v>0.1025193809182619</v>
      </c>
      <c r="S17" s="28">
        <v>95.28605936366392</v>
      </c>
      <c r="T17" s="28">
        <v>1.187109379340833</v>
      </c>
      <c r="U17" s="28">
        <v>7.989388296207381</v>
      </c>
      <c r="V17" s="28">
        <v>0.658426433462315</v>
      </c>
      <c r="W17" s="28">
        <v>0</v>
      </c>
      <c r="X17" s="28">
        <v>0</v>
      </c>
      <c r="Y17" s="28">
        <v>0</v>
      </c>
      <c r="Z17" s="28">
        <v>0.7334134769432606</v>
      </c>
      <c r="AA17" s="28">
        <v>0</v>
      </c>
      <c r="AB17" s="28">
        <v>0.11762478031510434</v>
      </c>
      <c r="AC17" s="28">
        <v>0.21985095562446866</v>
      </c>
      <c r="AD17" s="28">
        <v>0</v>
      </c>
      <c r="AE17" s="28">
        <v>0.09045090005025869</v>
      </c>
      <c r="AF17" s="28">
        <v>0.11530519295622943</v>
      </c>
      <c r="AG17" s="28">
        <v>2.041810607388704</v>
      </c>
      <c r="AH17" s="28">
        <v>0.3612456298626672</v>
      </c>
      <c r="AI17" s="28">
        <v>0</v>
      </c>
      <c r="AJ17" s="28">
        <v>86.77146564802379</v>
      </c>
      <c r="AK17" s="28">
        <v>0</v>
      </c>
      <c r="AL17" s="28">
        <v>0</v>
      </c>
      <c r="AM17" s="28">
        <v>0</v>
      </c>
      <c r="AN17" s="28">
        <v>0</v>
      </c>
      <c r="AO17" s="28">
        <v>0.38237736364098496</v>
      </c>
      <c r="AP17" s="28">
        <v>0</v>
      </c>
      <c r="AQ17" s="28">
        <v>0</v>
      </c>
      <c r="AR17" s="28">
        <v>0.7040531829415413</v>
      </c>
      <c r="AS17" s="28">
        <v>0.578197115894057</v>
      </c>
      <c r="AT17" s="28">
        <v>430.3744811182603</v>
      </c>
      <c r="AU17" s="28">
        <v>21.811041842176767</v>
      </c>
      <c r="AV17" s="28">
        <v>0</v>
      </c>
      <c r="AW17" s="28">
        <v>0</v>
      </c>
      <c r="AX17" s="28">
        <v>8.19676806512958</v>
      </c>
      <c r="AY17" s="28">
        <v>0</v>
      </c>
      <c r="AZ17" s="28">
        <v>6.079063576297622</v>
      </c>
      <c r="BA17" s="28">
        <v>36.086873483603966</v>
      </c>
      <c r="BB17" s="28">
        <v>466.4613546018643</v>
      </c>
      <c r="BD17" s="28">
        <v>466.4613546018643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2.1861378150248747</v>
      </c>
      <c r="E20" s="28">
        <v>0.39955697870831425</v>
      </c>
      <c r="F20" s="28">
        <v>3.921778920808005</v>
      </c>
      <c r="G20" s="28">
        <v>73.47856795451476</v>
      </c>
      <c r="H20" s="28">
        <v>6.550385035369705</v>
      </c>
      <c r="I20" s="28">
        <v>1.470518835786797</v>
      </c>
      <c r="J20" s="28">
        <v>3.438312535899799</v>
      </c>
      <c r="K20" s="28">
        <v>1.3708034899545762</v>
      </c>
      <c r="L20" s="28">
        <v>13.531298933734215</v>
      </c>
      <c r="M20" s="28">
        <v>7.381501560105352</v>
      </c>
      <c r="N20" s="28">
        <v>12.46599283286452</v>
      </c>
      <c r="O20" s="28">
        <v>8.19763941563519</v>
      </c>
      <c r="P20" s="28">
        <v>14.540538965682076</v>
      </c>
      <c r="Q20" s="28">
        <v>1.2006219856098193</v>
      </c>
      <c r="R20" s="28">
        <v>0</v>
      </c>
      <c r="S20" s="28">
        <v>4.343968009355825</v>
      </c>
      <c r="T20" s="28">
        <v>0.27156376448444036</v>
      </c>
      <c r="U20" s="28">
        <v>6.258661464645244</v>
      </c>
      <c r="V20" s="28">
        <v>11.089543011693136</v>
      </c>
      <c r="W20" s="28">
        <v>0.41593684473093717</v>
      </c>
      <c r="X20" s="28">
        <v>0</v>
      </c>
      <c r="Y20" s="28">
        <v>0</v>
      </c>
      <c r="Z20" s="28">
        <v>1.2027445713520037</v>
      </c>
      <c r="AA20" s="28">
        <v>0.2168552318089663</v>
      </c>
      <c r="AB20" s="28">
        <v>0.729876962771674</v>
      </c>
      <c r="AC20" s="28">
        <v>0.35729141681780663</v>
      </c>
      <c r="AD20" s="28">
        <v>1.0918043280431209</v>
      </c>
      <c r="AE20" s="28">
        <v>0.36080969399118457</v>
      </c>
      <c r="AF20" s="28">
        <v>0.03407064873544445</v>
      </c>
      <c r="AG20" s="28">
        <v>13.421001573729708</v>
      </c>
      <c r="AH20" s="28">
        <v>2.04944074778314</v>
      </c>
      <c r="AI20" s="28">
        <v>0.13198545013992952</v>
      </c>
      <c r="AJ20" s="28">
        <v>613.2038950456713</v>
      </c>
      <c r="AK20" s="28">
        <v>2.046834423683477</v>
      </c>
      <c r="AL20" s="28">
        <v>0</v>
      </c>
      <c r="AM20" s="28">
        <v>0</v>
      </c>
      <c r="AN20" s="28">
        <v>0</v>
      </c>
      <c r="AO20" s="28">
        <v>19.049399110983224</v>
      </c>
      <c r="AP20" s="28">
        <v>0</v>
      </c>
      <c r="AQ20" s="28">
        <v>0</v>
      </c>
      <c r="AR20" s="28">
        <v>10.92919547882542</v>
      </c>
      <c r="AS20" s="28">
        <v>9.54607832233469</v>
      </c>
      <c r="AT20" s="28">
        <v>846.8846113612784</v>
      </c>
      <c r="AU20" s="28">
        <v>37.01823757463555</v>
      </c>
      <c r="AV20" s="28">
        <v>0</v>
      </c>
      <c r="AW20" s="28">
        <v>0</v>
      </c>
      <c r="AX20" s="28">
        <v>33.312251629407996</v>
      </c>
      <c r="AY20" s="28">
        <v>0</v>
      </c>
      <c r="AZ20" s="28">
        <v>29.134407876104063</v>
      </c>
      <c r="BA20" s="28">
        <v>99.46489708014761</v>
      </c>
      <c r="BB20" s="28">
        <v>946.3495084414261</v>
      </c>
      <c r="BD20" s="28">
        <v>946.3495084414261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D22" s="28">
        <v>0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0.025069790198520556</v>
      </c>
      <c r="F23" s="28">
        <v>0</v>
      </c>
      <c r="G23" s="28">
        <v>0.0458619639458396</v>
      </c>
      <c r="H23" s="28">
        <v>0.22849473011768012</v>
      </c>
      <c r="I23" s="28">
        <v>0.5999090386226082</v>
      </c>
      <c r="J23" s="28">
        <v>1.1268408230789548</v>
      </c>
      <c r="K23" s="28">
        <v>0.8811464808580977</v>
      </c>
      <c r="L23" s="28">
        <v>0.6692170131575471</v>
      </c>
      <c r="M23" s="28">
        <v>0.4056815954516577</v>
      </c>
      <c r="N23" s="28">
        <v>0.14542546601174336</v>
      </c>
      <c r="O23" s="28">
        <v>0.3152919418377226</v>
      </c>
      <c r="P23" s="28">
        <v>0.053419697456663404</v>
      </c>
      <c r="Q23" s="28">
        <v>0.10520881905560535</v>
      </c>
      <c r="R23" s="28">
        <v>0.0009724420166510411</v>
      </c>
      <c r="S23" s="28">
        <v>0.011918647096007401</v>
      </c>
      <c r="T23" s="28">
        <v>0</v>
      </c>
      <c r="U23" s="28">
        <v>0.021148718659238893</v>
      </c>
      <c r="V23" s="28">
        <v>0.018736404464330666</v>
      </c>
      <c r="W23" s="28">
        <v>0.035808236071744534</v>
      </c>
      <c r="X23" s="28">
        <v>0</v>
      </c>
      <c r="Y23" s="28">
        <v>0</v>
      </c>
      <c r="Z23" s="28">
        <v>0.0015652695781828545</v>
      </c>
      <c r="AA23" s="28">
        <v>0.0029834538429375714</v>
      </c>
      <c r="AB23" s="28">
        <v>0</v>
      </c>
      <c r="AC23" s="28">
        <v>0</v>
      </c>
      <c r="AD23" s="28">
        <v>0.03066754906836012</v>
      </c>
      <c r="AE23" s="28">
        <v>0</v>
      </c>
      <c r="AF23" s="28">
        <v>0</v>
      </c>
      <c r="AG23" s="28">
        <v>0</v>
      </c>
      <c r="AH23" s="28">
        <v>0.07504200983298366</v>
      </c>
      <c r="AI23" s="28">
        <v>0.09374228632607093</v>
      </c>
      <c r="AJ23" s="28">
        <v>0.31524116446074857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0.003877393856584436</v>
      </c>
      <c r="AS23" s="28">
        <v>0.0005141678740086121</v>
      </c>
      <c r="AT23" s="28">
        <v>5.213785102940489</v>
      </c>
      <c r="AU23" s="28">
        <v>1.7820061309026236</v>
      </c>
      <c r="AV23" s="28">
        <v>0</v>
      </c>
      <c r="AW23" s="28">
        <v>0</v>
      </c>
      <c r="AX23" s="28">
        <v>0</v>
      </c>
      <c r="AY23" s="28">
        <v>0</v>
      </c>
      <c r="AZ23" s="28">
        <v>0.011799528320943805</v>
      </c>
      <c r="BA23" s="28">
        <v>1.7938056592235672</v>
      </c>
      <c r="BB23" s="28">
        <v>7.007590762164056</v>
      </c>
      <c r="BD23" s="28">
        <v>7.007590762164056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7.379776680870519</v>
      </c>
      <c r="E24" s="28">
        <v>5.596723495413566</v>
      </c>
      <c r="F24" s="28">
        <v>21.246339238943868</v>
      </c>
      <c r="G24" s="28">
        <v>3.9488728943352696</v>
      </c>
      <c r="H24" s="28">
        <v>26.83818116522615</v>
      </c>
      <c r="I24" s="28">
        <v>16.010765977133655</v>
      </c>
      <c r="J24" s="28">
        <v>35.21550308046222</v>
      </c>
      <c r="K24" s="28">
        <v>51.68486286916208</v>
      </c>
      <c r="L24" s="28">
        <v>17.208314857365195</v>
      </c>
      <c r="M24" s="28">
        <v>25.034003283668547</v>
      </c>
      <c r="N24" s="28">
        <v>22.87300925208863</v>
      </c>
      <c r="O24" s="28">
        <v>16.828320567247708</v>
      </c>
      <c r="P24" s="28">
        <v>12.558512361312035</v>
      </c>
      <c r="Q24" s="28">
        <v>7.734380063188487</v>
      </c>
      <c r="R24" s="28">
        <v>4.0007235007625335</v>
      </c>
      <c r="S24" s="28">
        <v>6.6313328633627675</v>
      </c>
      <c r="T24" s="28">
        <v>7.920224182329351</v>
      </c>
      <c r="U24" s="28">
        <v>13.382649678717414</v>
      </c>
      <c r="V24" s="28">
        <v>5.441183841483865</v>
      </c>
      <c r="W24" s="28">
        <v>1.6883978406590003</v>
      </c>
      <c r="X24" s="28">
        <v>0</v>
      </c>
      <c r="Y24" s="28">
        <v>0</v>
      </c>
      <c r="Z24" s="28">
        <v>3.0256251967176553</v>
      </c>
      <c r="AA24" s="28">
        <v>0.07793159899560977</v>
      </c>
      <c r="AB24" s="28">
        <v>2.1858084117673515</v>
      </c>
      <c r="AC24" s="28">
        <v>2.9211083565807296</v>
      </c>
      <c r="AD24" s="28">
        <v>4.677707465141394</v>
      </c>
      <c r="AE24" s="28">
        <v>7.462925917272858</v>
      </c>
      <c r="AF24" s="28">
        <v>4.263980510041568</v>
      </c>
      <c r="AG24" s="28">
        <v>23.38847945836245</v>
      </c>
      <c r="AH24" s="28">
        <v>6.202800894011574</v>
      </c>
      <c r="AI24" s="28">
        <v>0</v>
      </c>
      <c r="AJ24" s="28">
        <v>103.82206196589756</v>
      </c>
      <c r="AK24" s="28">
        <v>7.364784368972629</v>
      </c>
      <c r="AL24" s="28">
        <v>0.17166399708987182</v>
      </c>
      <c r="AM24" s="28">
        <v>3.329738768493276</v>
      </c>
      <c r="AN24" s="28">
        <v>0</v>
      </c>
      <c r="AO24" s="28">
        <v>8.036520319702424</v>
      </c>
      <c r="AP24" s="28">
        <v>1.1965580999784335</v>
      </c>
      <c r="AQ24" s="28">
        <v>0</v>
      </c>
      <c r="AR24" s="28">
        <v>19.439429215740837</v>
      </c>
      <c r="AS24" s="28">
        <v>0.543944042933653</v>
      </c>
      <c r="AT24" s="28">
        <v>507.33314628143273</v>
      </c>
      <c r="AU24" s="28">
        <v>28.21305255570204</v>
      </c>
      <c r="AV24" s="28">
        <v>0</v>
      </c>
      <c r="AW24" s="28">
        <v>0</v>
      </c>
      <c r="AX24" s="28">
        <v>28.889052954525695</v>
      </c>
      <c r="AY24" s="28">
        <v>152.1954351438035</v>
      </c>
      <c r="AZ24" s="28">
        <v>27.89947463440681</v>
      </c>
      <c r="BA24" s="28">
        <v>237.19701528843802</v>
      </c>
      <c r="BB24" s="28">
        <v>744.5301615698706</v>
      </c>
      <c r="BD24" s="28">
        <v>744.5301615698706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20.528729240977263</v>
      </c>
      <c r="F25" s="28">
        <v>30.84961099262012</v>
      </c>
      <c r="G25" s="28">
        <v>19.123422212897648</v>
      </c>
      <c r="H25" s="28">
        <v>24.9559212661734</v>
      </c>
      <c r="I25" s="28">
        <v>7.398493972457811</v>
      </c>
      <c r="J25" s="28">
        <v>15.539551199693413</v>
      </c>
      <c r="K25" s="28">
        <v>46.73638153537493</v>
      </c>
      <c r="L25" s="28">
        <v>28.487832921407005</v>
      </c>
      <c r="M25" s="28">
        <v>6.002607882406154</v>
      </c>
      <c r="N25" s="28">
        <v>35.221625630297325</v>
      </c>
      <c r="O25" s="28">
        <v>19.777005920217917</v>
      </c>
      <c r="P25" s="28">
        <v>7.511953710082852</v>
      </c>
      <c r="Q25" s="28">
        <v>15.152608827729622</v>
      </c>
      <c r="R25" s="28">
        <v>3.885477586883884</v>
      </c>
      <c r="S25" s="28">
        <v>22.694860571039605</v>
      </c>
      <c r="T25" s="28">
        <v>18.198372184275623</v>
      </c>
      <c r="U25" s="28">
        <v>4.885246730308893</v>
      </c>
      <c r="V25" s="28">
        <v>6.123899531655272</v>
      </c>
      <c r="W25" s="28">
        <v>10.078903145911465</v>
      </c>
      <c r="X25" s="28">
        <v>14.066425097478215</v>
      </c>
      <c r="Y25" s="28">
        <v>2.9451345038001273</v>
      </c>
      <c r="Z25" s="28">
        <v>3.0619384914488372</v>
      </c>
      <c r="AA25" s="28">
        <v>0.21730355522439673</v>
      </c>
      <c r="AB25" s="28">
        <v>1.9851903000045066</v>
      </c>
      <c r="AC25" s="28">
        <v>6.444541368009084</v>
      </c>
      <c r="AD25" s="28">
        <v>2.2906912839443967</v>
      </c>
      <c r="AE25" s="28">
        <v>13.618595276508685</v>
      </c>
      <c r="AF25" s="28">
        <v>2.936133388177034</v>
      </c>
      <c r="AG25" s="28">
        <v>15.159784597367</v>
      </c>
      <c r="AH25" s="28">
        <v>2.3424761634898648</v>
      </c>
      <c r="AI25" s="28">
        <v>7.075819851343125</v>
      </c>
      <c r="AJ25" s="28">
        <v>74.3220104313819</v>
      </c>
      <c r="AK25" s="28">
        <v>0.16812016557358342</v>
      </c>
      <c r="AL25" s="28">
        <v>1.025712585113841</v>
      </c>
      <c r="AM25" s="28">
        <v>4.1968787794608025</v>
      </c>
      <c r="AN25" s="28">
        <v>0</v>
      </c>
      <c r="AO25" s="28">
        <v>16.031859252165027</v>
      </c>
      <c r="AP25" s="28">
        <v>2.8605682070432517</v>
      </c>
      <c r="AQ25" s="28">
        <v>2.39782923237449</v>
      </c>
      <c r="AR25" s="28">
        <v>6.484725498908548</v>
      </c>
      <c r="AS25" s="28">
        <v>0</v>
      </c>
      <c r="AT25" s="28">
        <v>522.7842430912269</v>
      </c>
      <c r="AU25" s="28">
        <v>114.84534713984527</v>
      </c>
      <c r="AV25" s="28">
        <v>0</v>
      </c>
      <c r="AW25" s="28">
        <v>0</v>
      </c>
      <c r="AX25" s="28">
        <v>12.91428101163224</v>
      </c>
      <c r="AY25" s="28">
        <v>724.2663794376485</v>
      </c>
      <c r="AZ25" s="28">
        <v>9.88965947448671</v>
      </c>
      <c r="BA25" s="28">
        <v>861.9156670636127</v>
      </c>
      <c r="BB25" s="28">
        <v>1384.6999101548395</v>
      </c>
      <c r="BD25" s="28">
        <v>1384.6999101548395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0.03500530955702554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13.745332034534224</v>
      </c>
      <c r="L26" s="28">
        <v>0</v>
      </c>
      <c r="M26" s="28">
        <v>0</v>
      </c>
      <c r="N26" s="28">
        <v>0.6502230025241026</v>
      </c>
      <c r="O26" s="28">
        <v>0.26830782210741366</v>
      </c>
      <c r="P26" s="28">
        <v>0</v>
      </c>
      <c r="Q26" s="28">
        <v>0</v>
      </c>
      <c r="R26" s="28">
        <v>0</v>
      </c>
      <c r="S26" s="28">
        <v>0.3935875287468036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1.478693832682739</v>
      </c>
      <c r="AR26" s="28">
        <v>0</v>
      </c>
      <c r="AS26" s="28">
        <v>0</v>
      </c>
      <c r="AT26" s="28">
        <v>16.571149530152308</v>
      </c>
      <c r="AU26" s="28">
        <v>35.05326474577388</v>
      </c>
      <c r="AV26" s="28">
        <v>0</v>
      </c>
      <c r="AW26" s="28">
        <v>0</v>
      </c>
      <c r="AX26" s="28">
        <v>1.8457973693414396</v>
      </c>
      <c r="AY26" s="28">
        <v>254.91259778468486</v>
      </c>
      <c r="AZ26" s="28">
        <v>-12.594471757636017</v>
      </c>
      <c r="BA26" s="28">
        <v>279.21718814216416</v>
      </c>
      <c r="BB26" s="28">
        <v>295.78833767231646</v>
      </c>
      <c r="BD26" s="28">
        <v>295.78833767231646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2.4736603490317233</v>
      </c>
      <c r="E27" s="28">
        <v>4.057030747121865</v>
      </c>
      <c r="F27" s="28">
        <v>31.07937991657922</v>
      </c>
      <c r="G27" s="28">
        <v>12.520371306550434</v>
      </c>
      <c r="H27" s="28">
        <v>2.6560677535559125</v>
      </c>
      <c r="I27" s="28">
        <v>3.725934229068016</v>
      </c>
      <c r="J27" s="28">
        <v>3.2220386747348506</v>
      </c>
      <c r="K27" s="28">
        <v>102.6389678133215</v>
      </c>
      <c r="L27" s="28">
        <v>212.34843625732753</v>
      </c>
      <c r="M27" s="28">
        <v>327.86356512841996</v>
      </c>
      <c r="N27" s="28">
        <v>124.48235628107439</v>
      </c>
      <c r="O27" s="28">
        <v>19.655887270381445</v>
      </c>
      <c r="P27" s="28">
        <v>2.807021797716518</v>
      </c>
      <c r="Q27" s="28">
        <v>1.208107489842265</v>
      </c>
      <c r="R27" s="28">
        <v>10.67666473668691</v>
      </c>
      <c r="S27" s="28">
        <v>10.044700787415593</v>
      </c>
      <c r="T27" s="28">
        <v>18.030399798461627</v>
      </c>
      <c r="U27" s="28">
        <v>5.477878718417858</v>
      </c>
      <c r="V27" s="28">
        <v>8.521594753252176</v>
      </c>
      <c r="W27" s="28">
        <v>6.475801805616243</v>
      </c>
      <c r="X27" s="28">
        <v>0.7175590282144032</v>
      </c>
      <c r="Y27" s="28">
        <v>0.16392981371084908</v>
      </c>
      <c r="Z27" s="28">
        <v>3.872778589585998</v>
      </c>
      <c r="AA27" s="28">
        <v>0.38446040458305214</v>
      </c>
      <c r="AB27" s="28">
        <v>1.1214591629661212</v>
      </c>
      <c r="AC27" s="28">
        <v>4.756545547327623</v>
      </c>
      <c r="AD27" s="28">
        <v>5.250446925456408</v>
      </c>
      <c r="AE27" s="28">
        <v>0.9950512231955169</v>
      </c>
      <c r="AF27" s="28">
        <v>4.651069642975851</v>
      </c>
      <c r="AG27" s="28">
        <v>5.6790661789139</v>
      </c>
      <c r="AH27" s="28">
        <v>20.82410927593146</v>
      </c>
      <c r="AI27" s="28">
        <v>184.35346790002333</v>
      </c>
      <c r="AJ27" s="28">
        <v>148.72560062492022</v>
      </c>
      <c r="AK27" s="28">
        <v>15.990566727779523</v>
      </c>
      <c r="AL27" s="28">
        <v>62.49907847470019</v>
      </c>
      <c r="AM27" s="28">
        <v>26.28259100215132</v>
      </c>
      <c r="AN27" s="28">
        <v>7.220909366987394</v>
      </c>
      <c r="AO27" s="28">
        <v>88.7579320223291</v>
      </c>
      <c r="AP27" s="28">
        <v>3.5061457407100796</v>
      </c>
      <c r="AQ27" s="28">
        <v>3.7230230422528554</v>
      </c>
      <c r="AR27" s="28">
        <v>29.195369599946538</v>
      </c>
      <c r="AS27" s="28">
        <v>48.10318733627651</v>
      </c>
      <c r="AT27" s="28">
        <v>1576.7402132455145</v>
      </c>
      <c r="AU27" s="28">
        <v>131.43902456670045</v>
      </c>
      <c r="AV27" s="28">
        <v>0</v>
      </c>
      <c r="AW27" s="28">
        <v>0</v>
      </c>
      <c r="AX27" s="28">
        <v>983.1254918147172</v>
      </c>
      <c r="AY27" s="28">
        <v>508.47035550267674</v>
      </c>
      <c r="AZ27" s="28">
        <v>-48.272150485965284</v>
      </c>
      <c r="BA27" s="28">
        <v>1574.762721398129</v>
      </c>
      <c r="BB27" s="28">
        <v>3151.5029346436436</v>
      </c>
      <c r="BD27" s="28">
        <v>3151.5029346436436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1.6749781304050753</v>
      </c>
      <c r="G28" s="28">
        <v>1.4602413658823665</v>
      </c>
      <c r="H28" s="28">
        <v>0</v>
      </c>
      <c r="I28" s="28">
        <v>0</v>
      </c>
      <c r="J28" s="28">
        <v>0.040343168124612624</v>
      </c>
      <c r="K28" s="28">
        <v>19.440453685077344</v>
      </c>
      <c r="L28" s="28">
        <v>19.583264073962148</v>
      </c>
      <c r="M28" s="28">
        <v>579.1705458745605</v>
      </c>
      <c r="N28" s="28">
        <v>3.989969977773315</v>
      </c>
      <c r="O28" s="28">
        <v>8.572563388612252</v>
      </c>
      <c r="P28" s="28">
        <v>0.11146537222359638</v>
      </c>
      <c r="Q28" s="28">
        <v>6.231201050302415</v>
      </c>
      <c r="R28" s="28">
        <v>0.10449836390687285</v>
      </c>
      <c r="S28" s="28">
        <v>0</v>
      </c>
      <c r="T28" s="28">
        <v>1.0538925212527455</v>
      </c>
      <c r="U28" s="28">
        <v>0.9469315654024717</v>
      </c>
      <c r="V28" s="28">
        <v>0.5527005390819971</v>
      </c>
      <c r="W28" s="28">
        <v>1.0869897319064838</v>
      </c>
      <c r="X28" s="28">
        <v>0.07387306093144579</v>
      </c>
      <c r="Y28" s="28">
        <v>0</v>
      </c>
      <c r="Z28" s="28">
        <v>0</v>
      </c>
      <c r="AA28" s="28">
        <v>0</v>
      </c>
      <c r="AB28" s="28">
        <v>0.03996511679950469</v>
      </c>
      <c r="AC28" s="28">
        <v>0</v>
      </c>
      <c r="AD28" s="28">
        <v>0</v>
      </c>
      <c r="AE28" s="28">
        <v>0.2304922977610476</v>
      </c>
      <c r="AF28" s="28">
        <v>0.11753098688236337</v>
      </c>
      <c r="AG28" s="28">
        <v>0</v>
      </c>
      <c r="AH28" s="28">
        <v>2.0988479311999333</v>
      </c>
      <c r="AI28" s="28">
        <v>0</v>
      </c>
      <c r="AJ28" s="28">
        <v>10.101127599367786</v>
      </c>
      <c r="AK28" s="28">
        <v>11.65227016359007</v>
      </c>
      <c r="AL28" s="28">
        <v>4.864967152839372</v>
      </c>
      <c r="AM28" s="28">
        <v>2.635131857694577</v>
      </c>
      <c r="AN28" s="28">
        <v>6.613663027480667</v>
      </c>
      <c r="AO28" s="28">
        <v>34.72748997019568</v>
      </c>
      <c r="AP28" s="28">
        <v>99.89817651615526</v>
      </c>
      <c r="AQ28" s="28">
        <v>0.7042167528832697</v>
      </c>
      <c r="AR28" s="28">
        <v>26.93027339394207</v>
      </c>
      <c r="AS28" s="28">
        <v>4.7885365498114245</v>
      </c>
      <c r="AT28" s="28">
        <v>849.4966011860087</v>
      </c>
      <c r="AU28" s="28">
        <v>88.52525361346095</v>
      </c>
      <c r="AV28" s="28">
        <v>0</v>
      </c>
      <c r="AW28" s="28">
        <v>0</v>
      </c>
      <c r="AX28" s="28">
        <v>640.060051507511</v>
      </c>
      <c r="AY28" s="28">
        <v>1249.9615504901908</v>
      </c>
      <c r="AZ28" s="28">
        <v>1.6316740604545295</v>
      </c>
      <c r="BA28" s="28">
        <v>1980.178529671617</v>
      </c>
      <c r="BB28" s="28">
        <v>2829.675130857626</v>
      </c>
      <c r="BD28" s="28">
        <v>2829.675130857626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12.271558215659821</v>
      </c>
      <c r="L29" s="28">
        <v>0.20458847396435434</v>
      </c>
      <c r="M29" s="28">
        <v>0</v>
      </c>
      <c r="N29" s="28">
        <v>142.6432756937058</v>
      </c>
      <c r="O29" s="28">
        <v>23.784190783786514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30.945870196225357</v>
      </c>
      <c r="AM29" s="28">
        <v>0.12127222481378083</v>
      </c>
      <c r="AN29" s="28">
        <v>0</v>
      </c>
      <c r="AO29" s="28">
        <v>0.2600894200785429</v>
      </c>
      <c r="AP29" s="28">
        <v>0</v>
      </c>
      <c r="AQ29" s="28">
        <v>0</v>
      </c>
      <c r="AR29" s="28">
        <v>2.044661921864359</v>
      </c>
      <c r="AS29" s="28">
        <v>0</v>
      </c>
      <c r="AT29" s="28">
        <v>212.27550693009852</v>
      </c>
      <c r="AU29" s="28">
        <v>282.8777854205998</v>
      </c>
      <c r="AV29" s="28">
        <v>0</v>
      </c>
      <c r="AW29" s="28">
        <v>0</v>
      </c>
      <c r="AX29" s="28">
        <v>1493.4292307402445</v>
      </c>
      <c r="AY29" s="28">
        <v>852.4279038437121</v>
      </c>
      <c r="AZ29" s="28">
        <v>46.54994994098056</v>
      </c>
      <c r="BA29" s="28">
        <v>2675.2848699455367</v>
      </c>
      <c r="BB29" s="28">
        <v>2887.5603768756355</v>
      </c>
      <c r="BD29" s="28">
        <v>2887.5603768756355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0.5875765530038415</v>
      </c>
      <c r="E30" s="28">
        <v>0.5353775838837311</v>
      </c>
      <c r="F30" s="28">
        <v>0.016515404371323025</v>
      </c>
      <c r="G30" s="28">
        <v>0.519930828736692</v>
      </c>
      <c r="H30" s="28">
        <v>0.21030145815962292</v>
      </c>
      <c r="I30" s="28">
        <v>0.07224761003170677</v>
      </c>
      <c r="J30" s="28">
        <v>0.1861640951678391</v>
      </c>
      <c r="K30" s="28">
        <v>11.87258300323247</v>
      </c>
      <c r="L30" s="28">
        <v>3.5172288388168846</v>
      </c>
      <c r="M30" s="28">
        <v>0.22784814021317648</v>
      </c>
      <c r="N30" s="28">
        <v>140.62652775904832</v>
      </c>
      <c r="O30" s="28">
        <v>131.24060734693128</v>
      </c>
      <c r="P30" s="28">
        <v>0.24765407732494016</v>
      </c>
      <c r="Q30" s="28">
        <v>0.24870359297380354</v>
      </c>
      <c r="R30" s="28">
        <v>1.0715758092149832</v>
      </c>
      <c r="S30" s="28">
        <v>0.26267342809057276</v>
      </c>
      <c r="T30" s="28">
        <v>0.30019761103986337</v>
      </c>
      <c r="U30" s="28">
        <v>0.1942057120380672</v>
      </c>
      <c r="V30" s="28">
        <v>0.1821745797014668</v>
      </c>
      <c r="W30" s="28">
        <v>0.24522318701095117</v>
      </c>
      <c r="X30" s="28">
        <v>0.13256764857616302</v>
      </c>
      <c r="Y30" s="28">
        <v>0.03893877949431742</v>
      </c>
      <c r="Z30" s="28">
        <v>0.0383297349732949</v>
      </c>
      <c r="AA30" s="28">
        <v>0.036528849949799644</v>
      </c>
      <c r="AB30" s="28">
        <v>0.08196425431687343</v>
      </c>
      <c r="AC30" s="28">
        <v>0.15319832768518796</v>
      </c>
      <c r="AD30" s="28">
        <v>0.10057706938668405</v>
      </c>
      <c r="AE30" s="28">
        <v>0.35453660888589916</v>
      </c>
      <c r="AF30" s="28">
        <v>0.06026092546699713</v>
      </c>
      <c r="AG30" s="28">
        <v>0.8858887627482251</v>
      </c>
      <c r="AH30" s="28">
        <v>0.01887945843401543</v>
      </c>
      <c r="AI30" s="28">
        <v>1.7119176839290606</v>
      </c>
      <c r="AJ30" s="28">
        <v>3.32640596959309</v>
      </c>
      <c r="AK30" s="28">
        <v>37.725735001303164</v>
      </c>
      <c r="AL30" s="28">
        <v>61.67565806444249</v>
      </c>
      <c r="AM30" s="28">
        <v>1.9722875538551672</v>
      </c>
      <c r="AN30" s="28">
        <v>0.11829006792800124</v>
      </c>
      <c r="AO30" s="28">
        <v>47.8013629932217</v>
      </c>
      <c r="AP30" s="28">
        <v>4.5616011634727</v>
      </c>
      <c r="AQ30" s="28">
        <v>2.1967313536529955</v>
      </c>
      <c r="AR30" s="28">
        <v>3.7374655071850795</v>
      </c>
      <c r="AS30" s="28">
        <v>0.01888612538430455</v>
      </c>
      <c r="AT30" s="28">
        <v>459.1133285228765</v>
      </c>
      <c r="AU30" s="28">
        <v>112.3624507875505</v>
      </c>
      <c r="AV30" s="28">
        <v>0</v>
      </c>
      <c r="AW30" s="28">
        <v>0</v>
      </c>
      <c r="AX30" s="28">
        <v>55.43960063777375</v>
      </c>
      <c r="AY30" s="28">
        <v>15.073610987815918</v>
      </c>
      <c r="AZ30" s="28">
        <v>9.902571125899797</v>
      </c>
      <c r="BA30" s="28">
        <v>192.77823353903997</v>
      </c>
      <c r="BB30" s="28">
        <v>651.8915620619165</v>
      </c>
      <c r="BD30" s="28">
        <v>651.8915620619165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5.946612724439656</v>
      </c>
      <c r="E31" s="28">
        <v>0</v>
      </c>
      <c r="F31" s="28">
        <v>0.029608612448467957</v>
      </c>
      <c r="G31" s="28">
        <v>9.134830404824905</v>
      </c>
      <c r="H31" s="28">
        <v>0.03427507727715397</v>
      </c>
      <c r="I31" s="28">
        <v>0.09714346547296289</v>
      </c>
      <c r="J31" s="28">
        <v>3.597112267003561</v>
      </c>
      <c r="K31" s="28">
        <v>1.8973680527093184</v>
      </c>
      <c r="L31" s="28">
        <v>0.31704356859748356</v>
      </c>
      <c r="M31" s="28">
        <v>8.70069480877569</v>
      </c>
      <c r="N31" s="28">
        <v>20.375551894074224</v>
      </c>
      <c r="O31" s="28">
        <v>1.536751970335793</v>
      </c>
      <c r="P31" s="28">
        <v>153.21110445483367</v>
      </c>
      <c r="Q31" s="28">
        <v>5.65915377687172</v>
      </c>
      <c r="R31" s="28">
        <v>0.12807385610366462</v>
      </c>
      <c r="S31" s="28">
        <v>0.6278902256327255</v>
      </c>
      <c r="T31" s="28">
        <v>0.1076381119516385</v>
      </c>
      <c r="U31" s="28">
        <v>5.118093056993249</v>
      </c>
      <c r="V31" s="28">
        <v>3.2660033064096083</v>
      </c>
      <c r="W31" s="28">
        <v>1.39883256895906</v>
      </c>
      <c r="X31" s="28">
        <v>0</v>
      </c>
      <c r="Y31" s="28">
        <v>0</v>
      </c>
      <c r="Z31" s="28">
        <v>0.4810195195905481</v>
      </c>
      <c r="AA31" s="28">
        <v>0.03274423492863023</v>
      </c>
      <c r="AB31" s="28">
        <v>0.03673612504623102</v>
      </c>
      <c r="AC31" s="28">
        <v>0</v>
      </c>
      <c r="AD31" s="28">
        <v>0.5770026385972289</v>
      </c>
      <c r="AE31" s="28">
        <v>0.08474784562969576</v>
      </c>
      <c r="AF31" s="28">
        <v>0.036011680324268436</v>
      </c>
      <c r="AG31" s="28">
        <v>1.3355405669930076</v>
      </c>
      <c r="AH31" s="28">
        <v>5.8216597992974295</v>
      </c>
      <c r="AI31" s="28">
        <v>0</v>
      </c>
      <c r="AJ31" s="28">
        <v>105.41876982863018</v>
      </c>
      <c r="AK31" s="28">
        <v>3.5111635160531067</v>
      </c>
      <c r="AL31" s="28">
        <v>0</v>
      </c>
      <c r="AM31" s="28">
        <v>0.08352502450231179</v>
      </c>
      <c r="AN31" s="28">
        <v>0</v>
      </c>
      <c r="AO31" s="28">
        <v>4.872444007152722</v>
      </c>
      <c r="AP31" s="28">
        <v>0</v>
      </c>
      <c r="AQ31" s="28">
        <v>0</v>
      </c>
      <c r="AR31" s="28">
        <v>1.0863568211087453</v>
      </c>
      <c r="AS31" s="28">
        <v>0.13543524689665234</v>
      </c>
      <c r="AT31" s="28">
        <v>344.69693905846543</v>
      </c>
      <c r="AU31" s="28">
        <v>74.93690184961763</v>
      </c>
      <c r="AV31" s="28">
        <v>0</v>
      </c>
      <c r="AW31" s="28">
        <v>0</v>
      </c>
      <c r="AX31" s="28">
        <v>419.8586612432694</v>
      </c>
      <c r="AY31" s="28">
        <v>237.08711735309237</v>
      </c>
      <c r="AZ31" s="28">
        <v>-1.1488061816918032</v>
      </c>
      <c r="BA31" s="28">
        <v>730.7338742642876</v>
      </c>
      <c r="BB31" s="28">
        <v>1075.430813322753</v>
      </c>
      <c r="BD31" s="28">
        <v>1075.430813322753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0.16466758492268044</v>
      </c>
      <c r="E32" s="28">
        <v>2.5617409237087436</v>
      </c>
      <c r="F32" s="28">
        <v>0.15451806031031945</v>
      </c>
      <c r="G32" s="28">
        <v>3.780388775406146</v>
      </c>
      <c r="H32" s="28">
        <v>0.29385929695432733</v>
      </c>
      <c r="I32" s="28">
        <v>0.4224677274455606</v>
      </c>
      <c r="J32" s="28">
        <v>3.469677711587738</v>
      </c>
      <c r="K32" s="28">
        <v>1.324522303039581</v>
      </c>
      <c r="L32" s="28">
        <v>3.164656936953289</v>
      </c>
      <c r="M32" s="28">
        <v>4.202585623673542</v>
      </c>
      <c r="N32" s="28">
        <v>1.6836155492533253</v>
      </c>
      <c r="O32" s="28">
        <v>1.267571355786916</v>
      </c>
      <c r="P32" s="28">
        <v>4.137590362373361</v>
      </c>
      <c r="Q32" s="28">
        <v>133.60324238281817</v>
      </c>
      <c r="R32" s="28">
        <v>0.2267708624987055</v>
      </c>
      <c r="S32" s="28">
        <v>2.238145556462981</v>
      </c>
      <c r="T32" s="28">
        <v>1.4176983648616253</v>
      </c>
      <c r="U32" s="28">
        <v>6.099887953863323</v>
      </c>
      <c r="V32" s="28">
        <v>9.45549878058331</v>
      </c>
      <c r="W32" s="28">
        <v>11.367249321093428</v>
      </c>
      <c r="X32" s="28">
        <v>1.0884286494428703</v>
      </c>
      <c r="Y32" s="28">
        <v>0.3122666335208415</v>
      </c>
      <c r="Z32" s="28">
        <v>4.802850726229261</v>
      </c>
      <c r="AA32" s="28">
        <v>0.13426434246250796</v>
      </c>
      <c r="AB32" s="28">
        <v>5.737735501422636</v>
      </c>
      <c r="AC32" s="28">
        <v>0.16636784467904053</v>
      </c>
      <c r="AD32" s="28">
        <v>4.261379725670666</v>
      </c>
      <c r="AE32" s="28">
        <v>1.1056810535254034</v>
      </c>
      <c r="AF32" s="28">
        <v>1.3021118075619487</v>
      </c>
      <c r="AG32" s="28">
        <v>8.221096139773849</v>
      </c>
      <c r="AH32" s="28">
        <v>5.2233830298089305</v>
      </c>
      <c r="AI32" s="28">
        <v>2.0930908659158436</v>
      </c>
      <c r="AJ32" s="28">
        <v>3.6862217405196627</v>
      </c>
      <c r="AK32" s="28">
        <v>25.383426434872817</v>
      </c>
      <c r="AL32" s="28">
        <v>3.602785746811235</v>
      </c>
      <c r="AM32" s="28">
        <v>11.976621437512412</v>
      </c>
      <c r="AN32" s="28">
        <v>57.98429748501488</v>
      </c>
      <c r="AO32" s="28">
        <v>25.614725614656226</v>
      </c>
      <c r="AP32" s="28">
        <v>115.2770886626365</v>
      </c>
      <c r="AQ32" s="28">
        <v>4.511492994472783</v>
      </c>
      <c r="AR32" s="28">
        <v>25.647084247470453</v>
      </c>
      <c r="AS32" s="28">
        <v>13.530057878206366</v>
      </c>
      <c r="AT32" s="28">
        <v>512.6988139957842</v>
      </c>
      <c r="AU32" s="28">
        <v>48.39476368067153</v>
      </c>
      <c r="AV32" s="28">
        <v>0</v>
      </c>
      <c r="AW32" s="28">
        <v>0</v>
      </c>
      <c r="AX32" s="28">
        <v>124.74437634228921</v>
      </c>
      <c r="AY32" s="28">
        <v>0</v>
      </c>
      <c r="AZ32" s="28">
        <v>2.5656068172694133</v>
      </c>
      <c r="BA32" s="28">
        <v>175.70474684023017</v>
      </c>
      <c r="BB32" s="28">
        <v>688.4035608360143</v>
      </c>
      <c r="BD32" s="28">
        <v>688.4035608360143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0.530929731898885</v>
      </c>
      <c r="E33" s="28">
        <v>2.681035056038739</v>
      </c>
      <c r="F33" s="28">
        <v>0.5570310783030196</v>
      </c>
      <c r="G33" s="28">
        <v>0.7252263891998432</v>
      </c>
      <c r="H33" s="28">
        <v>0.5246009095406065</v>
      </c>
      <c r="I33" s="28">
        <v>0.3613846828248259</v>
      </c>
      <c r="J33" s="28">
        <v>0.5202885805031922</v>
      </c>
      <c r="K33" s="28">
        <v>0.7700098727085858</v>
      </c>
      <c r="L33" s="28">
        <v>1.5950494140012839</v>
      </c>
      <c r="M33" s="28">
        <v>1.641172519059408</v>
      </c>
      <c r="N33" s="28">
        <v>18.181017543679467</v>
      </c>
      <c r="O33" s="28">
        <v>8.142660239018443</v>
      </c>
      <c r="P33" s="28">
        <v>0.6207477998485454</v>
      </c>
      <c r="Q33" s="28">
        <v>0.9952181839624994</v>
      </c>
      <c r="R33" s="28">
        <v>2.1133921677348293</v>
      </c>
      <c r="S33" s="28">
        <v>0.5756134465831029</v>
      </c>
      <c r="T33" s="28">
        <v>0.4347481798650028</v>
      </c>
      <c r="U33" s="28">
        <v>0.9880756780583994</v>
      </c>
      <c r="V33" s="28">
        <v>1.3885602092242397</v>
      </c>
      <c r="W33" s="28">
        <v>1.0704991735497547</v>
      </c>
      <c r="X33" s="28">
        <v>0.3031347658025642</v>
      </c>
      <c r="Y33" s="28">
        <v>0.0445195261793684</v>
      </c>
      <c r="Z33" s="28">
        <v>1.2599167918302476</v>
      </c>
      <c r="AA33" s="28">
        <v>0.04176420300691893</v>
      </c>
      <c r="AB33" s="28">
        <v>0.16399505000249717</v>
      </c>
      <c r="AC33" s="28">
        <v>0.21894359070151118</v>
      </c>
      <c r="AD33" s="28">
        <v>0.16098863252663878</v>
      </c>
      <c r="AE33" s="28">
        <v>0.24320950033593697</v>
      </c>
      <c r="AF33" s="28">
        <v>0.1377951689170156</v>
      </c>
      <c r="AG33" s="28">
        <v>0.6445442618609568</v>
      </c>
      <c r="AH33" s="28">
        <v>0.032377923303737885</v>
      </c>
      <c r="AI33" s="28">
        <v>1.7348543022464908</v>
      </c>
      <c r="AJ33" s="28">
        <v>9.327345627872722</v>
      </c>
      <c r="AK33" s="28">
        <v>2.02431573445811</v>
      </c>
      <c r="AL33" s="28">
        <v>18.732723758245005</v>
      </c>
      <c r="AM33" s="28">
        <v>0.48827827959426345</v>
      </c>
      <c r="AN33" s="28">
        <v>0.19159499294489454</v>
      </c>
      <c r="AO33" s="28">
        <v>3.2444093768957423</v>
      </c>
      <c r="AP33" s="28">
        <v>0.17587712135560737</v>
      </c>
      <c r="AQ33" s="28">
        <v>0.8969588019259117</v>
      </c>
      <c r="AR33" s="28">
        <v>0.40825793959865975</v>
      </c>
      <c r="AS33" s="28">
        <v>0.01079645233354173</v>
      </c>
      <c r="AT33" s="28">
        <v>84.90386265754101</v>
      </c>
      <c r="AU33" s="28">
        <v>12.850231639171538</v>
      </c>
      <c r="AV33" s="28">
        <v>0</v>
      </c>
      <c r="AW33" s="28">
        <v>0</v>
      </c>
      <c r="AX33" s="28">
        <v>22.56772667005619</v>
      </c>
      <c r="AY33" s="28">
        <v>0</v>
      </c>
      <c r="AZ33" s="28">
        <v>-2.860473429863005</v>
      </c>
      <c r="BA33" s="28">
        <v>32.55748487936472</v>
      </c>
      <c r="BB33" s="28">
        <v>117.46134753690573</v>
      </c>
      <c r="BD33" s="28">
        <v>117.46134753690573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0.023839878586247202</v>
      </c>
      <c r="F34" s="28">
        <v>0.01030390533187489</v>
      </c>
      <c r="G34" s="28">
        <v>0.0928626124333453</v>
      </c>
      <c r="H34" s="28">
        <v>0.0650184881634122</v>
      </c>
      <c r="I34" s="28">
        <v>0.10959421807707466</v>
      </c>
      <c r="J34" s="28">
        <v>0.0420052887648051</v>
      </c>
      <c r="K34" s="28">
        <v>0.06426361759635615</v>
      </c>
      <c r="L34" s="28">
        <v>0.014182150123914708</v>
      </c>
      <c r="M34" s="28">
        <v>0.00557465449454693</v>
      </c>
      <c r="N34" s="28">
        <v>0</v>
      </c>
      <c r="O34" s="28">
        <v>0.012494174753076586</v>
      </c>
      <c r="P34" s="28">
        <v>0.007923617808750666</v>
      </c>
      <c r="Q34" s="28">
        <v>0.0898695161975904</v>
      </c>
      <c r="R34" s="28">
        <v>0.042385357696534884</v>
      </c>
      <c r="S34" s="28">
        <v>0.11380628097758026</v>
      </c>
      <c r="T34" s="28">
        <v>0.16305445685688513</v>
      </c>
      <c r="U34" s="28">
        <v>0.26252263188011843</v>
      </c>
      <c r="V34" s="28">
        <v>0.10449612596222388</v>
      </c>
      <c r="W34" s="28">
        <v>0.05317970584385907</v>
      </c>
      <c r="X34" s="28">
        <v>0.015522325558417354</v>
      </c>
      <c r="Y34" s="28">
        <v>0.0007145227581748394</v>
      </c>
      <c r="Z34" s="28">
        <v>0.015708079680430566</v>
      </c>
      <c r="AA34" s="28">
        <v>0</v>
      </c>
      <c r="AB34" s="28">
        <v>0.0030080719440517233</v>
      </c>
      <c r="AC34" s="28">
        <v>0.0004685290305575194</v>
      </c>
      <c r="AD34" s="28">
        <v>0.004183313058190594</v>
      </c>
      <c r="AE34" s="28">
        <v>0.0075177113664843245</v>
      </c>
      <c r="AF34" s="28">
        <v>0.014006572392978865</v>
      </c>
      <c r="AG34" s="28">
        <v>0.09236347333606393</v>
      </c>
      <c r="AH34" s="28">
        <v>0.002309574651680867</v>
      </c>
      <c r="AI34" s="28">
        <v>0.14255074802649273</v>
      </c>
      <c r="AJ34" s="28">
        <v>0</v>
      </c>
      <c r="AK34" s="28">
        <v>0</v>
      </c>
      <c r="AL34" s="28">
        <v>0</v>
      </c>
      <c r="AM34" s="28">
        <v>0.006459336390062061</v>
      </c>
      <c r="AN34" s="28">
        <v>0</v>
      </c>
      <c r="AO34" s="28">
        <v>0.09656476159368808</v>
      </c>
      <c r="AP34" s="28">
        <v>0</v>
      </c>
      <c r="AQ34" s="28">
        <v>0</v>
      </c>
      <c r="AR34" s="28">
        <v>0.1430408502875646</v>
      </c>
      <c r="AS34" s="28">
        <v>0</v>
      </c>
      <c r="AT34" s="28">
        <v>1.8217945516230347</v>
      </c>
      <c r="AU34" s="28">
        <v>0.11887742254528944</v>
      </c>
      <c r="AV34" s="28">
        <v>0</v>
      </c>
      <c r="AW34" s="28">
        <v>0</v>
      </c>
      <c r="AX34" s="28">
        <v>0.015223087771264212</v>
      </c>
      <c r="AY34" s="28">
        <v>0</v>
      </c>
      <c r="AZ34" s="28">
        <v>-0.04910119355484179</v>
      </c>
      <c r="BA34" s="28">
        <v>0.08499931676171187</v>
      </c>
      <c r="BB34" s="28">
        <v>1.9067938683847465</v>
      </c>
      <c r="BD34" s="28">
        <v>1.9067938683847465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4.496959547408788</v>
      </c>
      <c r="E35" s="28">
        <v>0.5715956496875226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1.621746466490438</v>
      </c>
      <c r="N35" s="28">
        <v>0.05617660861528702</v>
      </c>
      <c r="O35" s="28">
        <v>0</v>
      </c>
      <c r="P35" s="28">
        <v>0</v>
      </c>
      <c r="Q35" s="28">
        <v>0.1702104392574891</v>
      </c>
      <c r="R35" s="28">
        <v>0.1059321719321663</v>
      </c>
      <c r="S35" s="28">
        <v>0.45442180933565024</v>
      </c>
      <c r="T35" s="28">
        <v>234.74085992059827</v>
      </c>
      <c r="U35" s="28">
        <v>31.792694786407367</v>
      </c>
      <c r="V35" s="28">
        <v>30.31537016167933</v>
      </c>
      <c r="W35" s="28">
        <v>0</v>
      </c>
      <c r="X35" s="28">
        <v>0.5054849771749081</v>
      </c>
      <c r="Y35" s="28">
        <v>0.23096095201566083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0.4906751884476227</v>
      </c>
      <c r="AF35" s="28">
        <v>0</v>
      </c>
      <c r="AG35" s="28">
        <v>0.41797546242929806</v>
      </c>
      <c r="AH35" s="28">
        <v>0</v>
      </c>
      <c r="AI35" s="28">
        <v>0</v>
      </c>
      <c r="AJ35" s="28">
        <v>2.3726189328309033</v>
      </c>
      <c r="AK35" s="28">
        <v>57.84824159079245</v>
      </c>
      <c r="AL35" s="28">
        <v>0</v>
      </c>
      <c r="AM35" s="28">
        <v>0</v>
      </c>
      <c r="AN35" s="28">
        <v>0</v>
      </c>
      <c r="AO35" s="28">
        <v>3.9115534665465583</v>
      </c>
      <c r="AP35" s="28">
        <v>0</v>
      </c>
      <c r="AQ35" s="28">
        <v>8.799633574260362</v>
      </c>
      <c r="AR35" s="28">
        <v>19.944677112017253</v>
      </c>
      <c r="AS35" s="28">
        <v>0</v>
      </c>
      <c r="AT35" s="28">
        <v>398.8477888179272</v>
      </c>
      <c r="AU35" s="28">
        <v>3.3288984784239806</v>
      </c>
      <c r="AV35" s="28">
        <v>0</v>
      </c>
      <c r="AW35" s="28">
        <v>0</v>
      </c>
      <c r="AX35" s="28">
        <v>360.23067608053805</v>
      </c>
      <c r="AY35" s="28">
        <v>0</v>
      </c>
      <c r="AZ35" s="28">
        <v>-25.711566102862882</v>
      </c>
      <c r="BA35" s="28">
        <v>337.84800845609914</v>
      </c>
      <c r="BB35" s="28">
        <v>736.6957972740263</v>
      </c>
      <c r="BD35" s="28">
        <v>736.6957972740263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31.128651848797105</v>
      </c>
      <c r="E37" s="28">
        <v>15.11572862317475</v>
      </c>
      <c r="F37" s="28">
        <v>4.581591582630853</v>
      </c>
      <c r="G37" s="28">
        <v>9.951408991327622</v>
      </c>
      <c r="H37" s="28">
        <v>3.938526578399608</v>
      </c>
      <c r="I37" s="28">
        <v>1.7937393039273863</v>
      </c>
      <c r="J37" s="28">
        <v>1.188398006735859</v>
      </c>
      <c r="K37" s="28">
        <v>1.9741517072684418</v>
      </c>
      <c r="L37" s="28">
        <v>3.096415861170449</v>
      </c>
      <c r="M37" s="28">
        <v>12.884725488341013</v>
      </c>
      <c r="N37" s="28">
        <v>1.585768982174414</v>
      </c>
      <c r="O37" s="28">
        <v>3.5625789230484206</v>
      </c>
      <c r="P37" s="28">
        <v>3.705620467723703</v>
      </c>
      <c r="Q37" s="28">
        <v>0.21982506141029384</v>
      </c>
      <c r="R37" s="28">
        <v>2.169420931869156</v>
      </c>
      <c r="S37" s="28">
        <v>3.144006280627165</v>
      </c>
      <c r="T37" s="28">
        <v>5.453531963067268</v>
      </c>
      <c r="U37" s="28">
        <v>0.44630370380972445</v>
      </c>
      <c r="V37" s="28">
        <v>0.16613293096531004</v>
      </c>
      <c r="W37" s="28">
        <v>1.902885456264968</v>
      </c>
      <c r="X37" s="28">
        <v>6.466113208340671</v>
      </c>
      <c r="Y37" s="28">
        <v>0.543302516278164</v>
      </c>
      <c r="Z37" s="28">
        <v>0.8493956662863319</v>
      </c>
      <c r="AA37" s="28">
        <v>0.614610988628328</v>
      </c>
      <c r="AB37" s="28">
        <v>1.0595354955048633</v>
      </c>
      <c r="AC37" s="28">
        <v>1.5088488316072612</v>
      </c>
      <c r="AD37" s="28">
        <v>0.8089757680187138</v>
      </c>
      <c r="AE37" s="28">
        <v>2.638269738249624</v>
      </c>
      <c r="AF37" s="28">
        <v>2.7697099069517397</v>
      </c>
      <c r="AG37" s="28">
        <v>3.8668100087334794</v>
      </c>
      <c r="AH37" s="28">
        <v>0.5578308046171231</v>
      </c>
      <c r="AI37" s="28">
        <v>15.727036575984258</v>
      </c>
      <c r="AJ37" s="28">
        <v>20.19961704223649</v>
      </c>
      <c r="AK37" s="28">
        <v>11.950203236543297</v>
      </c>
      <c r="AL37" s="28">
        <v>186.56516015025142</v>
      </c>
      <c r="AM37" s="28">
        <v>2.663932765509841</v>
      </c>
      <c r="AN37" s="28">
        <v>2.7346024320825575</v>
      </c>
      <c r="AO37" s="28">
        <v>5.986630163951733</v>
      </c>
      <c r="AP37" s="28">
        <v>5.551368174903483</v>
      </c>
      <c r="AQ37" s="28">
        <v>0.7001725626004394</v>
      </c>
      <c r="AR37" s="28">
        <v>9.504735801905115</v>
      </c>
      <c r="AS37" s="28">
        <v>0.10850540415590068</v>
      </c>
      <c r="AT37" s="28">
        <v>391.3847799360744</v>
      </c>
      <c r="AU37" s="28">
        <v>14.963414302547042</v>
      </c>
      <c r="AV37" s="28">
        <v>0</v>
      </c>
      <c r="AW37" s="28">
        <v>0</v>
      </c>
      <c r="AX37" s="28">
        <v>19.26647979063835</v>
      </c>
      <c r="AY37" s="28">
        <v>0</v>
      </c>
      <c r="AZ37" s="28">
        <v>5.93751141164388</v>
      </c>
      <c r="BA37" s="28">
        <v>40.16740550482927</v>
      </c>
      <c r="BB37" s="28">
        <v>431.55218544090366</v>
      </c>
      <c r="BD37" s="28">
        <v>431.55218544090366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8.466514275682254</v>
      </c>
      <c r="E38" s="28">
        <v>0.6327583057267707</v>
      </c>
      <c r="F38" s="28">
        <v>0</v>
      </c>
      <c r="G38" s="28">
        <v>16.80843472063793</v>
      </c>
      <c r="H38" s="28">
        <v>0.7310398270783312</v>
      </c>
      <c r="I38" s="28">
        <v>4.300835376097897</v>
      </c>
      <c r="J38" s="28">
        <v>1.5099809323159878</v>
      </c>
      <c r="K38" s="28">
        <v>9.732441407747505</v>
      </c>
      <c r="L38" s="28">
        <v>18.886065175965577</v>
      </c>
      <c r="M38" s="28">
        <v>0.15840695207651195</v>
      </c>
      <c r="N38" s="28">
        <v>0</v>
      </c>
      <c r="O38" s="28">
        <v>2.282329436551948</v>
      </c>
      <c r="P38" s="28">
        <v>0.7284396371978052</v>
      </c>
      <c r="Q38" s="28">
        <v>3.1921162467056203</v>
      </c>
      <c r="R38" s="28">
        <v>1.3347774605869178</v>
      </c>
      <c r="S38" s="28">
        <v>2.282731883195672</v>
      </c>
      <c r="T38" s="28">
        <v>245.0562209220883</v>
      </c>
      <c r="U38" s="28">
        <v>4.3205668324197175</v>
      </c>
      <c r="V38" s="28">
        <v>0.8443553643325611</v>
      </c>
      <c r="W38" s="28">
        <v>7.904379315674611</v>
      </c>
      <c r="X38" s="28">
        <v>0.36207701524322894</v>
      </c>
      <c r="Y38" s="28">
        <v>0</v>
      </c>
      <c r="Z38" s="28">
        <v>0</v>
      </c>
      <c r="AA38" s="28">
        <v>0</v>
      </c>
      <c r="AB38" s="28">
        <v>1.2109108658293743</v>
      </c>
      <c r="AC38" s="28">
        <v>0.3661217091518274</v>
      </c>
      <c r="AD38" s="28">
        <v>0.769166590298648</v>
      </c>
      <c r="AE38" s="28">
        <v>0.04108077099116174</v>
      </c>
      <c r="AF38" s="28">
        <v>0.17456344540867214</v>
      </c>
      <c r="AG38" s="28">
        <v>4.409261129739788</v>
      </c>
      <c r="AH38" s="28">
        <v>1.9688359961526463</v>
      </c>
      <c r="AI38" s="28">
        <v>0</v>
      </c>
      <c r="AJ38" s="28">
        <v>14.124537222472629</v>
      </c>
      <c r="AK38" s="28">
        <v>4.0573061793764005</v>
      </c>
      <c r="AL38" s="28">
        <v>41.32642868678898</v>
      </c>
      <c r="AM38" s="28">
        <v>0</v>
      </c>
      <c r="AN38" s="28">
        <v>0</v>
      </c>
      <c r="AO38" s="28">
        <v>8.995962310813265</v>
      </c>
      <c r="AP38" s="28">
        <v>0</v>
      </c>
      <c r="AQ38" s="28">
        <v>0.4402418283653292</v>
      </c>
      <c r="AR38" s="28">
        <v>10.024939706308102</v>
      </c>
      <c r="AS38" s="28">
        <v>0</v>
      </c>
      <c r="AT38" s="28">
        <v>417.4438275290221</v>
      </c>
      <c r="AU38" s="28">
        <v>20.75842123038997</v>
      </c>
      <c r="AV38" s="28">
        <v>0</v>
      </c>
      <c r="AW38" s="28">
        <v>0</v>
      </c>
      <c r="AX38" s="28">
        <v>353.06967536896616</v>
      </c>
      <c r="AY38" s="28">
        <v>0</v>
      </c>
      <c r="AZ38" s="28">
        <v>3.9082427360080985</v>
      </c>
      <c r="BA38" s="28">
        <v>377.7363393353642</v>
      </c>
      <c r="BB38" s="28">
        <v>795.1801668643863</v>
      </c>
      <c r="BD38" s="28">
        <v>795.1801668643863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0.004008566284938569</v>
      </c>
      <c r="E39" s="28">
        <v>0.0034997153425566085</v>
      </c>
      <c r="F39" s="28">
        <v>0.04667670248389819</v>
      </c>
      <c r="G39" s="28">
        <v>0.039985191609963465</v>
      </c>
      <c r="H39" s="28">
        <v>0.18782963730213326</v>
      </c>
      <c r="I39" s="28">
        <v>0.00659797576012166</v>
      </c>
      <c r="J39" s="28">
        <v>0.1517195610836946</v>
      </c>
      <c r="K39" s="28">
        <v>0.005364406420732223</v>
      </c>
      <c r="L39" s="28">
        <v>0.0069889662587212945</v>
      </c>
      <c r="M39" s="28">
        <v>0.0024093605689788503</v>
      </c>
      <c r="N39" s="28">
        <v>0</v>
      </c>
      <c r="O39" s="28">
        <v>0.006136330556743309</v>
      </c>
      <c r="P39" s="28">
        <v>0.06464582182401446</v>
      </c>
      <c r="Q39" s="28">
        <v>0.09600035421660778</v>
      </c>
      <c r="R39" s="28">
        <v>0.15348742302571058</v>
      </c>
      <c r="S39" s="28">
        <v>0.13446194201176598</v>
      </c>
      <c r="T39" s="28">
        <v>1.3038183340178398</v>
      </c>
      <c r="U39" s="28">
        <v>0.5442070788582477</v>
      </c>
      <c r="V39" s="28">
        <v>0.3833320381356139</v>
      </c>
      <c r="W39" s="28">
        <v>0.22159145609435013</v>
      </c>
      <c r="X39" s="28">
        <v>0.1086869669677432</v>
      </c>
      <c r="Y39" s="28">
        <v>0.008235095518444362</v>
      </c>
      <c r="Z39" s="28">
        <v>0.11864660437592511</v>
      </c>
      <c r="AA39" s="28">
        <v>0</v>
      </c>
      <c r="AB39" s="28">
        <v>0.01240991124876185</v>
      </c>
      <c r="AC39" s="28">
        <v>0.0023931560317518434</v>
      </c>
      <c r="AD39" s="28">
        <v>0.019723898988553912</v>
      </c>
      <c r="AE39" s="28">
        <v>0.00022721314476732373</v>
      </c>
      <c r="AF39" s="28">
        <v>0.00019309817433200895</v>
      </c>
      <c r="AG39" s="28">
        <v>0.012000016166264813</v>
      </c>
      <c r="AH39" s="28">
        <v>0.0036298038183784544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0.00034784689446666406</v>
      </c>
      <c r="AQ39" s="28">
        <v>0</v>
      </c>
      <c r="AR39" s="28">
        <v>0</v>
      </c>
      <c r="AS39" s="28">
        <v>0</v>
      </c>
      <c r="AT39" s="28">
        <v>3.649254473186023</v>
      </c>
      <c r="AU39" s="28">
        <v>0.42404812151525145</v>
      </c>
      <c r="AV39" s="28">
        <v>0</v>
      </c>
      <c r="AW39" s="28">
        <v>0</v>
      </c>
      <c r="AX39" s="28">
        <v>0.015277523373809498</v>
      </c>
      <c r="AY39" s="28">
        <v>0</v>
      </c>
      <c r="AZ39" s="28">
        <v>-0.214546036596577</v>
      </c>
      <c r="BA39" s="28">
        <v>0.2247796082924839</v>
      </c>
      <c r="BB39" s="28">
        <v>3.874034081478507</v>
      </c>
      <c r="BD39" s="28">
        <v>3.874034081478507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11.8902540784306</v>
      </c>
      <c r="E41" s="28">
        <v>0.17077244572021022</v>
      </c>
      <c r="F41" s="28">
        <v>0</v>
      </c>
      <c r="G41" s="28">
        <v>2.764088433456691</v>
      </c>
      <c r="H41" s="28">
        <v>0</v>
      </c>
      <c r="I41" s="28">
        <v>1.7764033625380942</v>
      </c>
      <c r="J41" s="28">
        <v>0</v>
      </c>
      <c r="K41" s="28">
        <v>2.097105483851148</v>
      </c>
      <c r="L41" s="28">
        <v>4.073976934659039</v>
      </c>
      <c r="M41" s="28">
        <v>30.464204485670393</v>
      </c>
      <c r="N41" s="28">
        <v>0.8559621812866283</v>
      </c>
      <c r="O41" s="28">
        <v>1.5998062364972212</v>
      </c>
      <c r="P41" s="28">
        <v>0</v>
      </c>
      <c r="Q41" s="28">
        <v>12.001266474894825</v>
      </c>
      <c r="R41" s="28">
        <v>1.7565064273347162</v>
      </c>
      <c r="S41" s="28">
        <v>1.221885635941211</v>
      </c>
      <c r="T41" s="28">
        <v>2.500288937973413</v>
      </c>
      <c r="U41" s="28">
        <v>3.8200591519871745</v>
      </c>
      <c r="V41" s="28">
        <v>4.627219343214206</v>
      </c>
      <c r="W41" s="28">
        <v>1.7184749816449398</v>
      </c>
      <c r="X41" s="28">
        <v>3.0707588825099426</v>
      </c>
      <c r="Y41" s="28">
        <v>0.5175218705278507</v>
      </c>
      <c r="Z41" s="28">
        <v>0.713198178190349</v>
      </c>
      <c r="AA41" s="28">
        <v>0.0970984658469346</v>
      </c>
      <c r="AB41" s="28">
        <v>5.11998540730821</v>
      </c>
      <c r="AC41" s="28">
        <v>1.0180530326707777</v>
      </c>
      <c r="AD41" s="28">
        <v>0.6416328452879494</v>
      </c>
      <c r="AE41" s="28">
        <v>3.8952728653574398</v>
      </c>
      <c r="AF41" s="28">
        <v>0.8009071489251729</v>
      </c>
      <c r="AG41" s="28">
        <v>3.9603594469077126</v>
      </c>
      <c r="AH41" s="28">
        <v>0</v>
      </c>
      <c r="AI41" s="28">
        <v>29.888520186671734</v>
      </c>
      <c r="AJ41" s="28">
        <v>10.297038965210177</v>
      </c>
      <c r="AK41" s="28">
        <v>71.56843337758701</v>
      </c>
      <c r="AL41" s="28">
        <v>67.37341407877739</v>
      </c>
      <c r="AM41" s="28">
        <v>5.201318243967554</v>
      </c>
      <c r="AN41" s="28">
        <v>17.24127176608858</v>
      </c>
      <c r="AO41" s="28">
        <v>36.01514498259916</v>
      </c>
      <c r="AP41" s="28">
        <v>13.999518010176429</v>
      </c>
      <c r="AQ41" s="28">
        <v>6.5577086083793175</v>
      </c>
      <c r="AR41" s="28">
        <v>117.75601813262203</v>
      </c>
      <c r="AS41" s="28">
        <v>14.909932821025123</v>
      </c>
      <c r="AT41" s="28">
        <v>493.98138191173734</v>
      </c>
      <c r="AU41" s="28">
        <v>0</v>
      </c>
      <c r="AV41" s="28">
        <v>0</v>
      </c>
      <c r="AW41" s="28">
        <v>0</v>
      </c>
      <c r="AX41" s="28">
        <v>1270.791123354448</v>
      </c>
      <c r="AY41" s="28">
        <v>0</v>
      </c>
      <c r="AZ41" s="28">
        <v>0</v>
      </c>
      <c r="BA41" s="28">
        <v>1270.791123354448</v>
      </c>
      <c r="BB41" s="28">
        <v>1764.7725052661856</v>
      </c>
      <c r="BD41" s="28">
        <v>1764.7725052661856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1.2081311911843386</v>
      </c>
      <c r="E42" s="28">
        <v>0.002610292269907382</v>
      </c>
      <c r="F42" s="28">
        <v>0</v>
      </c>
      <c r="G42" s="28">
        <v>0.0007242799762754062</v>
      </c>
      <c r="H42" s="28">
        <v>0.0001664525779067982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0.0016586053313354633</v>
      </c>
      <c r="Q42" s="28">
        <v>0.003164705012734629</v>
      </c>
      <c r="R42" s="28">
        <v>0</v>
      </c>
      <c r="S42" s="28">
        <v>0.5126584295256925</v>
      </c>
      <c r="T42" s="28">
        <v>0.03310628889706874</v>
      </c>
      <c r="U42" s="28">
        <v>0.02265728522675594</v>
      </c>
      <c r="V42" s="28">
        <v>0.017094560038668688</v>
      </c>
      <c r="W42" s="28">
        <v>0</v>
      </c>
      <c r="X42" s="28">
        <v>0</v>
      </c>
      <c r="Y42" s="28">
        <v>0</v>
      </c>
      <c r="Z42" s="28">
        <v>0.0026697262407534457</v>
      </c>
      <c r="AA42" s="28">
        <v>0</v>
      </c>
      <c r="AB42" s="28">
        <v>0</v>
      </c>
      <c r="AC42" s="28">
        <v>0</v>
      </c>
      <c r="AD42" s="28">
        <v>0</v>
      </c>
      <c r="AE42" s="28">
        <v>0.007819776684901754</v>
      </c>
      <c r="AF42" s="28">
        <v>0.0038474957613577753</v>
      </c>
      <c r="AG42" s="28">
        <v>0.003155294847446182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1.8194643835751438</v>
      </c>
      <c r="AU42" s="28">
        <v>0.01899537922469816</v>
      </c>
      <c r="AV42" s="28">
        <v>0</v>
      </c>
      <c r="AW42" s="28">
        <v>0</v>
      </c>
      <c r="AX42" s="28">
        <v>0</v>
      </c>
      <c r="AY42" s="28">
        <v>0</v>
      </c>
      <c r="AZ42" s="28">
        <v>0.04571602256132586</v>
      </c>
      <c r="BA42" s="28">
        <v>0.06471140178602403</v>
      </c>
      <c r="BB42" s="28">
        <v>1.8841757853611678</v>
      </c>
      <c r="BD42" s="28">
        <v>1.8841757853611678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2.688036869723431</v>
      </c>
      <c r="H43" s="28">
        <v>0.5091081387589906</v>
      </c>
      <c r="I43" s="28">
        <v>0.011731136229334345</v>
      </c>
      <c r="J43" s="28">
        <v>4.352863103805639</v>
      </c>
      <c r="K43" s="28">
        <v>1.112312048371919</v>
      </c>
      <c r="L43" s="28">
        <v>0.6381079907164974</v>
      </c>
      <c r="M43" s="28">
        <v>0.3551675783347677</v>
      </c>
      <c r="N43" s="28">
        <v>6.151427011932748</v>
      </c>
      <c r="O43" s="28">
        <v>1.0187136195494744</v>
      </c>
      <c r="P43" s="28">
        <v>2.5983521464608144</v>
      </c>
      <c r="Q43" s="28">
        <v>8.51149528728018</v>
      </c>
      <c r="R43" s="28">
        <v>0.03479921838921261</v>
      </c>
      <c r="S43" s="28">
        <v>0</v>
      </c>
      <c r="T43" s="28">
        <v>0.05199391842262222</v>
      </c>
      <c r="U43" s="28">
        <v>0.5171565002601448</v>
      </c>
      <c r="V43" s="28">
        <v>0.2629370867538253</v>
      </c>
      <c r="W43" s="28">
        <v>2.085008950596169</v>
      </c>
      <c r="X43" s="28">
        <v>0.14760373374212704</v>
      </c>
      <c r="Y43" s="28">
        <v>0</v>
      </c>
      <c r="Z43" s="28">
        <v>0.28629267806642666</v>
      </c>
      <c r="AA43" s="28">
        <v>0</v>
      </c>
      <c r="AB43" s="28">
        <v>0</v>
      </c>
      <c r="AC43" s="28">
        <v>0</v>
      </c>
      <c r="AD43" s="28">
        <v>0</v>
      </c>
      <c r="AE43" s="28">
        <v>0.015351344283181797</v>
      </c>
      <c r="AF43" s="28">
        <v>0.013046413127462844</v>
      </c>
      <c r="AG43" s="28">
        <v>0.06538424375985342</v>
      </c>
      <c r="AH43" s="28">
        <v>0.1961941705561013</v>
      </c>
      <c r="AI43" s="28">
        <v>0</v>
      </c>
      <c r="AJ43" s="28">
        <v>35.073743227765824</v>
      </c>
      <c r="AK43" s="28">
        <v>0</v>
      </c>
      <c r="AL43" s="28">
        <v>0.7839159053749734</v>
      </c>
      <c r="AM43" s="28">
        <v>0.17147152838142204</v>
      </c>
      <c r="AN43" s="28">
        <v>0.15365788856756332</v>
      </c>
      <c r="AO43" s="28">
        <v>2.3492772010619234</v>
      </c>
      <c r="AP43" s="28">
        <v>0</v>
      </c>
      <c r="AQ43" s="28">
        <v>0.15386209531325926</v>
      </c>
      <c r="AR43" s="28">
        <v>3.36719642645204</v>
      </c>
      <c r="AS43" s="28">
        <v>0.26986224800335074</v>
      </c>
      <c r="AT43" s="28">
        <v>73.94606971004126</v>
      </c>
      <c r="AU43" s="28">
        <v>1.759942429585752</v>
      </c>
      <c r="AV43" s="28">
        <v>0</v>
      </c>
      <c r="AW43" s="28">
        <v>0</v>
      </c>
      <c r="AX43" s="28">
        <v>11.395656513235632</v>
      </c>
      <c r="AY43" s="28">
        <v>0</v>
      </c>
      <c r="AZ43" s="28">
        <v>-2.962209216835647</v>
      </c>
      <c r="BA43" s="28">
        <v>10.193389725985737</v>
      </c>
      <c r="BB43" s="28">
        <v>84.139459436027</v>
      </c>
      <c r="BD43" s="28">
        <v>84.139459436027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75.69477243765786</v>
      </c>
      <c r="E44" s="28">
        <v>2.4692306655912604</v>
      </c>
      <c r="F44" s="28">
        <v>1.530542425076235</v>
      </c>
      <c r="G44" s="28">
        <v>2.8237992275079615</v>
      </c>
      <c r="H44" s="28">
        <v>0.3914361301039621</v>
      </c>
      <c r="I44" s="28">
        <v>0.29195267731422214</v>
      </c>
      <c r="J44" s="28">
        <v>2.942287149709868</v>
      </c>
      <c r="K44" s="28">
        <v>0.20735655067836714</v>
      </c>
      <c r="L44" s="28">
        <v>3.8536892527968325</v>
      </c>
      <c r="M44" s="28">
        <v>10.754180165636487</v>
      </c>
      <c r="N44" s="28">
        <v>0</v>
      </c>
      <c r="O44" s="28">
        <v>1.336422254326349</v>
      </c>
      <c r="P44" s="28">
        <v>11.886073277484911</v>
      </c>
      <c r="Q44" s="28">
        <v>21.770095530476574</v>
      </c>
      <c r="R44" s="28">
        <v>1.655113614754264</v>
      </c>
      <c r="S44" s="28">
        <v>6.250841391930814</v>
      </c>
      <c r="T44" s="28">
        <v>22.19162254636216</v>
      </c>
      <c r="U44" s="28">
        <v>33.33768786209614</v>
      </c>
      <c r="V44" s="28">
        <v>29.752080918470334</v>
      </c>
      <c r="W44" s="28">
        <v>7.807462691886526</v>
      </c>
      <c r="X44" s="28">
        <v>1.367325852209331</v>
      </c>
      <c r="Y44" s="28">
        <v>0.4196044102487724</v>
      </c>
      <c r="Z44" s="28">
        <v>6.959746656096903</v>
      </c>
      <c r="AA44" s="28">
        <v>0.019681750095028573</v>
      </c>
      <c r="AB44" s="28">
        <v>0.5741105904317126</v>
      </c>
      <c r="AC44" s="28">
        <v>0.330173132153886</v>
      </c>
      <c r="AD44" s="28">
        <v>0.6069385369101423</v>
      </c>
      <c r="AE44" s="28">
        <v>2.75075108061648</v>
      </c>
      <c r="AF44" s="28">
        <v>0.5627889993129525</v>
      </c>
      <c r="AG44" s="28">
        <v>8.830364585547398</v>
      </c>
      <c r="AH44" s="28">
        <v>0.8341249241011038</v>
      </c>
      <c r="AI44" s="28">
        <v>5.911626996614835</v>
      </c>
      <c r="AJ44" s="28">
        <v>10.572112856148937</v>
      </c>
      <c r="AK44" s="28">
        <v>0</v>
      </c>
      <c r="AL44" s="28">
        <v>0.1300620518986235</v>
      </c>
      <c r="AM44" s="28">
        <v>0</v>
      </c>
      <c r="AN44" s="28">
        <v>2.719347506942637</v>
      </c>
      <c r="AO44" s="28">
        <v>13.028433149117124</v>
      </c>
      <c r="AP44" s="28">
        <v>5.341986444692631</v>
      </c>
      <c r="AQ44" s="28">
        <v>0</v>
      </c>
      <c r="AR44" s="28">
        <v>19.304291751677887</v>
      </c>
      <c r="AS44" s="28">
        <v>0.4070338930331384</v>
      </c>
      <c r="AT44" s="28">
        <v>317.6171519377106</v>
      </c>
      <c r="AU44" s="28">
        <v>32.820758893368954</v>
      </c>
      <c r="AV44" s="28">
        <v>0</v>
      </c>
      <c r="AW44" s="28">
        <v>0</v>
      </c>
      <c r="AX44" s="28">
        <v>12.042923538631294</v>
      </c>
      <c r="AY44" s="28">
        <v>0</v>
      </c>
      <c r="AZ44" s="28">
        <v>0.1882401756269582</v>
      </c>
      <c r="BA44" s="28">
        <v>45.051922607627205</v>
      </c>
      <c r="BB44" s="28">
        <v>362.6690745453379</v>
      </c>
      <c r="BD44" s="28">
        <v>362.6690745453379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146.56976260577744</v>
      </c>
      <c r="E45" s="28">
        <v>0</v>
      </c>
      <c r="F45" s="28">
        <v>0.5028021385275495</v>
      </c>
      <c r="G45" s="28">
        <v>1.3567714118677383</v>
      </c>
      <c r="H45" s="28">
        <v>0.2494483973415901</v>
      </c>
      <c r="I45" s="28">
        <v>4.634739934374841</v>
      </c>
      <c r="J45" s="28">
        <v>1.9791830353524196</v>
      </c>
      <c r="K45" s="28">
        <v>5.523493541249553</v>
      </c>
      <c r="L45" s="28">
        <v>0</v>
      </c>
      <c r="M45" s="28">
        <v>4.162024601382472</v>
      </c>
      <c r="N45" s="28">
        <v>0.24714988113316627</v>
      </c>
      <c r="O45" s="28">
        <v>0.713886962756928</v>
      </c>
      <c r="P45" s="28">
        <v>0.745683449773025</v>
      </c>
      <c r="Q45" s="28">
        <v>1.8305064036734773</v>
      </c>
      <c r="R45" s="28">
        <v>0</v>
      </c>
      <c r="S45" s="28">
        <v>6.568918160549693</v>
      </c>
      <c r="T45" s="28">
        <v>2.4371590291189977</v>
      </c>
      <c r="U45" s="28">
        <v>5.828018941829748</v>
      </c>
      <c r="V45" s="28">
        <v>206.9701683652618</v>
      </c>
      <c r="W45" s="28">
        <v>0.09695689785223961</v>
      </c>
      <c r="X45" s="28">
        <v>0</v>
      </c>
      <c r="Y45" s="28">
        <v>0.6774109158491766</v>
      </c>
      <c r="Z45" s="28">
        <v>8.251841543833601</v>
      </c>
      <c r="AA45" s="28">
        <v>0</v>
      </c>
      <c r="AB45" s="28">
        <v>0.08911983327538382</v>
      </c>
      <c r="AC45" s="28">
        <v>9.328072755240221</v>
      </c>
      <c r="AD45" s="28">
        <v>12.772964141960326</v>
      </c>
      <c r="AE45" s="28">
        <v>0.10279682279311779</v>
      </c>
      <c r="AF45" s="28">
        <v>0</v>
      </c>
      <c r="AG45" s="28">
        <v>8.40635282415353</v>
      </c>
      <c r="AH45" s="28">
        <v>0.5747744264347369</v>
      </c>
      <c r="AI45" s="28">
        <v>8.714596738199266</v>
      </c>
      <c r="AJ45" s="28">
        <v>1.3734703485218323</v>
      </c>
      <c r="AK45" s="28">
        <v>0</v>
      </c>
      <c r="AL45" s="28">
        <v>6.036713942536937</v>
      </c>
      <c r="AM45" s="28">
        <v>0.20262714830703338</v>
      </c>
      <c r="AN45" s="28">
        <v>2.2293601986476714</v>
      </c>
      <c r="AO45" s="28">
        <v>292.3781787075703</v>
      </c>
      <c r="AP45" s="28">
        <v>36.88771777507679</v>
      </c>
      <c r="AQ45" s="28">
        <v>3.1640930556254787</v>
      </c>
      <c r="AR45" s="28">
        <v>461.96815783309734</v>
      </c>
      <c r="AS45" s="28">
        <v>14.785133090473556</v>
      </c>
      <c r="AT45" s="28">
        <v>1258.3600558594187</v>
      </c>
      <c r="AU45" s="28">
        <v>62.72098234127346</v>
      </c>
      <c r="AV45" s="28">
        <v>0</v>
      </c>
      <c r="AW45" s="28">
        <v>0</v>
      </c>
      <c r="AX45" s="28">
        <v>3482.245251686706</v>
      </c>
      <c r="AY45" s="28">
        <v>0</v>
      </c>
      <c r="AZ45" s="28">
        <v>13.88858047273747</v>
      </c>
      <c r="BA45" s="28">
        <v>3558.854814500717</v>
      </c>
      <c r="BB45" s="28">
        <v>4817.214870360136</v>
      </c>
      <c r="BD45" s="28">
        <v>4817.214870360136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0.7572809762275852</v>
      </c>
      <c r="E46" s="28">
        <v>0.24253434000269203</v>
      </c>
      <c r="F46" s="28">
        <v>0.039833306285982806</v>
      </c>
      <c r="G46" s="28">
        <v>0.01744716448943967</v>
      </c>
      <c r="H46" s="28">
        <v>0.2987206015852264</v>
      </c>
      <c r="I46" s="28">
        <v>0.32956573375818826</v>
      </c>
      <c r="J46" s="28">
        <v>1.5031971961425172</v>
      </c>
      <c r="K46" s="28">
        <v>1.3681038099584042</v>
      </c>
      <c r="L46" s="28">
        <v>0.9560814300963517</v>
      </c>
      <c r="M46" s="28">
        <v>1.4455401898698257</v>
      </c>
      <c r="N46" s="28">
        <v>2.3756900259606026</v>
      </c>
      <c r="O46" s="28">
        <v>1.3808407099528628</v>
      </c>
      <c r="P46" s="28">
        <v>1.0408045006147681</v>
      </c>
      <c r="Q46" s="28">
        <v>2.0242268511634576</v>
      </c>
      <c r="R46" s="28">
        <v>0.20039401015656408</v>
      </c>
      <c r="S46" s="28">
        <v>0.3787460813717952</v>
      </c>
      <c r="T46" s="28">
        <v>0.16789403543914486</v>
      </c>
      <c r="U46" s="28">
        <v>0.562082921096288</v>
      </c>
      <c r="V46" s="28">
        <v>1.0209856807476547</v>
      </c>
      <c r="W46" s="28">
        <v>3.1583010108829015</v>
      </c>
      <c r="X46" s="28">
        <v>0.28200523175800485</v>
      </c>
      <c r="Y46" s="28">
        <v>0.06329120160226617</v>
      </c>
      <c r="Z46" s="28">
        <v>0.5406141500393798</v>
      </c>
      <c r="AA46" s="28">
        <v>0.08235761612934396</v>
      </c>
      <c r="AB46" s="28">
        <v>0.06661246463702994</v>
      </c>
      <c r="AC46" s="28">
        <v>0.37953789952981754</v>
      </c>
      <c r="AD46" s="28">
        <v>0.5146928166428278</v>
      </c>
      <c r="AE46" s="28">
        <v>0.23298447839216618</v>
      </c>
      <c r="AF46" s="28">
        <v>0.46762403489009957</v>
      </c>
      <c r="AG46" s="28">
        <v>3.7708328245722598</v>
      </c>
      <c r="AH46" s="28">
        <v>1.1561965984312352</v>
      </c>
      <c r="AI46" s="28">
        <v>0.16523975139968206</v>
      </c>
      <c r="AJ46" s="28">
        <v>7.654226580962324</v>
      </c>
      <c r="AK46" s="28">
        <v>2.1720159315108414</v>
      </c>
      <c r="AL46" s="28">
        <v>0.8163603712736367</v>
      </c>
      <c r="AM46" s="28">
        <v>0.7735518530044373</v>
      </c>
      <c r="AN46" s="28">
        <v>0.05375262611270222</v>
      </c>
      <c r="AO46" s="28">
        <v>2.426704928803358</v>
      </c>
      <c r="AP46" s="28">
        <v>0.9395773022622587</v>
      </c>
      <c r="AQ46" s="28">
        <v>0.1725551119042382</v>
      </c>
      <c r="AR46" s="28">
        <v>0.061661091388056845</v>
      </c>
      <c r="AS46" s="28">
        <v>0.27924878313727425</v>
      </c>
      <c r="AT46" s="28">
        <v>42.339914224185485</v>
      </c>
      <c r="AU46" s="28">
        <v>0.8185141943623129</v>
      </c>
      <c r="AV46" s="28">
        <v>0</v>
      </c>
      <c r="AW46" s="28">
        <v>0</v>
      </c>
      <c r="AX46" s="28">
        <v>2.384366055293394</v>
      </c>
      <c r="AY46" s="28">
        <v>0</v>
      </c>
      <c r="AZ46" s="28">
        <v>1.3514176174414703</v>
      </c>
      <c r="BA46" s="28">
        <v>4.554297867097176</v>
      </c>
      <c r="BB46" s="28">
        <v>46.89421209128266</v>
      </c>
      <c r="BD46" s="28">
        <v>46.89421209128266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0.0037105692244756273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0.024076257824828952</v>
      </c>
      <c r="W47" s="28">
        <v>0</v>
      </c>
      <c r="X47" s="28">
        <v>0.5334897200813091</v>
      </c>
      <c r="Y47" s="28">
        <v>0.036280449648797466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0.003169286932883261</v>
      </c>
      <c r="AP47" s="28">
        <v>0</v>
      </c>
      <c r="AQ47" s="28">
        <v>0</v>
      </c>
      <c r="AR47" s="28">
        <v>0</v>
      </c>
      <c r="AS47" s="28">
        <v>0</v>
      </c>
      <c r="AT47" s="28">
        <v>0.6007262837122943</v>
      </c>
      <c r="AU47" s="28">
        <v>0.01948889900764052</v>
      </c>
      <c r="AV47" s="28">
        <v>0</v>
      </c>
      <c r="AW47" s="28">
        <v>0</v>
      </c>
      <c r="AX47" s="28">
        <v>0.00303541746569676</v>
      </c>
      <c r="AY47" s="28">
        <v>0</v>
      </c>
      <c r="AZ47" s="28">
        <v>0.030634285528451738</v>
      </c>
      <c r="BA47" s="28">
        <v>0.05315860200178902</v>
      </c>
      <c r="BB47" s="28">
        <v>0.6538848857140834</v>
      </c>
      <c r="BD47" s="28">
        <v>0.6538848857140834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1.195799093277541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0.136324240999681</v>
      </c>
      <c r="P48" s="28">
        <v>2.3550126774226636</v>
      </c>
      <c r="Q48" s="28">
        <v>0.04399986639281213</v>
      </c>
      <c r="R48" s="28">
        <v>0.020537818209249353</v>
      </c>
      <c r="S48" s="28">
        <v>0</v>
      </c>
      <c r="T48" s="28">
        <v>0</v>
      </c>
      <c r="U48" s="28">
        <v>0.7481513454502833</v>
      </c>
      <c r="V48" s="28">
        <v>0.2909631130839033</v>
      </c>
      <c r="W48" s="28">
        <v>0.06409018287342137</v>
      </c>
      <c r="X48" s="28">
        <v>33.10287888069948</v>
      </c>
      <c r="Y48" s="28">
        <v>37.22173801181506</v>
      </c>
      <c r="Z48" s="28">
        <v>0.28650475087908495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0.1845402534799476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0.27576745159031735</v>
      </c>
      <c r="AP48" s="28">
        <v>0</v>
      </c>
      <c r="AQ48" s="28">
        <v>0</v>
      </c>
      <c r="AR48" s="28">
        <v>0</v>
      </c>
      <c r="AS48" s="28">
        <v>5.961669172444609</v>
      </c>
      <c r="AT48" s="28">
        <v>81.88797685861806</v>
      </c>
      <c r="AU48" s="28">
        <v>5.0989008532276845</v>
      </c>
      <c r="AV48" s="28">
        <v>0</v>
      </c>
      <c r="AW48" s="28">
        <v>0</v>
      </c>
      <c r="AX48" s="28">
        <v>0</v>
      </c>
      <c r="AY48" s="28">
        <v>0</v>
      </c>
      <c r="AZ48" s="28">
        <v>1.3730449574017485</v>
      </c>
      <c r="BA48" s="28">
        <v>6.4719458106294345</v>
      </c>
      <c r="BB48" s="28">
        <v>88.3599226692475</v>
      </c>
      <c r="BD48" s="28">
        <v>88.3599226692475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0.028869381710195294</v>
      </c>
      <c r="P50" s="28">
        <v>4.960534088504605</v>
      </c>
      <c r="Q50" s="28">
        <v>0</v>
      </c>
      <c r="R50" s="28">
        <v>1.0177346414174475</v>
      </c>
      <c r="S50" s="28">
        <v>0</v>
      </c>
      <c r="T50" s="28">
        <v>0.06335871700945402</v>
      </c>
      <c r="U50" s="28">
        <v>0</v>
      </c>
      <c r="V50" s="28">
        <v>0.03204097128343668</v>
      </c>
      <c r="W50" s="28">
        <v>0.05293226916031812</v>
      </c>
      <c r="X50" s="28">
        <v>3.777204011208212</v>
      </c>
      <c r="Y50" s="28">
        <v>32.80638753522245</v>
      </c>
      <c r="Z50" s="28">
        <v>1.4258179721015547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0.9861974562925114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0.3637787707581667</v>
      </c>
      <c r="AP50" s="28">
        <v>0</v>
      </c>
      <c r="AQ50" s="28">
        <v>0</v>
      </c>
      <c r="AR50" s="28">
        <v>0</v>
      </c>
      <c r="AS50" s="28">
        <v>3.2137474038240983</v>
      </c>
      <c r="AT50" s="28">
        <v>48.72860321849244</v>
      </c>
      <c r="AU50" s="28">
        <v>0.43661867784370956</v>
      </c>
      <c r="AV50" s="28">
        <v>0</v>
      </c>
      <c r="AW50" s="28">
        <v>0</v>
      </c>
      <c r="AX50" s="28">
        <v>0</v>
      </c>
      <c r="AY50" s="28">
        <v>0</v>
      </c>
      <c r="AZ50" s="28">
        <v>0.3472303239457209</v>
      </c>
      <c r="BA50" s="28">
        <v>0.7838490017894303</v>
      </c>
      <c r="BB50" s="28">
        <v>49.512452220281865</v>
      </c>
      <c r="BD50" s="28">
        <v>49.512452220281865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3.252684114134622</v>
      </c>
      <c r="E51" s="28">
        <v>3.441966727013979</v>
      </c>
      <c r="F51" s="28">
        <v>0</v>
      </c>
      <c r="G51" s="28">
        <v>0.9575324798625257</v>
      </c>
      <c r="H51" s="28">
        <v>0</v>
      </c>
      <c r="I51" s="28">
        <v>0</v>
      </c>
      <c r="J51" s="28">
        <v>0</v>
      </c>
      <c r="K51" s="28">
        <v>1.3530835083288697</v>
      </c>
      <c r="L51" s="28">
        <v>0.23028247814429098</v>
      </c>
      <c r="M51" s="28">
        <v>0</v>
      </c>
      <c r="N51" s="28">
        <v>0</v>
      </c>
      <c r="O51" s="28">
        <v>0</v>
      </c>
      <c r="P51" s="28">
        <v>1.4671523778399571</v>
      </c>
      <c r="Q51" s="28">
        <v>2.7545611526155325</v>
      </c>
      <c r="R51" s="28">
        <v>1.3455487099707328</v>
      </c>
      <c r="S51" s="28">
        <v>0.8978757459757329</v>
      </c>
      <c r="T51" s="28">
        <v>0</v>
      </c>
      <c r="U51" s="28">
        <v>0.16257256715117663</v>
      </c>
      <c r="V51" s="28">
        <v>0.2880576759309563</v>
      </c>
      <c r="W51" s="28">
        <v>2.295404469516381</v>
      </c>
      <c r="X51" s="28">
        <v>18.50101737493066</v>
      </c>
      <c r="Y51" s="28">
        <v>58.819927578824526</v>
      </c>
      <c r="Z51" s="28">
        <v>4.764831358947286</v>
      </c>
      <c r="AA51" s="28">
        <v>0</v>
      </c>
      <c r="AB51" s="28">
        <v>3.4649832103489415</v>
      </c>
      <c r="AC51" s="28">
        <v>0</v>
      </c>
      <c r="AD51" s="28">
        <v>0</v>
      </c>
      <c r="AE51" s="28">
        <v>0.33635974378688427</v>
      </c>
      <c r="AF51" s="28">
        <v>0.05044534091847478</v>
      </c>
      <c r="AG51" s="28">
        <v>0.674173646541861</v>
      </c>
      <c r="AH51" s="28">
        <v>0.3951070738125606</v>
      </c>
      <c r="AI51" s="28">
        <v>0</v>
      </c>
      <c r="AJ51" s="28">
        <v>7.208198482336512</v>
      </c>
      <c r="AK51" s="28">
        <v>3.8751466138929245</v>
      </c>
      <c r="AL51" s="28">
        <v>3.3510428573692113</v>
      </c>
      <c r="AM51" s="28">
        <v>0</v>
      </c>
      <c r="AN51" s="28">
        <v>0</v>
      </c>
      <c r="AO51" s="28">
        <v>14.922075171691388</v>
      </c>
      <c r="AP51" s="28">
        <v>0</v>
      </c>
      <c r="AQ51" s="28">
        <v>0.12116292823244201</v>
      </c>
      <c r="AR51" s="28">
        <v>0.38466788138569447</v>
      </c>
      <c r="AS51" s="28">
        <v>1.7232751714652321</v>
      </c>
      <c r="AT51" s="28">
        <v>137.03913644096937</v>
      </c>
      <c r="AU51" s="28">
        <v>11.880091056993544</v>
      </c>
      <c r="AV51" s="28">
        <v>0</v>
      </c>
      <c r="AW51" s="28">
        <v>0</v>
      </c>
      <c r="AX51" s="28">
        <v>113.07581861934833</v>
      </c>
      <c r="AY51" s="28">
        <v>0</v>
      </c>
      <c r="AZ51" s="28">
        <v>-4.124045180872925</v>
      </c>
      <c r="BA51" s="28">
        <v>120.83186449546893</v>
      </c>
      <c r="BB51" s="28">
        <v>257.8710009364383</v>
      </c>
      <c r="BD51" s="28">
        <v>257.8710009364383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0.038771661143789514</v>
      </c>
      <c r="F52" s="28">
        <v>0</v>
      </c>
      <c r="G52" s="28">
        <v>0</v>
      </c>
      <c r="H52" s="28">
        <v>0</v>
      </c>
      <c r="I52" s="28">
        <v>0</v>
      </c>
      <c r="J52" s="28">
        <v>0.4868453209444353</v>
      </c>
      <c r="K52" s="28">
        <v>0.03483808577723984</v>
      </c>
      <c r="L52" s="28">
        <v>0</v>
      </c>
      <c r="M52" s="28">
        <v>0</v>
      </c>
      <c r="N52" s="28">
        <v>0</v>
      </c>
      <c r="O52" s="28">
        <v>0.8585086167659619</v>
      </c>
      <c r="P52" s="28">
        <v>0.06898050342243416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5.639837400819365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0.2465428884051068</v>
      </c>
      <c r="AJ52" s="28">
        <v>1.334075604211725</v>
      </c>
      <c r="AK52" s="28">
        <v>4.763573727986618</v>
      </c>
      <c r="AL52" s="28">
        <v>13.001818263386383</v>
      </c>
      <c r="AM52" s="28">
        <v>0.08434940075023317</v>
      </c>
      <c r="AN52" s="28">
        <v>10.850877187784304</v>
      </c>
      <c r="AO52" s="28">
        <v>33.2136052497883</v>
      </c>
      <c r="AP52" s="28">
        <v>15.493512391930105</v>
      </c>
      <c r="AQ52" s="28">
        <v>0</v>
      </c>
      <c r="AR52" s="28">
        <v>0.37344561349487687</v>
      </c>
      <c r="AS52" s="28">
        <v>0</v>
      </c>
      <c r="AT52" s="28">
        <v>86.48958191661089</v>
      </c>
      <c r="AU52" s="28">
        <v>7.347336096999786</v>
      </c>
      <c r="AV52" s="28">
        <v>0</v>
      </c>
      <c r="AW52" s="28">
        <v>0</v>
      </c>
      <c r="AX52" s="28">
        <v>785.9852887929766</v>
      </c>
      <c r="AY52" s="28">
        <v>0</v>
      </c>
      <c r="AZ52" s="28">
        <v>-4.432554868416644</v>
      </c>
      <c r="BA52" s="28">
        <v>788.9000700215599</v>
      </c>
      <c r="BB52" s="28">
        <v>875.3896519381708</v>
      </c>
      <c r="BD52" s="28">
        <v>875.3896519381708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0.13082347216947998</v>
      </c>
      <c r="F53" s="28">
        <v>0</v>
      </c>
      <c r="G53" s="28">
        <v>0</v>
      </c>
      <c r="H53" s="28">
        <v>0</v>
      </c>
      <c r="I53" s="28">
        <v>0</v>
      </c>
      <c r="J53" s="28">
        <v>0.8424180275436381</v>
      </c>
      <c r="K53" s="28">
        <v>0.7836719244010243</v>
      </c>
      <c r="L53" s="28">
        <v>0</v>
      </c>
      <c r="M53" s="28">
        <v>0.8815426545356233</v>
      </c>
      <c r="N53" s="28">
        <v>1.8128897214076642</v>
      </c>
      <c r="O53" s="28">
        <v>0</v>
      </c>
      <c r="P53" s="28">
        <v>0.11637712576015141</v>
      </c>
      <c r="Q53" s="28">
        <v>0.7791354141806431</v>
      </c>
      <c r="R53" s="28">
        <v>0.036367704742495115</v>
      </c>
      <c r="S53" s="28">
        <v>0</v>
      </c>
      <c r="T53" s="28">
        <v>0.08150611828908752</v>
      </c>
      <c r="U53" s="28">
        <v>0</v>
      </c>
      <c r="V53" s="28">
        <v>0.08243649236569509</v>
      </c>
      <c r="W53" s="28">
        <v>0</v>
      </c>
      <c r="X53" s="28">
        <v>0</v>
      </c>
      <c r="Y53" s="28">
        <v>1.5858297921673439</v>
      </c>
      <c r="Z53" s="28">
        <v>155.75133858336062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0.2034667045862725</v>
      </c>
      <c r="AP53" s="28">
        <v>0</v>
      </c>
      <c r="AQ53" s="28">
        <v>0</v>
      </c>
      <c r="AR53" s="28">
        <v>0.045700834418424714</v>
      </c>
      <c r="AS53" s="28">
        <v>3.230475091010939</v>
      </c>
      <c r="AT53" s="28">
        <v>166.3639796609391</v>
      </c>
      <c r="AU53" s="28">
        <v>116.69445011348779</v>
      </c>
      <c r="AV53" s="28">
        <v>0</v>
      </c>
      <c r="AW53" s="28">
        <v>0</v>
      </c>
      <c r="AX53" s="28">
        <v>360.06089087965125</v>
      </c>
      <c r="AY53" s="28">
        <v>0</v>
      </c>
      <c r="AZ53" s="28">
        <v>4.792606159487356</v>
      </c>
      <c r="BA53" s="28">
        <v>481.5479471526265</v>
      </c>
      <c r="BB53" s="28">
        <v>647.9119268135655</v>
      </c>
      <c r="BD53" s="28">
        <v>647.9119268135655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0.036032470626379494</v>
      </c>
      <c r="F54" s="28">
        <v>0</v>
      </c>
      <c r="G54" s="28">
        <v>0.1049785770537934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0.06410707950179911</v>
      </c>
      <c r="Q54" s="28">
        <v>0.06437875434707852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0.16123142468947887</v>
      </c>
      <c r="AA54" s="28">
        <v>20.466996551908846</v>
      </c>
      <c r="AB54" s="28">
        <v>0</v>
      </c>
      <c r="AC54" s="28">
        <v>0.06444183517036511</v>
      </c>
      <c r="AD54" s="28">
        <v>0.03384564844939478</v>
      </c>
      <c r="AE54" s="28">
        <v>0</v>
      </c>
      <c r="AF54" s="28">
        <v>0</v>
      </c>
      <c r="AG54" s="28">
        <v>7.249601858674593</v>
      </c>
      <c r="AH54" s="28">
        <v>0</v>
      </c>
      <c r="AI54" s="28">
        <v>0</v>
      </c>
      <c r="AJ54" s="28">
        <v>1.5586360159363448</v>
      </c>
      <c r="AK54" s="28">
        <v>5.958184045248955</v>
      </c>
      <c r="AL54" s="28">
        <v>0.9815524375151601</v>
      </c>
      <c r="AM54" s="28">
        <v>0.15678035014356517</v>
      </c>
      <c r="AN54" s="28">
        <v>1.5259093318003187</v>
      </c>
      <c r="AO54" s="28">
        <v>19.132214341703737</v>
      </c>
      <c r="AP54" s="28">
        <v>0.6700514474906096</v>
      </c>
      <c r="AQ54" s="28">
        <v>0.06332283136673546</v>
      </c>
      <c r="AR54" s="28">
        <v>6.19295040611379</v>
      </c>
      <c r="AS54" s="28">
        <v>4.3217102235515545</v>
      </c>
      <c r="AT54" s="28">
        <v>68.80692563129249</v>
      </c>
      <c r="AU54" s="28">
        <v>12.714088653828629</v>
      </c>
      <c r="AV54" s="28">
        <v>0</v>
      </c>
      <c r="AW54" s="28">
        <v>0</v>
      </c>
      <c r="AX54" s="28">
        <v>106.71501403200126</v>
      </c>
      <c r="AY54" s="28">
        <v>0</v>
      </c>
      <c r="AZ54" s="28">
        <v>-7.392757403698825</v>
      </c>
      <c r="BA54" s="28">
        <v>112.03634528213107</v>
      </c>
      <c r="BB54" s="28">
        <v>180.84327091342354</v>
      </c>
      <c r="BD54" s="28">
        <v>180.84327091342354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0.16051512014602728</v>
      </c>
      <c r="AD55" s="28">
        <v>0.08430452535860058</v>
      </c>
      <c r="AE55" s="28">
        <v>0</v>
      </c>
      <c r="AF55" s="28">
        <v>0</v>
      </c>
      <c r="AG55" s="28">
        <v>4.134703341046095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22.78084996535907</v>
      </c>
      <c r="AP55" s="28">
        <v>0</v>
      </c>
      <c r="AQ55" s="28">
        <v>0</v>
      </c>
      <c r="AR55" s="28">
        <v>15.425727337958916</v>
      </c>
      <c r="AS55" s="28">
        <v>8.231862789101687</v>
      </c>
      <c r="AT55" s="28">
        <v>50.8179630789704</v>
      </c>
      <c r="AU55" s="28">
        <v>0.335288147168562</v>
      </c>
      <c r="AV55" s="28">
        <v>0</v>
      </c>
      <c r="AW55" s="28">
        <v>0</v>
      </c>
      <c r="AX55" s="28">
        <v>590.2156002805568</v>
      </c>
      <c r="AY55" s="28">
        <v>0</v>
      </c>
      <c r="AZ55" s="28">
        <v>-5.118305377781187</v>
      </c>
      <c r="BA55" s="28">
        <v>585.4325830499442</v>
      </c>
      <c r="BB55" s="28">
        <v>636.2505461289146</v>
      </c>
      <c r="BD55" s="28">
        <v>636.2505461289146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0.015634549616318185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0.002751445831416455</v>
      </c>
      <c r="AE56" s="28">
        <v>0</v>
      </c>
      <c r="AF56" s="28">
        <v>0</v>
      </c>
      <c r="AG56" s="28">
        <v>4.612892223694859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0.5767579035911775</v>
      </c>
      <c r="AP56" s="28">
        <v>0</v>
      </c>
      <c r="AQ56" s="28">
        <v>0</v>
      </c>
      <c r="AR56" s="28">
        <v>0.06753587996012564</v>
      </c>
      <c r="AS56" s="28">
        <v>0.08524890375834471</v>
      </c>
      <c r="AT56" s="28">
        <v>5.360820906452241</v>
      </c>
      <c r="AU56" s="28">
        <v>0.0067337307696389735</v>
      </c>
      <c r="AV56" s="28">
        <v>0</v>
      </c>
      <c r="AW56" s="28">
        <v>0</v>
      </c>
      <c r="AX56" s="28">
        <v>5.444163785085973</v>
      </c>
      <c r="AY56" s="28">
        <v>0</v>
      </c>
      <c r="AZ56" s="28">
        <v>0.2938877306577471</v>
      </c>
      <c r="BA56" s="28">
        <v>5.744785246513358</v>
      </c>
      <c r="BB56" s="28">
        <v>11.1056061529656</v>
      </c>
      <c r="BD56" s="28">
        <v>11.1056061529656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0.6023325768247103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5.111854572877825</v>
      </c>
      <c r="R57" s="28">
        <v>0</v>
      </c>
      <c r="S57" s="28">
        <v>0</v>
      </c>
      <c r="T57" s="28">
        <v>0</v>
      </c>
      <c r="U57" s="28">
        <v>0.18207776854949945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0.5137149224453785</v>
      </c>
      <c r="AB57" s="28">
        <v>52.44717474986101</v>
      </c>
      <c r="AC57" s="28">
        <v>0.8079257949577506</v>
      </c>
      <c r="AD57" s="28">
        <v>3.8661416027816244</v>
      </c>
      <c r="AE57" s="28">
        <v>0</v>
      </c>
      <c r="AF57" s="28">
        <v>2.3540705721724238</v>
      </c>
      <c r="AG57" s="28">
        <v>128.45457268848688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51.148944338323126</v>
      </c>
      <c r="AP57" s="28">
        <v>0</v>
      </c>
      <c r="AQ57" s="28">
        <v>0</v>
      </c>
      <c r="AR57" s="28">
        <v>0</v>
      </c>
      <c r="AS57" s="28">
        <v>6.994149113952133</v>
      </c>
      <c r="AT57" s="28">
        <v>252.48295870123235</v>
      </c>
      <c r="AU57" s="28">
        <v>394.33393977404126</v>
      </c>
      <c r="AV57" s="28">
        <v>0</v>
      </c>
      <c r="AW57" s="28">
        <v>0</v>
      </c>
      <c r="AX57" s="28">
        <v>1538.4880941710987</v>
      </c>
      <c r="AY57" s="28">
        <v>0</v>
      </c>
      <c r="AZ57" s="28">
        <v>-7.289556387832517</v>
      </c>
      <c r="BA57" s="28">
        <v>1925.5324775573072</v>
      </c>
      <c r="BB57" s="28">
        <v>2178.0154362585395</v>
      </c>
      <c r="BD57" s="28">
        <v>2178.0154362585395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0.11591205032061656</v>
      </c>
      <c r="P58" s="28">
        <v>0</v>
      </c>
      <c r="Q58" s="28">
        <v>0</v>
      </c>
      <c r="R58" s="28">
        <v>0</v>
      </c>
      <c r="S58" s="28">
        <v>0</v>
      </c>
      <c r="T58" s="28">
        <v>0.38158275441984824</v>
      </c>
      <c r="U58" s="28">
        <v>0.0925709613413359</v>
      </c>
      <c r="V58" s="28">
        <v>22.320106218662076</v>
      </c>
      <c r="W58" s="28">
        <v>0.10626288966085568</v>
      </c>
      <c r="X58" s="28">
        <v>0</v>
      </c>
      <c r="Y58" s="28">
        <v>0.4949528639392037</v>
      </c>
      <c r="Z58" s="28">
        <v>42.661745596449975</v>
      </c>
      <c r="AA58" s="28">
        <v>0</v>
      </c>
      <c r="AB58" s="28">
        <v>0</v>
      </c>
      <c r="AC58" s="28">
        <v>48.348106475678165</v>
      </c>
      <c r="AD58" s="28">
        <v>0</v>
      </c>
      <c r="AE58" s="28">
        <v>0</v>
      </c>
      <c r="AF58" s="28">
        <v>5.010784376189348</v>
      </c>
      <c r="AG58" s="28">
        <v>13.243975760745826</v>
      </c>
      <c r="AH58" s="28">
        <v>1.8298306043366994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49.914090981163575</v>
      </c>
      <c r="AP58" s="28">
        <v>0</v>
      </c>
      <c r="AQ58" s="28">
        <v>0</v>
      </c>
      <c r="AR58" s="28">
        <v>20.325735184781273</v>
      </c>
      <c r="AS58" s="28">
        <v>14.853868928002418</v>
      </c>
      <c r="AT58" s="28">
        <v>219.69952564569124</v>
      </c>
      <c r="AU58" s="28">
        <v>44.00868845961675</v>
      </c>
      <c r="AV58" s="28">
        <v>0</v>
      </c>
      <c r="AW58" s="28">
        <v>0</v>
      </c>
      <c r="AX58" s="28">
        <v>634.7623334219329</v>
      </c>
      <c r="AY58" s="28">
        <v>0</v>
      </c>
      <c r="AZ58" s="28">
        <v>-2.9932790811019037</v>
      </c>
      <c r="BA58" s="28">
        <v>675.7777428004478</v>
      </c>
      <c r="BB58" s="28">
        <v>895.477268446139</v>
      </c>
      <c r="BD58" s="28">
        <v>895.477268446139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13.25699660430277</v>
      </c>
      <c r="AD59" s="28">
        <v>0</v>
      </c>
      <c r="AE59" s="28">
        <v>0</v>
      </c>
      <c r="AF59" s="28">
        <v>0</v>
      </c>
      <c r="AG59" s="28">
        <v>0.16238713607884425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10.879476133729908</v>
      </c>
      <c r="AP59" s="28">
        <v>0</v>
      </c>
      <c r="AQ59" s="28">
        <v>0</v>
      </c>
      <c r="AR59" s="28">
        <v>7.119766427938308</v>
      </c>
      <c r="AS59" s="28">
        <v>1.7771118565850876</v>
      </c>
      <c r="AT59" s="28">
        <v>33.19573815863492</v>
      </c>
      <c r="AU59" s="28">
        <v>31.687295985468047</v>
      </c>
      <c r="AV59" s="28">
        <v>0</v>
      </c>
      <c r="AW59" s="28">
        <v>0</v>
      </c>
      <c r="AX59" s="28">
        <v>163.73809072408648</v>
      </c>
      <c r="AY59" s="28">
        <v>0</v>
      </c>
      <c r="AZ59" s="28">
        <v>0.2880887578291944</v>
      </c>
      <c r="BA59" s="28">
        <v>195.71347546738374</v>
      </c>
      <c r="BB59" s="28">
        <v>228.90921362601864</v>
      </c>
      <c r="BD59" s="28">
        <v>228.90921362601864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0.32069977900295543</v>
      </c>
      <c r="AB60" s="28">
        <v>0</v>
      </c>
      <c r="AC60" s="28">
        <v>0</v>
      </c>
      <c r="AD60" s="28">
        <v>95.51557636164938</v>
      </c>
      <c r="AE60" s="28">
        <v>0</v>
      </c>
      <c r="AF60" s="28">
        <v>0</v>
      </c>
      <c r="AG60" s="28">
        <v>22.32252934691536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26.81806899459043</v>
      </c>
      <c r="AP60" s="28">
        <v>0</v>
      </c>
      <c r="AQ60" s="28">
        <v>0</v>
      </c>
      <c r="AR60" s="28">
        <v>11.202825748882404</v>
      </c>
      <c r="AS60" s="28">
        <v>15.159590284653703</v>
      </c>
      <c r="AT60" s="28">
        <v>171.33929051569424</v>
      </c>
      <c r="AU60" s="28">
        <v>1.5895762680748207E-05</v>
      </c>
      <c r="AV60" s="28">
        <v>0</v>
      </c>
      <c r="AW60" s="28">
        <v>0</v>
      </c>
      <c r="AX60" s="28">
        <v>297.264524730265</v>
      </c>
      <c r="AY60" s="28">
        <v>0</v>
      </c>
      <c r="AZ60" s="28">
        <v>3.455432309245728</v>
      </c>
      <c r="BA60" s="28">
        <v>300.7199729352734</v>
      </c>
      <c r="BB60" s="28">
        <v>472.05926345096765</v>
      </c>
      <c r="BD60" s="28">
        <v>472.05926345096765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0.20917729189098475</v>
      </c>
      <c r="V61" s="28">
        <v>3.70635253016685</v>
      </c>
      <c r="W61" s="28">
        <v>0</v>
      </c>
      <c r="X61" s="28">
        <v>0</v>
      </c>
      <c r="Y61" s="28">
        <v>0</v>
      </c>
      <c r="Z61" s="28">
        <v>0</v>
      </c>
      <c r="AA61" s="28">
        <v>0.6393547579435714</v>
      </c>
      <c r="AB61" s="28">
        <v>0</v>
      </c>
      <c r="AC61" s="28">
        <v>0</v>
      </c>
      <c r="AD61" s="28">
        <v>56.16946195015548</v>
      </c>
      <c r="AE61" s="28">
        <v>0</v>
      </c>
      <c r="AF61" s="28">
        <v>0.10817753559483467</v>
      </c>
      <c r="AG61" s="28">
        <v>9.216541503681702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31.264233284223376</v>
      </c>
      <c r="AP61" s="28">
        <v>0</v>
      </c>
      <c r="AQ61" s="28">
        <v>0</v>
      </c>
      <c r="AR61" s="28">
        <v>21.211898946920517</v>
      </c>
      <c r="AS61" s="28">
        <v>9.96762028863364</v>
      </c>
      <c r="AT61" s="28">
        <v>132.49281808921094</v>
      </c>
      <c r="AU61" s="28">
        <v>0.8468670297092601</v>
      </c>
      <c r="AV61" s="28">
        <v>0</v>
      </c>
      <c r="AW61" s="28">
        <v>0</v>
      </c>
      <c r="AX61" s="28">
        <v>576.189872250557</v>
      </c>
      <c r="AY61" s="28">
        <v>0</v>
      </c>
      <c r="AZ61" s="28">
        <v>3.910191464696702</v>
      </c>
      <c r="BA61" s="28">
        <v>580.946930744963</v>
      </c>
      <c r="BB61" s="28">
        <v>713.4397488341739</v>
      </c>
      <c r="BD61" s="28">
        <v>713.4397488341739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0.1384905643344556</v>
      </c>
      <c r="R62" s="28">
        <v>0</v>
      </c>
      <c r="S62" s="28">
        <v>1.3252918154899211</v>
      </c>
      <c r="T62" s="28">
        <v>0.00878038393242955</v>
      </c>
      <c r="U62" s="28">
        <v>0.017040782313274144</v>
      </c>
      <c r="V62" s="28">
        <v>0.2575376913784985</v>
      </c>
      <c r="W62" s="28">
        <v>0</v>
      </c>
      <c r="X62" s="28">
        <v>0</v>
      </c>
      <c r="Y62" s="28">
        <v>0</v>
      </c>
      <c r="Z62" s="28">
        <v>0</v>
      </c>
      <c r="AA62" s="28">
        <v>0.08013154886334851</v>
      </c>
      <c r="AB62" s="28">
        <v>0.5843531521336222</v>
      </c>
      <c r="AC62" s="28">
        <v>0</v>
      </c>
      <c r="AD62" s="28">
        <v>0.7148444095607114</v>
      </c>
      <c r="AE62" s="28">
        <v>12.09710342379489</v>
      </c>
      <c r="AF62" s="28">
        <v>0</v>
      </c>
      <c r="AG62" s="28">
        <v>7.044574098756851</v>
      </c>
      <c r="AH62" s="28">
        <v>0</v>
      </c>
      <c r="AI62" s="28">
        <v>0.6657211309322706</v>
      </c>
      <c r="AJ62" s="28">
        <v>0</v>
      </c>
      <c r="AK62" s="28">
        <v>0</v>
      </c>
      <c r="AL62" s="28">
        <v>0</v>
      </c>
      <c r="AM62" s="28">
        <v>0</v>
      </c>
      <c r="AN62" s="28">
        <v>0.02594871278796839</v>
      </c>
      <c r="AO62" s="28">
        <v>2.450521124230358</v>
      </c>
      <c r="AP62" s="28">
        <v>0</v>
      </c>
      <c r="AQ62" s="28">
        <v>0</v>
      </c>
      <c r="AR62" s="28">
        <v>0.6241936880635065</v>
      </c>
      <c r="AS62" s="28">
        <v>0.40600976804046</v>
      </c>
      <c r="AT62" s="28">
        <v>26.440542294612563</v>
      </c>
      <c r="AU62" s="28">
        <v>11.948124555896536</v>
      </c>
      <c r="AV62" s="28">
        <v>0</v>
      </c>
      <c r="AW62" s="28">
        <v>0</v>
      </c>
      <c r="AX62" s="28">
        <v>25.627163310737313</v>
      </c>
      <c r="AY62" s="28">
        <v>0</v>
      </c>
      <c r="AZ62" s="28">
        <v>1.0923886068569182</v>
      </c>
      <c r="BA62" s="28">
        <v>38.66767647349076</v>
      </c>
      <c r="BB62" s="28">
        <v>65.10821876810333</v>
      </c>
      <c r="BD62" s="28">
        <v>65.10821876810333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0.05182535961231268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4.194119874399727</v>
      </c>
      <c r="V64" s="28">
        <v>5.751889236011825</v>
      </c>
      <c r="W64" s="28">
        <v>0</v>
      </c>
      <c r="X64" s="28">
        <v>0</v>
      </c>
      <c r="Y64" s="28">
        <v>0</v>
      </c>
      <c r="Z64" s="28">
        <v>0.16337752885394075</v>
      </c>
      <c r="AA64" s="28">
        <v>0.051900465272654794</v>
      </c>
      <c r="AB64" s="28">
        <v>0</v>
      </c>
      <c r="AC64" s="28">
        <v>0</v>
      </c>
      <c r="AD64" s="28">
        <v>2.343570792600464</v>
      </c>
      <c r="AE64" s="28">
        <v>0</v>
      </c>
      <c r="AF64" s="28">
        <v>11.70128752348144</v>
      </c>
      <c r="AG64" s="28">
        <v>28.663518410038748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18.8530854520711</v>
      </c>
      <c r="AP64" s="28">
        <v>0</v>
      </c>
      <c r="AQ64" s="28">
        <v>0</v>
      </c>
      <c r="AR64" s="28">
        <v>10.012552066168459</v>
      </c>
      <c r="AS64" s="28">
        <v>1.7710142513479161</v>
      </c>
      <c r="AT64" s="28">
        <v>83.55814095985859</v>
      </c>
      <c r="AU64" s="28">
        <v>11.463392638638117</v>
      </c>
      <c r="AV64" s="28">
        <v>0</v>
      </c>
      <c r="AW64" s="28">
        <v>0</v>
      </c>
      <c r="AX64" s="28">
        <v>347.3821138304128</v>
      </c>
      <c r="AY64" s="28">
        <v>0</v>
      </c>
      <c r="AZ64" s="28">
        <v>-14.682753981922081</v>
      </c>
      <c r="BA64" s="28">
        <v>344.16275248712884</v>
      </c>
      <c r="BB64" s="28">
        <v>427.7208934469875</v>
      </c>
      <c r="BD64" s="28">
        <v>427.7208934469875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329.5224042425182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2.089985170445241</v>
      </c>
      <c r="U65" s="28">
        <v>0</v>
      </c>
      <c r="V65" s="28">
        <v>0.6725860536334095</v>
      </c>
      <c r="W65" s="28">
        <v>0</v>
      </c>
      <c r="X65" s="28">
        <v>0</v>
      </c>
      <c r="Y65" s="28">
        <v>0</v>
      </c>
      <c r="Z65" s="28">
        <v>0</v>
      </c>
      <c r="AA65" s="28">
        <v>0.5201897675277279</v>
      </c>
      <c r="AB65" s="28">
        <v>0.14590168612368204</v>
      </c>
      <c r="AC65" s="28">
        <v>24.04331049379128</v>
      </c>
      <c r="AD65" s="28">
        <v>7.59102903043301</v>
      </c>
      <c r="AE65" s="28">
        <v>0.3926832915380978</v>
      </c>
      <c r="AF65" s="28">
        <v>0.14302447176575164</v>
      </c>
      <c r="AG65" s="28">
        <v>83.4822143288833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80.39394912406472</v>
      </c>
      <c r="AP65" s="28">
        <v>0</v>
      </c>
      <c r="AQ65" s="28">
        <v>0</v>
      </c>
      <c r="AR65" s="28">
        <v>39.73683475852228</v>
      </c>
      <c r="AS65" s="28">
        <v>30.61527237827217</v>
      </c>
      <c r="AT65" s="28">
        <v>599.3493847975188</v>
      </c>
      <c r="AU65" s="28">
        <v>40.268474418486356</v>
      </c>
      <c r="AV65" s="28">
        <v>0</v>
      </c>
      <c r="AW65" s="28">
        <v>0</v>
      </c>
      <c r="AX65" s="28">
        <v>1384.3827254210407</v>
      </c>
      <c r="AY65" s="28">
        <v>0</v>
      </c>
      <c r="AZ65" s="28">
        <v>-17.051910460739936</v>
      </c>
      <c r="BA65" s="28">
        <v>1407.599289378787</v>
      </c>
      <c r="BB65" s="28">
        <v>2006.9486741763058</v>
      </c>
      <c r="BD65" s="28">
        <v>2006.9486741763058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0.08220036733073205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134.09075728430363</v>
      </c>
      <c r="AH66" s="28">
        <v>0</v>
      </c>
      <c r="AI66" s="28">
        <v>0</v>
      </c>
      <c r="AJ66" s="28">
        <v>0</v>
      </c>
      <c r="AK66" s="28">
        <v>0</v>
      </c>
      <c r="AL66" s="28">
        <v>4.166201865830584</v>
      </c>
      <c r="AM66" s="28">
        <v>0</v>
      </c>
      <c r="AN66" s="28">
        <v>0</v>
      </c>
      <c r="AO66" s="28">
        <v>1012.8776297845309</v>
      </c>
      <c r="AP66" s="28">
        <v>0</v>
      </c>
      <c r="AQ66" s="28">
        <v>0</v>
      </c>
      <c r="AR66" s="28">
        <v>13.397560097488462</v>
      </c>
      <c r="AS66" s="28">
        <v>20.554463905834446</v>
      </c>
      <c r="AT66" s="28">
        <v>1185.1688133053187</v>
      </c>
      <c r="AU66" s="28">
        <v>15.369354600351274</v>
      </c>
      <c r="AV66" s="28">
        <v>0</v>
      </c>
      <c r="AW66" s="28">
        <v>0</v>
      </c>
      <c r="AX66" s="28">
        <v>907.7662435463893</v>
      </c>
      <c r="AY66" s="28">
        <v>0</v>
      </c>
      <c r="AZ66" s="28">
        <v>-23.33671791556387</v>
      </c>
      <c r="BA66" s="28">
        <v>899.7988802311766</v>
      </c>
      <c r="BB66" s="28">
        <v>2084.9676935364955</v>
      </c>
      <c r="BD66" s="28">
        <v>2084.9676935364955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2.8943491028253443</v>
      </c>
      <c r="E67" s="28">
        <v>0</v>
      </c>
      <c r="F67" s="28">
        <v>0</v>
      </c>
      <c r="G67" s="28">
        <v>0.8821678151222915</v>
      </c>
      <c r="H67" s="28">
        <v>12.65085405545313</v>
      </c>
      <c r="I67" s="28">
        <v>3.6008663316857414</v>
      </c>
      <c r="J67" s="28">
        <v>0.9651431840794219</v>
      </c>
      <c r="K67" s="28">
        <v>0.08162171183645872</v>
      </c>
      <c r="L67" s="28">
        <v>0.750128648856141</v>
      </c>
      <c r="M67" s="28">
        <v>0</v>
      </c>
      <c r="N67" s="28">
        <v>0.24104392465069863</v>
      </c>
      <c r="O67" s="28">
        <v>0.07736111584100301</v>
      </c>
      <c r="P67" s="28">
        <v>0</v>
      </c>
      <c r="Q67" s="28">
        <v>4.219759496851717</v>
      </c>
      <c r="R67" s="28">
        <v>0.07575604597329806</v>
      </c>
      <c r="S67" s="28">
        <v>0.18569941690799224</v>
      </c>
      <c r="T67" s="28">
        <v>0</v>
      </c>
      <c r="U67" s="28">
        <v>0</v>
      </c>
      <c r="V67" s="28">
        <v>0.08586000614764908</v>
      </c>
      <c r="W67" s="28">
        <v>1.2292999047799988</v>
      </c>
      <c r="X67" s="28">
        <v>0</v>
      </c>
      <c r="Y67" s="28">
        <v>10.48821806838656</v>
      </c>
      <c r="Z67" s="28">
        <v>2.194902500828061</v>
      </c>
      <c r="AA67" s="28">
        <v>0.2324196842739842</v>
      </c>
      <c r="AB67" s="28">
        <v>0</v>
      </c>
      <c r="AC67" s="28">
        <v>0.08122873427630102</v>
      </c>
      <c r="AD67" s="28">
        <v>0</v>
      </c>
      <c r="AE67" s="28">
        <v>0</v>
      </c>
      <c r="AF67" s="28">
        <v>0.5112242438636967</v>
      </c>
      <c r="AG67" s="28">
        <v>4.184737731507366</v>
      </c>
      <c r="AH67" s="28">
        <v>23.14371117794821</v>
      </c>
      <c r="AI67" s="28">
        <v>0</v>
      </c>
      <c r="AJ67" s="28">
        <v>38.935907558867946</v>
      </c>
      <c r="AK67" s="28">
        <v>0</v>
      </c>
      <c r="AL67" s="28">
        <v>7.935425861207207</v>
      </c>
      <c r="AM67" s="28">
        <v>8.958825345020822</v>
      </c>
      <c r="AN67" s="28">
        <v>132.79850237713364</v>
      </c>
      <c r="AO67" s="28">
        <v>26.19287875859071</v>
      </c>
      <c r="AP67" s="28">
        <v>16.42597063472576</v>
      </c>
      <c r="AQ67" s="28">
        <v>4.246131270863889</v>
      </c>
      <c r="AR67" s="28">
        <v>98.43421332242563</v>
      </c>
      <c r="AS67" s="28">
        <v>51.03027977962978</v>
      </c>
      <c r="AT67" s="28">
        <v>453.7344878105605</v>
      </c>
      <c r="AU67" s="28">
        <v>45.38872305782734</v>
      </c>
      <c r="AV67" s="28">
        <v>0</v>
      </c>
      <c r="AW67" s="28">
        <v>0</v>
      </c>
      <c r="AX67" s="28">
        <v>567.1028026044876</v>
      </c>
      <c r="AY67" s="28">
        <v>0.2636496450377645</v>
      </c>
      <c r="AZ67" s="28">
        <v>3.056140467058797</v>
      </c>
      <c r="BA67" s="28">
        <v>615.8113157744116</v>
      </c>
      <c r="BB67" s="28">
        <v>1069.545803584972</v>
      </c>
      <c r="BD67" s="28">
        <v>1069.545803584972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67.25794775030641</v>
      </c>
      <c r="E68" s="28">
        <v>44.13275872363953</v>
      </c>
      <c r="F68" s="28">
        <v>49.716167652644614</v>
      </c>
      <c r="G68" s="28">
        <v>101.82528658593704</v>
      </c>
      <c r="H68" s="28">
        <v>129.74223965664606</v>
      </c>
      <c r="I68" s="28">
        <v>109.059266939038</v>
      </c>
      <c r="J68" s="28">
        <v>63.80614777709451</v>
      </c>
      <c r="K68" s="28">
        <v>36.20332842016056</v>
      </c>
      <c r="L68" s="28">
        <v>47.62964594120817</v>
      </c>
      <c r="M68" s="28">
        <v>29.509183506086952</v>
      </c>
      <c r="N68" s="28">
        <v>53.706182903213254</v>
      </c>
      <c r="O68" s="28">
        <v>45.96418397434504</v>
      </c>
      <c r="P68" s="28">
        <v>37.592279937983285</v>
      </c>
      <c r="Q68" s="28">
        <v>97.93649628809843</v>
      </c>
      <c r="R68" s="28">
        <v>11.096345965832034</v>
      </c>
      <c r="S68" s="28">
        <v>75.08807188514916</v>
      </c>
      <c r="T68" s="28">
        <v>99.56264633359483</v>
      </c>
      <c r="U68" s="28">
        <v>55.4025289176345</v>
      </c>
      <c r="V68" s="28">
        <v>29.580923452077936</v>
      </c>
      <c r="W68" s="28">
        <v>57.15924151977769</v>
      </c>
      <c r="X68" s="28">
        <v>70.26763864978035</v>
      </c>
      <c r="Y68" s="28">
        <v>10.90391111853196</v>
      </c>
      <c r="Z68" s="28">
        <v>16.43546084544045</v>
      </c>
      <c r="AA68" s="28">
        <v>2.07777896712844</v>
      </c>
      <c r="AB68" s="28">
        <v>16.227927908463258</v>
      </c>
      <c r="AC68" s="28">
        <v>26.56093100959153</v>
      </c>
      <c r="AD68" s="28">
        <v>20.683157017430602</v>
      </c>
      <c r="AE68" s="28">
        <v>11.065565138096721</v>
      </c>
      <c r="AF68" s="28">
        <v>9.316234285623628</v>
      </c>
      <c r="AG68" s="28">
        <v>76.02515356257565</v>
      </c>
      <c r="AH68" s="28">
        <v>6.773659764412343</v>
      </c>
      <c r="AI68" s="28">
        <v>1584.4671535615714</v>
      </c>
      <c r="AJ68" s="28">
        <v>77.009523443107</v>
      </c>
      <c r="AK68" s="28">
        <v>308.5791262044529</v>
      </c>
      <c r="AL68" s="28">
        <v>36.70267266600119</v>
      </c>
      <c r="AM68" s="28">
        <v>18.006627524949625</v>
      </c>
      <c r="AN68" s="28">
        <v>94.02503911069243</v>
      </c>
      <c r="AO68" s="28">
        <v>265.89827443371206</v>
      </c>
      <c r="AP68" s="28">
        <v>48.82069352133452</v>
      </c>
      <c r="AQ68" s="28">
        <v>5.542269998580855</v>
      </c>
      <c r="AR68" s="28">
        <v>475.148752373465</v>
      </c>
      <c r="AS68" s="28">
        <v>216.1725782205916</v>
      </c>
      <c r="AT68" s="28">
        <v>4638.681003456002</v>
      </c>
      <c r="AU68" s="28">
        <v>0</v>
      </c>
      <c r="AV68" s="28">
        <v>0</v>
      </c>
      <c r="AW68" s="28">
        <v>0</v>
      </c>
      <c r="AX68" s="28">
        <v>2366.053541671398</v>
      </c>
      <c r="AY68" s="28">
        <v>0</v>
      </c>
      <c r="AZ68" s="28">
        <v>0</v>
      </c>
      <c r="BA68" s="28">
        <v>2366.053541671398</v>
      </c>
      <c r="BB68" s="28">
        <v>7004.734545127399</v>
      </c>
      <c r="BD68" s="28">
        <v>7004.734545127399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51.05393509453939</v>
      </c>
      <c r="E71" s="28">
        <v>36.97434205728723</v>
      </c>
      <c r="F71" s="28">
        <v>49.50997384429196</v>
      </c>
      <c r="G71" s="28">
        <v>32.08623621702245</v>
      </c>
      <c r="H71" s="28">
        <v>32.561016876099075</v>
      </c>
      <c r="I71" s="28">
        <v>10.757567364508954</v>
      </c>
      <c r="J71" s="28">
        <v>21.00596744407555</v>
      </c>
      <c r="K71" s="28">
        <v>16.997872041533757</v>
      </c>
      <c r="L71" s="28">
        <v>16.436834463356824</v>
      </c>
      <c r="M71" s="28">
        <v>22.5285661483632</v>
      </c>
      <c r="N71" s="28">
        <v>30.296172266906744</v>
      </c>
      <c r="O71" s="28">
        <v>16.202132538763262</v>
      </c>
      <c r="P71" s="28">
        <v>14.947740700766769</v>
      </c>
      <c r="Q71" s="28">
        <v>31.590495829762062</v>
      </c>
      <c r="R71" s="28">
        <v>5.378296468051761</v>
      </c>
      <c r="S71" s="28">
        <v>20.508009292509204</v>
      </c>
      <c r="T71" s="28">
        <v>39.91101849669472</v>
      </c>
      <c r="U71" s="28">
        <v>13.256312854031197</v>
      </c>
      <c r="V71" s="28">
        <v>28.649444949592162</v>
      </c>
      <c r="W71" s="28">
        <v>15.217019351496036</v>
      </c>
      <c r="X71" s="28">
        <v>13.59243884802726</v>
      </c>
      <c r="Y71" s="28">
        <v>4.560169204285161</v>
      </c>
      <c r="Z71" s="28">
        <v>8.881496978276164</v>
      </c>
      <c r="AA71" s="28">
        <v>1.3444952208095464</v>
      </c>
      <c r="AB71" s="28">
        <v>13.26710140018521</v>
      </c>
      <c r="AC71" s="28">
        <v>26.65556831723247</v>
      </c>
      <c r="AD71" s="28">
        <v>14.942130510012213</v>
      </c>
      <c r="AE71" s="28">
        <v>7.671356046008868</v>
      </c>
      <c r="AF71" s="28">
        <v>17.710292754709506</v>
      </c>
      <c r="AG71" s="28">
        <v>46.38323542102567</v>
      </c>
      <c r="AH71" s="28">
        <v>2.3373396938258604</v>
      </c>
      <c r="AI71" s="28">
        <v>19.007002670223866</v>
      </c>
      <c r="AJ71" s="28">
        <v>26.099786514089736</v>
      </c>
      <c r="AK71" s="28">
        <v>229.65953799567168</v>
      </c>
      <c r="AL71" s="28">
        <v>214.21043763635927</v>
      </c>
      <c r="AM71" s="28">
        <v>19.564199013018374</v>
      </c>
      <c r="AN71" s="28">
        <v>19.064501413271667</v>
      </c>
      <c r="AO71" s="28">
        <v>65.83023471338682</v>
      </c>
      <c r="AP71" s="28">
        <v>56.28076309657628</v>
      </c>
      <c r="AQ71" s="28">
        <v>1.8986900401641</v>
      </c>
      <c r="AR71" s="28">
        <v>52.528885277306266</v>
      </c>
      <c r="AS71" s="28">
        <v>28.72151434789479</v>
      </c>
      <c r="AT71" s="28">
        <v>1396.0801314120133</v>
      </c>
      <c r="AU71" s="28">
        <v>69.37789090320399</v>
      </c>
      <c r="AV71" s="28">
        <v>0</v>
      </c>
      <c r="AW71" s="28">
        <v>0</v>
      </c>
      <c r="AX71" s="28">
        <v>1196.8904452783397</v>
      </c>
      <c r="AY71" s="28">
        <v>0</v>
      </c>
      <c r="AZ71" s="28">
        <v>0</v>
      </c>
      <c r="BA71" s="28">
        <v>1266.2683361815439</v>
      </c>
      <c r="BB71" s="28">
        <v>2662.348467593557</v>
      </c>
      <c r="BD71" s="28">
        <v>2662.348467593557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32.75846820271299</v>
      </c>
      <c r="E72" s="28">
        <v>37.43486014432317</v>
      </c>
      <c r="F72" s="28">
        <v>49.910671388199674</v>
      </c>
      <c r="G72" s="28">
        <v>11.399382265902874</v>
      </c>
      <c r="H72" s="28">
        <v>27.472321859279887</v>
      </c>
      <c r="I72" s="28">
        <v>4.3703110869100135</v>
      </c>
      <c r="J72" s="28">
        <v>8.069252098414518</v>
      </c>
      <c r="K72" s="28">
        <v>73.64012739135885</v>
      </c>
      <c r="L72" s="28">
        <v>94.99113227295416</v>
      </c>
      <c r="M72" s="28">
        <v>191.49516891521338</v>
      </c>
      <c r="N72" s="28">
        <v>19.82978136043303</v>
      </c>
      <c r="O72" s="28">
        <v>28.638942334562564</v>
      </c>
      <c r="P72" s="28">
        <v>6.302744630169601</v>
      </c>
      <c r="Q72" s="28">
        <v>48.08496094868685</v>
      </c>
      <c r="R72" s="28">
        <v>6.6143274602066775</v>
      </c>
      <c r="S72" s="28">
        <v>15.240765705352743</v>
      </c>
      <c r="T72" s="28">
        <v>31.525314946527587</v>
      </c>
      <c r="U72" s="28">
        <v>29.249242076566816</v>
      </c>
      <c r="V72" s="28">
        <v>45.678753586551395</v>
      </c>
      <c r="W72" s="28">
        <v>35.44683772613089</v>
      </c>
      <c r="X72" s="28">
        <v>5.517524913501262</v>
      </c>
      <c r="Y72" s="28">
        <v>1.1536826550716957</v>
      </c>
      <c r="Z72" s="28">
        <v>7.570918757848013</v>
      </c>
      <c r="AA72" s="28">
        <v>0.5411404921275276</v>
      </c>
      <c r="AB72" s="28">
        <v>2.023705326011867</v>
      </c>
      <c r="AC72" s="28">
        <v>23.073136856607704</v>
      </c>
      <c r="AD72" s="28">
        <v>9.933030084339899</v>
      </c>
      <c r="AE72" s="28">
        <v>6.185837045081498</v>
      </c>
      <c r="AF72" s="28">
        <v>3.967594795539586</v>
      </c>
      <c r="AG72" s="28">
        <v>14.913190088190287</v>
      </c>
      <c r="AH72" s="28">
        <v>1.3051798070998846</v>
      </c>
      <c r="AI72" s="28">
        <v>60.32712489065738</v>
      </c>
      <c r="AJ72" s="28">
        <v>35.34678022730896</v>
      </c>
      <c r="AK72" s="28">
        <v>334.3849281026709</v>
      </c>
      <c r="AL72" s="28">
        <v>85.7245502652209</v>
      </c>
      <c r="AM72" s="28">
        <v>453.66327011856845</v>
      </c>
      <c r="AN72" s="28">
        <v>392.62507374018577</v>
      </c>
      <c r="AO72" s="28">
        <v>355.5462849283532</v>
      </c>
      <c r="AP72" s="28">
        <v>256.6035861153853</v>
      </c>
      <c r="AQ72" s="28">
        <v>18.574172940800636</v>
      </c>
      <c r="AR72" s="28">
        <v>404.6287467562379</v>
      </c>
      <c r="AS72" s="28">
        <v>139.14399550623327</v>
      </c>
      <c r="AT72" s="28">
        <v>3410.9068208134995</v>
      </c>
      <c r="AU72" s="28">
        <v>30.83362543311433</v>
      </c>
      <c r="AV72" s="28">
        <v>0</v>
      </c>
      <c r="AW72" s="28">
        <v>0</v>
      </c>
      <c r="AX72" s="28">
        <v>1542.6703599189866</v>
      </c>
      <c r="AY72" s="28">
        <v>0</v>
      </c>
      <c r="AZ72" s="28">
        <v>0</v>
      </c>
      <c r="BA72" s="28">
        <v>1573.5039853521012</v>
      </c>
      <c r="BB72" s="28">
        <v>4984.410806165601</v>
      </c>
      <c r="BD72" s="28">
        <v>4984.410806165601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44.636659768799866</v>
      </c>
      <c r="F75" s="28">
        <v>5.328785109590399</v>
      </c>
      <c r="G75" s="28">
        <v>14.360128605315303</v>
      </c>
      <c r="H75" s="28">
        <v>3.9479220417762497</v>
      </c>
      <c r="I75" s="28">
        <v>5.711215727553808</v>
      </c>
      <c r="J75" s="28">
        <v>2.1357105262274727</v>
      </c>
      <c r="K75" s="28">
        <v>0</v>
      </c>
      <c r="L75" s="28">
        <v>4.564771957143409</v>
      </c>
      <c r="M75" s="28">
        <v>0.14703288511955168</v>
      </c>
      <c r="N75" s="28">
        <v>10.145568096568157</v>
      </c>
      <c r="O75" s="28">
        <v>5.53151285350611</v>
      </c>
      <c r="P75" s="28">
        <v>6.6384223726937295</v>
      </c>
      <c r="Q75" s="28">
        <v>8.39492094995322</v>
      </c>
      <c r="R75" s="28">
        <v>0</v>
      </c>
      <c r="S75" s="28">
        <v>3.390120449547256</v>
      </c>
      <c r="T75" s="28">
        <v>9.427744928588751</v>
      </c>
      <c r="U75" s="28">
        <v>4.010337920116504</v>
      </c>
      <c r="V75" s="28">
        <v>3.39615580321308</v>
      </c>
      <c r="W75" s="28">
        <v>6.617526208991971</v>
      </c>
      <c r="X75" s="28">
        <v>0</v>
      </c>
      <c r="Y75" s="28">
        <v>0</v>
      </c>
      <c r="Z75" s="28">
        <v>0</v>
      </c>
      <c r="AA75" s="28">
        <v>0.47144929014501824</v>
      </c>
      <c r="AB75" s="28">
        <v>5.024780425561863</v>
      </c>
      <c r="AC75" s="28">
        <v>0</v>
      </c>
      <c r="AD75" s="28">
        <v>0</v>
      </c>
      <c r="AE75" s="28">
        <v>0</v>
      </c>
      <c r="AF75" s="28">
        <v>1.8147281214490607</v>
      </c>
      <c r="AG75" s="28">
        <v>12.472879896870467</v>
      </c>
      <c r="AH75" s="28">
        <v>1.3401432043710626</v>
      </c>
      <c r="AI75" s="28">
        <v>1.0042901059202707</v>
      </c>
      <c r="AJ75" s="28">
        <v>46.59950200902549</v>
      </c>
      <c r="AK75" s="28">
        <v>47.74496837922318</v>
      </c>
      <c r="AL75" s="28">
        <v>78.14606672701133</v>
      </c>
      <c r="AM75" s="28">
        <v>21.646578237121552</v>
      </c>
      <c r="AN75" s="28">
        <v>79.13277699091768</v>
      </c>
      <c r="AO75" s="28">
        <v>250.32120893829824</v>
      </c>
      <c r="AP75" s="28">
        <v>54.52308000266332</v>
      </c>
      <c r="AQ75" s="28">
        <v>0</v>
      </c>
      <c r="AR75" s="28">
        <v>469.673251631829</v>
      </c>
      <c r="AS75" s="28">
        <v>125.40857541896183</v>
      </c>
      <c r="AT75" s="28">
        <v>1333.7088155840745</v>
      </c>
      <c r="AU75" s="28">
        <v>265.78320640354156</v>
      </c>
      <c r="AV75" s="28">
        <v>0</v>
      </c>
      <c r="AW75" s="28">
        <v>0</v>
      </c>
      <c r="AX75" s="28">
        <v>5230.172290157708</v>
      </c>
      <c r="AY75" s="28">
        <v>0</v>
      </c>
      <c r="AZ75" s="28">
        <v>0</v>
      </c>
      <c r="BA75" s="28">
        <v>5495.95549656125</v>
      </c>
      <c r="BB75" s="28">
        <v>6829.664312145324</v>
      </c>
      <c r="BD75" s="28">
        <v>6829.664312145324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0.0007233824007767695</v>
      </c>
      <c r="E76" s="28">
        <v>0.0008173072474816595</v>
      </c>
      <c r="F76" s="28">
        <v>0</v>
      </c>
      <c r="G76" s="28">
        <v>0.0023055857332559032</v>
      </c>
      <c r="H76" s="28">
        <v>0.0003821977838496086</v>
      </c>
      <c r="I76" s="28">
        <v>0.00013130140268257368</v>
      </c>
      <c r="J76" s="28">
        <v>0.00033833100934331294</v>
      </c>
      <c r="K76" s="28">
        <v>0.0002797666342020235</v>
      </c>
      <c r="L76" s="28">
        <v>0.00024997208635327685</v>
      </c>
      <c r="M76" s="28">
        <v>0.0008281735657546717</v>
      </c>
      <c r="N76" s="28">
        <v>0.0003786760622816843</v>
      </c>
      <c r="O76" s="28">
        <v>0.0012263789328684812</v>
      </c>
      <c r="P76" s="28">
        <v>0.00017310834928844853</v>
      </c>
      <c r="Q76" s="28">
        <v>0.00038245229634434314</v>
      </c>
      <c r="R76" s="28">
        <v>0.0008114421061177295</v>
      </c>
      <c r="S76" s="28">
        <v>0.0005967219805021277</v>
      </c>
      <c r="T76" s="28">
        <v>0.0005092017516968909</v>
      </c>
      <c r="U76" s="28">
        <v>0.00035294568759264755</v>
      </c>
      <c r="V76" s="28">
        <v>0.0013978956194640286</v>
      </c>
      <c r="W76" s="28">
        <v>0.00016205958375495512</v>
      </c>
      <c r="X76" s="28">
        <v>0.00017208990621421567</v>
      </c>
      <c r="Y76" s="28">
        <v>0.00021229974378837735</v>
      </c>
      <c r="Z76" s="28">
        <v>0.00017414928896043193</v>
      </c>
      <c r="AA76" s="28">
        <v>6.638682213411687E-05</v>
      </c>
      <c r="AB76" s="28">
        <v>0.00018620030401202248</v>
      </c>
      <c r="AC76" s="28">
        <v>0.00031322212206008886</v>
      </c>
      <c r="AD76" s="28">
        <v>0.0002559015363322054</v>
      </c>
      <c r="AE76" s="28">
        <v>0.00042955196283643625</v>
      </c>
      <c r="AF76" s="28">
        <v>7.30113567059572E-05</v>
      </c>
      <c r="AG76" s="28">
        <v>0.0009513618780423772</v>
      </c>
      <c r="AH76" s="28">
        <v>0</v>
      </c>
      <c r="AI76" s="28">
        <v>0.007247695645864798</v>
      </c>
      <c r="AJ76" s="28">
        <v>0.004744448426924358</v>
      </c>
      <c r="AK76" s="28">
        <v>0.02944535529858617</v>
      </c>
      <c r="AL76" s="28">
        <v>0.14287033961290158</v>
      </c>
      <c r="AM76" s="28">
        <v>0.0010160495655131834</v>
      </c>
      <c r="AN76" s="28">
        <v>0.027696341486539607</v>
      </c>
      <c r="AO76" s="28">
        <v>0.03479288923177855</v>
      </c>
      <c r="AP76" s="28">
        <v>0.03389123192418723</v>
      </c>
      <c r="AQ76" s="28">
        <v>0.0010131126284741534</v>
      </c>
      <c r="AR76" s="28">
        <v>0.026878880886993792</v>
      </c>
      <c r="AS76" s="28">
        <v>0.01788242747919608</v>
      </c>
      <c r="AT76" s="28">
        <v>0.34235984734165686</v>
      </c>
      <c r="AU76" s="28">
        <v>0.005067761853612079</v>
      </c>
      <c r="AV76" s="28">
        <v>0</v>
      </c>
      <c r="AW76" s="28">
        <v>0.07414010307811271</v>
      </c>
      <c r="AX76" s="28">
        <v>1.2613878616256733</v>
      </c>
      <c r="AY76" s="28">
        <v>0</v>
      </c>
      <c r="AZ76" s="28">
        <v>0</v>
      </c>
      <c r="BA76" s="28">
        <v>1.3405957265573982</v>
      </c>
      <c r="BB76" s="28">
        <v>1.682955573899055</v>
      </c>
      <c r="BD76" s="28">
        <v>1.682955573899055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1013.4315137381172</v>
      </c>
      <c r="E85" s="28">
        <f aca="true" t="shared" si="5" ref="E85:BB85">SUM(E5:E84)</f>
        <v>261.0263017658862</v>
      </c>
      <c r="F85" s="28">
        <f t="shared" si="5"/>
        <v>250.70710840985248</v>
      </c>
      <c r="G85" s="28">
        <f t="shared" si="5"/>
        <v>396.7709952353389</v>
      </c>
      <c r="H85" s="28">
        <f t="shared" si="5"/>
        <v>295.9262098786389</v>
      </c>
      <c r="I85" s="28">
        <f t="shared" si="5"/>
        <v>220.63206886362718</v>
      </c>
      <c r="J85" s="28">
        <f t="shared" si="5"/>
        <v>192.05511541704715</v>
      </c>
      <c r="K85" s="28">
        <f t="shared" si="5"/>
        <v>419.3848570819065</v>
      </c>
      <c r="L85" s="28">
        <f t="shared" si="5"/>
        <v>498.22179301162777</v>
      </c>
      <c r="M85" s="28">
        <f t="shared" si="5"/>
        <v>1267.0901058380582</v>
      </c>
      <c r="N85" s="28">
        <f t="shared" si="5"/>
        <v>650.6427825227397</v>
      </c>
      <c r="O85" s="28">
        <f t="shared" si="5"/>
        <v>352.30292758939703</v>
      </c>
      <c r="P85" s="28">
        <f t="shared" si="5"/>
        <v>322.70262426568536</v>
      </c>
      <c r="Q85" s="28">
        <f t="shared" si="5"/>
        <v>466.50330642319364</v>
      </c>
      <c r="R85" s="28">
        <f t="shared" si="5"/>
        <v>61.59485926627216</v>
      </c>
      <c r="S85" s="28">
        <f t="shared" si="5"/>
        <v>280.8096593558295</v>
      </c>
      <c r="T85" s="28">
        <f t="shared" si="5"/>
        <v>747.1581581881934</v>
      </c>
      <c r="U85" s="28">
        <f t="shared" si="5"/>
        <v>243.01896171490878</v>
      </c>
      <c r="V85" s="28">
        <f t="shared" si="5"/>
        <v>462.3291414597471</v>
      </c>
      <c r="W85" s="28">
        <f t="shared" si="5"/>
        <v>177.00065890422093</v>
      </c>
      <c r="X85" s="28">
        <f t="shared" si="5"/>
        <v>183.7321097269189</v>
      </c>
      <c r="Y85" s="28">
        <f t="shared" si="5"/>
        <v>169.67697771995995</v>
      </c>
      <c r="Z85" s="28">
        <f t="shared" si="5"/>
        <v>276.6104920354793</v>
      </c>
      <c r="AA85" s="28">
        <f t="shared" si="5"/>
        <v>29.25355124504683</v>
      </c>
      <c r="AB85" s="28">
        <f t="shared" si="5"/>
        <v>235.65314994560174</v>
      </c>
      <c r="AC85" s="28">
        <f t="shared" si="5"/>
        <v>522.0063280665187</v>
      </c>
      <c r="AD85" s="28">
        <f t="shared" si="5"/>
        <v>361.68811927737954</v>
      </c>
      <c r="AE85" s="28">
        <f t="shared" si="5"/>
        <v>72.47858154775324</v>
      </c>
      <c r="AF85" s="28">
        <f t="shared" si="5"/>
        <v>74.21652565350635</v>
      </c>
      <c r="AG85" s="28">
        <f t="shared" si="5"/>
        <v>811.2147709024273</v>
      </c>
      <c r="AH85" s="28">
        <f t="shared" si="5"/>
        <v>91.33658296377645</v>
      </c>
      <c r="AI85" s="28">
        <f t="shared" si="5"/>
        <v>1923.4695322801763</v>
      </c>
      <c r="AJ85" s="28">
        <f t="shared" si="5"/>
        <v>1494.7846651257985</v>
      </c>
      <c r="AK85" s="28">
        <f t="shared" si="5"/>
        <v>1188.4583272765421</v>
      </c>
      <c r="AL85" s="28">
        <f t="shared" si="5"/>
        <v>930.9131540818836</v>
      </c>
      <c r="AM85" s="28">
        <f t="shared" si="5"/>
        <v>582.1873318427763</v>
      </c>
      <c r="AN85" s="28">
        <f t="shared" si="5"/>
        <v>827.3370725648579</v>
      </c>
      <c r="AO85" s="28">
        <f t="shared" si="5"/>
        <v>2995.704002894318</v>
      </c>
      <c r="AP85" s="28">
        <f t="shared" si="5"/>
        <v>739.0480795073878</v>
      </c>
      <c r="AQ85" s="28">
        <f t="shared" si="5"/>
        <v>66.34397596933059</v>
      </c>
      <c r="AR85" s="28">
        <f t="shared" si="5"/>
        <v>2423.072023190612</v>
      </c>
      <c r="AS85" s="28">
        <f t="shared" si="5"/>
        <v>806.4915512334657</v>
      </c>
      <c r="AT85" s="28">
        <f t="shared" si="5"/>
        <v>25384.98605398181</v>
      </c>
      <c r="AU85" s="28">
        <f t="shared" si="5"/>
        <v>2265.9164459197677</v>
      </c>
      <c r="AV85" s="28">
        <f t="shared" si="5"/>
        <v>0</v>
      </c>
      <c r="AW85" s="28">
        <f t="shared" si="5"/>
        <v>0.07414010307811271</v>
      </c>
      <c r="AX85" s="28">
        <f t="shared" si="5"/>
        <v>28760.227795668226</v>
      </c>
      <c r="AY85" s="28">
        <f t="shared" si="5"/>
        <v>4127.0353915664</v>
      </c>
      <c r="AZ85" s="28">
        <f t="shared" si="5"/>
        <v>-34.91782723928144</v>
      </c>
      <c r="BA85" s="28">
        <f t="shared" si="5"/>
        <v>35118.33594601819</v>
      </c>
      <c r="BB85" s="28">
        <f t="shared" si="5"/>
        <v>60503.32200000001</v>
      </c>
      <c r="BD85" s="28">
        <f>SUM(BD5:BD84)</f>
        <v>60503.32200000001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J.M. Guilhoto</dc:creator>
  <cp:keywords/>
  <dc:description/>
  <cp:lastModifiedBy>Leticia David</cp:lastModifiedBy>
  <dcterms:created xsi:type="dcterms:W3CDTF">2002-05-08T00:39:07Z</dcterms:created>
  <dcterms:modified xsi:type="dcterms:W3CDTF">2011-07-12T16:36:42Z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